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krotoschak\Documents\2024\_Dokumentacja przetargowa BD\"/>
    </mc:Choice>
  </mc:AlternateContent>
  <bookViews>
    <workbookView xWindow="0" yWindow="0" windowWidth="28800" windowHeight="11730"/>
  </bookViews>
  <sheets>
    <sheet name="Licencje-BD"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8" i="1" l="1"/>
  <c r="F17" i="1"/>
  <c r="F16" i="1"/>
  <c r="F14" i="1"/>
  <c r="F13" i="1"/>
  <c r="F12" i="1"/>
  <c r="F11" i="1"/>
  <c r="F10" i="1"/>
  <c r="F9" i="1"/>
  <c r="F8" i="1"/>
  <c r="F7" i="1"/>
  <c r="F6" i="1"/>
  <c r="D15" i="1" l="1"/>
  <c r="F15" i="1" s="1"/>
  <c r="F19" i="1" s="1"/>
</calcChain>
</file>

<file path=xl/sharedStrings.xml><?xml version="1.0" encoding="utf-8"?>
<sst xmlns="http://schemas.openxmlformats.org/spreadsheetml/2006/main" count="35" uniqueCount="24">
  <si>
    <t>Zestawienie 7</t>
  </si>
  <si>
    <t>Zestawienie licencji do systemu Genetec</t>
  </si>
  <si>
    <t>L.p.</t>
  </si>
  <si>
    <t>Nazwa</t>
  </si>
  <si>
    <t>j.m.</t>
  </si>
  <si>
    <t>Ilość</t>
  </si>
  <si>
    <t>Cena jedn. Netto</t>
  </si>
  <si>
    <t>Wartość Netto</t>
  </si>
  <si>
    <t>1 Genetec™ Security Desk client connection (incl. Web Client &amp; Mobile)</t>
  </si>
  <si>
    <t>szt.</t>
  </si>
  <si>
    <t>Genetec™ Advantage for 1 Synergis™ Enterprise Reader – 5 years</t>
  </si>
  <si>
    <t>1 External reader connection (required when hardware not purchased from Genetec™)</t>
  </si>
  <si>
    <t>1 SPS Security Patrol Checkpoint Plugin. Only available with Professional or Enterprise packages (Synergis™ and/or Omnicast™). / The Plugin allows creation and tracking of guard tours using any Security center inputs like door readers, intrusion points, motion Security Center user guide and release notes for details detection, etc. One part is required per system.</t>
  </si>
  <si>
    <t>1 part per Dynamic LOGBOOK integration for 5 Client workstations. Only available with Professional or Enterprise packages (Synergis™ and/or Omnicast™).</t>
  </si>
  <si>
    <t>1 additional Client station license. Requires GSC-1PDYNLOGBOOK- Base per system. Only available with Professional or Enterprise packages (Synergis™ and/or Omnicast™).</t>
  </si>
  <si>
    <t>Subscription for concurrent Genetec Mission Control™ user - 1 Year</t>
  </si>
  <si>
    <t>Czytnik Signo 40K z klawiaturą, STANDARD profile, odczyt iCLASS, iCLASS SE, iCLASS Seos, HID Mobile Access (BLE), Mifare Classic SIO i CSN, Mifare Desfire V1/V2 SIO i CSN, HID Prox, Indala, EM4102, (złącze terminalowe)</t>
  </si>
  <si>
    <t>1 Enterprise camera connection, mandatory Genetec™ Advantage (licencja na podłączenie kamery do systemu Genetec)</t>
  </si>
  <si>
    <t>Genetec™ Advantage for 1 Omnicast™ Enterprise Camera – do 31.01.2028</t>
  </si>
  <si>
    <t>Aktualizacja CogentDatachub + Data logger + HTTP SRV</t>
  </si>
  <si>
    <t>kpl</t>
  </si>
  <si>
    <t>1 Connection to an Intercom Station including failover and bidirectional audio and video recording</t>
  </si>
  <si>
    <t>Genetec™ Advantage for 1 Sipelia™  Intercom connection - 5 Years</t>
  </si>
  <si>
    <t>Razem: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</si>
</sst>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zł-415]_-;\-* #,##0.00\ [$zł-415]_-;_-* &quot;-&quot;??\ [$zł-415]_-;_-@_-"/>
  </numFmts>
  <fonts count="6" x14ac:knownFonts="1">
    <font>
      <sz val="11"/>
      <color theme="1"/>
      <name val="Calibri"/>
      <family val="2"/>
      <scheme val="minor"/>
    </font>
    <font>
      <b/>
      <sz val="11"/>
      <name val="Calibri"/>
      <family val="2"/>
      <scheme val="minor"/>
    </font>
    <font>
      <sz val="10"/>
      <name val="Arial CE"/>
      <family val="2"/>
      <charset val="238"/>
    </font>
    <font>
      <sz val="10"/>
      <color indexed="8"/>
      <name val="Tahoma"/>
      <family val="2"/>
      <charset val="238"/>
    </font>
    <font>
      <sz val="10"/>
      <name val="Tahoma"/>
      <family val="2"/>
      <charset val="238"/>
    </font>
    <font>
      <b/>
      <sz val="11"/>
      <color theme="1"/>
      <name val="Calibri"/>
      <family val="2"/>
      <scheme val="minor"/>
    </font>
  </fonts>
  <fills count="2">
    <fill>
      <patternFill patternType="none"/>
    </fill>
    <fill>
      <patternFill patternType="gray125"/>
    </fill>
  </fills>
  <borders count="13">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2" fillId="0" borderId="0"/>
  </cellStyleXfs>
  <cellXfs count="32">
    <xf numFmtId="0" fontId="0" fillId="0" borderId="0" xfId="0"/>
    <xf numFmtId="0" fontId="0" fillId="0" borderId="0" xfId="0" applyAlignment="1">
      <alignment vertical="top"/>
    </xf>
    <xf numFmtId="0" fontId="0" fillId="0" borderId="0" xfId="0" applyAlignment="1">
      <alignment vertical="top" wrapText="1"/>
    </xf>
    <xf numFmtId="164" fontId="0" fillId="0" borderId="0" xfId="0" applyNumberFormat="1" applyAlignment="1">
      <alignment vertical="top"/>
    </xf>
    <xf numFmtId="0" fontId="1" fillId="0" borderId="1" xfId="0" applyFont="1" applyFill="1" applyBorder="1" applyAlignment="1">
      <alignment horizontal="center" vertical="top"/>
    </xf>
    <xf numFmtId="0" fontId="1" fillId="0" borderId="2" xfId="0" applyFont="1" applyFill="1" applyBorder="1" applyAlignment="1">
      <alignment horizontal="center" vertical="top" wrapText="1"/>
    </xf>
    <xf numFmtId="0" fontId="1" fillId="0" borderId="2" xfId="0" applyFont="1" applyFill="1" applyBorder="1" applyAlignment="1">
      <alignment horizontal="center" vertical="top"/>
    </xf>
    <xf numFmtId="164" fontId="1" fillId="0" borderId="2"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0" fontId="1" fillId="0" borderId="0" xfId="0" applyFont="1" applyFill="1" applyAlignment="1">
      <alignment horizontal="center" vertical="top"/>
    </xf>
    <xf numFmtId="0" fontId="0" fillId="0" borderId="4" xfId="0" applyBorder="1" applyAlignment="1">
      <alignment horizontal="center" vertical="top"/>
    </xf>
    <xf numFmtId="0" fontId="3" fillId="0" borderId="5" xfId="1" applyFont="1" applyFill="1" applyBorder="1" applyAlignment="1">
      <alignment horizontal="left" vertical="center" wrapText="1"/>
    </xf>
    <xf numFmtId="164" fontId="0" fillId="0" borderId="5" xfId="0" applyNumberFormat="1" applyBorder="1" applyAlignment="1">
      <alignment vertical="top"/>
    </xf>
    <xf numFmtId="164" fontId="0" fillId="0" borderId="6" xfId="0" applyNumberFormat="1" applyBorder="1" applyAlignment="1">
      <alignment vertical="top"/>
    </xf>
    <xf numFmtId="0" fontId="0" fillId="0" borderId="7" xfId="0" applyBorder="1" applyAlignment="1">
      <alignment horizontal="center" vertical="top"/>
    </xf>
    <xf numFmtId="0" fontId="3" fillId="0" borderId="8" xfId="1" applyFont="1" applyFill="1" applyBorder="1" applyAlignment="1">
      <alignment horizontal="left" vertical="center" wrapText="1"/>
    </xf>
    <xf numFmtId="164" fontId="0" fillId="0" borderId="8" xfId="0" applyNumberFormat="1" applyBorder="1" applyAlignment="1">
      <alignment vertical="top"/>
    </xf>
    <xf numFmtId="164" fontId="0" fillId="0" borderId="9" xfId="0" applyNumberFormat="1" applyBorder="1" applyAlignment="1">
      <alignment vertical="top"/>
    </xf>
    <xf numFmtId="0" fontId="0" fillId="0" borderId="8" xfId="0" applyFill="1" applyBorder="1" applyAlignment="1">
      <alignment vertical="top" wrapText="1"/>
    </xf>
    <xf numFmtId="0" fontId="4" fillId="0" borderId="8" xfId="1" applyFont="1" applyFill="1" applyBorder="1" applyAlignment="1">
      <alignment vertical="center" wrapText="1"/>
    </xf>
    <xf numFmtId="0" fontId="0" fillId="0" borderId="8" xfId="0" applyBorder="1" applyAlignment="1">
      <alignment vertical="top" wrapText="1"/>
    </xf>
    <xf numFmtId="0" fontId="0" fillId="0" borderId="10" xfId="0" applyBorder="1" applyAlignment="1">
      <alignment horizontal="center" vertical="top"/>
    </xf>
    <xf numFmtId="0" fontId="0" fillId="0" borderId="11" xfId="0" applyBorder="1" applyAlignment="1">
      <alignment vertical="top" wrapText="1"/>
    </xf>
    <xf numFmtId="164" fontId="0" fillId="0" borderId="11" xfId="0" applyNumberFormat="1" applyBorder="1" applyAlignment="1">
      <alignment vertical="top"/>
    </xf>
    <xf numFmtId="164" fontId="0" fillId="0" borderId="12" xfId="0" applyNumberFormat="1" applyBorder="1" applyAlignment="1">
      <alignment vertical="top"/>
    </xf>
    <xf numFmtId="0" fontId="5" fillId="0" borderId="0" xfId="0" applyFont="1" applyFill="1" applyAlignment="1">
      <alignment vertical="top"/>
    </xf>
    <xf numFmtId="0" fontId="5" fillId="0" borderId="0" xfId="0" applyFont="1" applyFill="1" applyAlignment="1">
      <alignment vertical="top" wrapText="1"/>
    </xf>
    <xf numFmtId="164" fontId="5" fillId="0" borderId="1" xfId="0" applyNumberFormat="1" applyFont="1" applyFill="1" applyBorder="1" applyAlignment="1">
      <alignment vertical="top"/>
    </xf>
    <xf numFmtId="164" fontId="5" fillId="0" borderId="3" xfId="0" applyNumberFormat="1" applyFont="1" applyFill="1" applyBorder="1" applyAlignment="1">
      <alignment vertical="top"/>
    </xf>
    <xf numFmtId="0" fontId="0" fillId="0" borderId="5" xfId="0" applyBorder="1" applyAlignment="1">
      <alignment horizontal="center" vertical="top"/>
    </xf>
    <xf numFmtId="0" fontId="0" fillId="0" borderId="8" xfId="0" applyBorder="1" applyAlignment="1">
      <alignment horizontal="center" vertical="top"/>
    </xf>
    <xf numFmtId="0" fontId="0" fillId="0" borderId="11" xfId="0" applyBorder="1" applyAlignment="1">
      <alignment horizontal="center" vertical="top"/>
    </xf>
  </cellXfs>
  <cellStyles count="2">
    <cellStyle name="Normalny" xfId="0" builtinId="0"/>
    <cellStyle name="Normalny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9"/>
  <sheetViews>
    <sheetView tabSelected="1" workbookViewId="0">
      <selection activeCell="I13" sqref="I13"/>
    </sheetView>
  </sheetViews>
  <sheetFormatPr defaultColWidth="10.42578125" defaultRowHeight="15" x14ac:dyDescent="0.25"/>
  <cols>
    <col min="1" max="1" width="7" style="1" customWidth="1"/>
    <col min="2" max="2" width="77.28515625" style="2" customWidth="1"/>
    <col min="3" max="3" width="10.42578125" style="1"/>
    <col min="4" max="4" width="6" style="1" bestFit="1" customWidth="1"/>
    <col min="5" max="5" width="18.28515625" style="3" customWidth="1"/>
    <col min="6" max="6" width="17.42578125" style="3" bestFit="1" customWidth="1"/>
    <col min="7" max="16384" width="10.42578125" style="1"/>
  </cols>
  <sheetData>
    <row r="2" spans="1:6" x14ac:dyDescent="0.25">
      <c r="A2" s="1" t="s">
        <v>0</v>
      </c>
    </row>
    <row r="3" spans="1:6" x14ac:dyDescent="0.25">
      <c r="A3" s="1" t="s">
        <v>1</v>
      </c>
    </row>
    <row r="4" spans="1:6" ht="15.75" thickBot="1" x14ac:dyDescent="0.3"/>
    <row r="5" spans="1:6" s="9" customFormat="1" ht="15.75" thickBot="1" x14ac:dyDescent="0.3">
      <c r="A5" s="4" t="s">
        <v>2</v>
      </c>
      <c r="B5" s="5" t="s">
        <v>3</v>
      </c>
      <c r="C5" s="6" t="s">
        <v>4</v>
      </c>
      <c r="D5" s="6" t="s">
        <v>5</v>
      </c>
      <c r="E5" s="7" t="s">
        <v>6</v>
      </c>
      <c r="F5" s="8" t="s">
        <v>7</v>
      </c>
    </row>
    <row r="6" spans="1:6" x14ac:dyDescent="0.25">
      <c r="A6" s="10">
        <v>1</v>
      </c>
      <c r="B6" s="11" t="s">
        <v>8</v>
      </c>
      <c r="C6" s="29" t="s">
        <v>9</v>
      </c>
      <c r="D6" s="29">
        <v>10</v>
      </c>
      <c r="E6" s="12"/>
      <c r="F6" s="13">
        <f>D6*E6</f>
        <v>0</v>
      </c>
    </row>
    <row r="7" spans="1:6" x14ac:dyDescent="0.25">
      <c r="A7" s="14">
        <v>2</v>
      </c>
      <c r="B7" s="15" t="s">
        <v>10</v>
      </c>
      <c r="C7" s="30" t="s">
        <v>9</v>
      </c>
      <c r="D7" s="30">
        <v>118</v>
      </c>
      <c r="E7" s="16"/>
      <c r="F7" s="17">
        <f t="shared" ref="F7:F18" si="0">D7*E7</f>
        <v>0</v>
      </c>
    </row>
    <row r="8" spans="1:6" ht="30" x14ac:dyDescent="0.25">
      <c r="A8" s="14">
        <v>3</v>
      </c>
      <c r="B8" s="18" t="s">
        <v>11</v>
      </c>
      <c r="C8" s="30" t="s">
        <v>9</v>
      </c>
      <c r="D8" s="30">
        <v>90</v>
      </c>
      <c r="E8" s="16"/>
      <c r="F8" s="17">
        <f t="shared" si="0"/>
        <v>0</v>
      </c>
    </row>
    <row r="9" spans="1:6" ht="63.75" x14ac:dyDescent="0.25">
      <c r="A9" s="14">
        <v>4</v>
      </c>
      <c r="B9" s="15" t="s">
        <v>12</v>
      </c>
      <c r="C9" s="30" t="s">
        <v>9</v>
      </c>
      <c r="D9" s="30">
        <v>1</v>
      </c>
      <c r="E9" s="16"/>
      <c r="F9" s="17">
        <f t="shared" si="0"/>
        <v>0</v>
      </c>
    </row>
    <row r="10" spans="1:6" ht="25.5" x14ac:dyDescent="0.25">
      <c r="A10" s="14">
        <v>5</v>
      </c>
      <c r="B10" s="15" t="s">
        <v>13</v>
      </c>
      <c r="C10" s="30" t="s">
        <v>9</v>
      </c>
      <c r="D10" s="30">
        <v>1</v>
      </c>
      <c r="E10" s="16"/>
      <c r="F10" s="17">
        <f t="shared" si="0"/>
        <v>0</v>
      </c>
    </row>
    <row r="11" spans="1:6" ht="45" x14ac:dyDescent="0.25">
      <c r="A11" s="14">
        <v>6</v>
      </c>
      <c r="B11" s="18" t="s">
        <v>14</v>
      </c>
      <c r="C11" s="30" t="s">
        <v>9</v>
      </c>
      <c r="D11" s="30">
        <v>2</v>
      </c>
      <c r="E11" s="16"/>
      <c r="F11" s="17">
        <f t="shared" si="0"/>
        <v>0</v>
      </c>
    </row>
    <row r="12" spans="1:6" x14ac:dyDescent="0.25">
      <c r="A12" s="14">
        <v>7</v>
      </c>
      <c r="B12" s="19" t="s">
        <v>15</v>
      </c>
      <c r="C12" s="30" t="s">
        <v>9</v>
      </c>
      <c r="D12" s="30">
        <v>1</v>
      </c>
      <c r="E12" s="16"/>
      <c r="F12" s="17">
        <f t="shared" si="0"/>
        <v>0</v>
      </c>
    </row>
    <row r="13" spans="1:6" ht="38.25" x14ac:dyDescent="0.25">
      <c r="A13" s="14">
        <v>8</v>
      </c>
      <c r="B13" s="19" t="s">
        <v>16</v>
      </c>
      <c r="C13" s="30" t="s">
        <v>9</v>
      </c>
      <c r="D13" s="30">
        <v>14</v>
      </c>
      <c r="E13" s="16"/>
      <c r="F13" s="17">
        <f t="shared" si="0"/>
        <v>0</v>
      </c>
    </row>
    <row r="14" spans="1:6" ht="30" x14ac:dyDescent="0.25">
      <c r="A14" s="14">
        <v>9</v>
      </c>
      <c r="B14" s="20" t="s">
        <v>17</v>
      </c>
      <c r="C14" s="30" t="s">
        <v>9</v>
      </c>
      <c r="D14" s="30">
        <v>25</v>
      </c>
      <c r="E14" s="16"/>
      <c r="F14" s="17">
        <f t="shared" si="0"/>
        <v>0</v>
      </c>
    </row>
    <row r="15" spans="1:6" x14ac:dyDescent="0.25">
      <c r="A15" s="14">
        <v>10</v>
      </c>
      <c r="B15" s="20" t="s">
        <v>18</v>
      </c>
      <c r="C15" s="30" t="s">
        <v>9</v>
      </c>
      <c r="D15" s="30">
        <f>D14</f>
        <v>25</v>
      </c>
      <c r="E15" s="16"/>
      <c r="F15" s="17">
        <f t="shared" si="0"/>
        <v>0</v>
      </c>
    </row>
    <row r="16" spans="1:6" x14ac:dyDescent="0.25">
      <c r="A16" s="14">
        <v>11</v>
      </c>
      <c r="B16" s="20" t="s">
        <v>19</v>
      </c>
      <c r="C16" s="30" t="s">
        <v>20</v>
      </c>
      <c r="D16" s="30">
        <v>1</v>
      </c>
      <c r="E16" s="16"/>
      <c r="F16" s="17">
        <f t="shared" si="0"/>
        <v>0</v>
      </c>
    </row>
    <row r="17" spans="1:6" ht="30" x14ac:dyDescent="0.25">
      <c r="A17" s="14">
        <v>12</v>
      </c>
      <c r="B17" s="20" t="s">
        <v>21</v>
      </c>
      <c r="C17" s="30" t="s">
        <v>9</v>
      </c>
      <c r="D17" s="30">
        <v>11</v>
      </c>
      <c r="E17" s="16"/>
      <c r="F17" s="17">
        <f t="shared" si="0"/>
        <v>0</v>
      </c>
    </row>
    <row r="18" spans="1:6" ht="15.75" thickBot="1" x14ac:dyDescent="0.3">
      <c r="A18" s="21">
        <v>13</v>
      </c>
      <c r="B18" s="22" t="s">
        <v>22</v>
      </c>
      <c r="C18" s="31" t="s">
        <v>9</v>
      </c>
      <c r="D18" s="31">
        <v>11</v>
      </c>
      <c r="E18" s="23"/>
      <c r="F18" s="24">
        <f t="shared" si="0"/>
        <v>0</v>
      </c>
    </row>
    <row r="19" spans="1:6" s="25" customFormat="1" ht="15.75" thickBot="1" x14ac:dyDescent="0.3">
      <c r="B19" s="26"/>
      <c r="E19" s="27" t="s">
        <v>23</v>
      </c>
      <c r="F19" s="28">
        <f>SUM(F6:F18)</f>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Licencje-BD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Krzysztof Krotoschak</dc:creator>
  <cp:lastModifiedBy>Krzysztof Krotoschak</cp:lastModifiedBy>
  <dcterms:created xsi:type="dcterms:W3CDTF">2024-11-21T11:58:59Z</dcterms:created>
  <dcterms:modified xsi:type="dcterms:W3CDTF">2024-11-21T13:16:51Z</dcterms:modified>
</cp:coreProperties>
</file>