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azychkancelaria-my.sharepoint.com/personal/biuro_azych-kancelaria_pl/Documents/Documents/zamówienia publiczne/2024/PRZETARGI/DRUKI/SWZ/"/>
    </mc:Choice>
  </mc:AlternateContent>
  <xr:revisionPtr revIDLastSave="1" documentId="8_{4F0E88AD-7B42-4EC1-84AD-36AB132D23B2}" xr6:coauthVersionLast="47" xr6:coauthVersionMax="47" xr10:uidLastSave="{0D27C9AA-3752-428A-92D8-F079D5A43EA7}"/>
  <bookViews>
    <workbookView xWindow="-108" yWindow="-108" windowWidth="23256" windowHeight="12456" xr2:uid="{00000000-000D-0000-FFFF-FFFF00000000}"/>
  </bookViews>
  <sheets>
    <sheet name="Arkusz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44" i="1" l="1"/>
  <c r="H44" i="1" s="1"/>
  <c r="F43" i="1"/>
  <c r="H43" i="1" s="1"/>
  <c r="F42" i="1"/>
  <c r="H42" i="1" s="1"/>
  <c r="F41" i="1"/>
  <c r="H41" i="1" s="1"/>
  <c r="F40" i="1"/>
  <c r="H40" i="1" s="1"/>
  <c r="F39" i="1"/>
  <c r="H39" i="1" s="1"/>
  <c r="F38" i="1"/>
  <c r="H38" i="1" s="1"/>
  <c r="F37" i="1"/>
  <c r="H37" i="1" s="1"/>
  <c r="F36" i="1"/>
  <c r="H36" i="1" s="1"/>
  <c r="F35" i="1"/>
  <c r="H35" i="1" s="1"/>
  <c r="F34" i="1"/>
  <c r="H34" i="1" s="1"/>
  <c r="F33" i="1"/>
  <c r="H33" i="1" s="1"/>
  <c r="F32" i="1"/>
  <c r="H32" i="1" s="1"/>
  <c r="F31" i="1"/>
  <c r="H31" i="1" s="1"/>
  <c r="F30" i="1"/>
  <c r="H30" i="1" s="1"/>
  <c r="F29" i="1"/>
  <c r="H29" i="1" s="1"/>
  <c r="F28" i="1"/>
  <c r="H28" i="1" s="1"/>
  <c r="F27" i="1"/>
  <c r="H27" i="1" s="1"/>
  <c r="F26" i="1"/>
  <c r="H26" i="1" s="1"/>
  <c r="F25" i="1"/>
  <c r="H25" i="1" s="1"/>
  <c r="F24" i="1"/>
  <c r="H24" i="1" s="1"/>
  <c r="F23" i="1"/>
  <c r="H23" i="1" s="1"/>
  <c r="F22" i="1"/>
  <c r="H22" i="1" s="1"/>
  <c r="F21" i="1"/>
  <c r="H21" i="1" s="1"/>
  <c r="F20" i="1"/>
  <c r="H20" i="1" s="1"/>
  <c r="F19" i="1"/>
  <c r="H19" i="1" s="1"/>
  <c r="F18" i="1"/>
  <c r="H18" i="1" s="1"/>
  <c r="F17" i="1"/>
  <c r="H17" i="1" s="1"/>
  <c r="F16" i="1"/>
  <c r="H16" i="1" s="1"/>
  <c r="F15" i="1"/>
  <c r="H15" i="1" s="1"/>
  <c r="F14" i="1"/>
  <c r="H14" i="1" s="1"/>
  <c r="F13" i="1"/>
  <c r="H13" i="1" s="1"/>
  <c r="F12" i="1"/>
  <c r="H12" i="1" s="1"/>
  <c r="F11" i="1"/>
  <c r="H11" i="1" s="1"/>
  <c r="F10" i="1"/>
  <c r="H10" i="1" s="1"/>
  <c r="F9" i="1"/>
  <c r="H9" i="1" s="1"/>
  <c r="H8" i="1"/>
  <c r="H45" i="1" l="1"/>
  <c r="F45" i="1"/>
</calcChain>
</file>

<file path=xl/sharedStrings.xml><?xml version="1.0" encoding="utf-8"?>
<sst xmlns="http://schemas.openxmlformats.org/spreadsheetml/2006/main" count="53" uniqueCount="42">
  <si>
    <t>lp.</t>
  </si>
  <si>
    <t>USŁUGA DRUKU, NAZWA/RODZAJ DRUKU</t>
  </si>
  <si>
    <t>PRZEWIDYWANY (PLANOWANY DO DRUKU) NAKŁAD W RAMACH JEDNEGO ZAMÓWIENIA CZĄSTKOWEGO (SZT.)</t>
  </si>
  <si>
    <t>PRZEWIDYWANA ILOŚĆ ZAMÓWIEŃ W OKRESIE OBOWIĄZYWANIA UMOWY</t>
  </si>
  <si>
    <t>STAWKA PODATKU VAT</t>
  </si>
  <si>
    <t>Plakaty B1
Papier: kreda 135g
Kolory: 4+0</t>
  </si>
  <si>
    <t>Plakat B2
Papier: kreda 135g
Kolory: 4+0</t>
  </si>
  <si>
    <t>Ulotka DL
Papier: kreda mat 170g
Kolory: 4+4</t>
  </si>
  <si>
    <t>Ulotka 2xDL
Papier: kreda 250g
Kolory: 4+4</t>
  </si>
  <si>
    <t>Ulotka A4 składane do DL
Papier: kreda mat 170g
Kolory: 4+4</t>
  </si>
  <si>
    <t>Ulotka 4xDL
Papier: kreda mat 170g
Kolory: 4+4</t>
  </si>
  <si>
    <t>Folder A3 składany na 3 
(do formatu 297x140mm)
Papier: kreda 250g
Kolory: 4+4</t>
  </si>
  <si>
    <t>Kalendarze spiralowane B2
ilość kart 1+12
okładka kreda matowa 350g
wnętrz kreda matowa 170g
druk jednostronny
metalowa spirala po krótkim boku z zawieszką</t>
  </si>
  <si>
    <t>WARTOŚĆ NETTO 
(3X4X5)</t>
  </si>
  <si>
    <t>Katalog 21x21cm
Papier: 
Okładka - kreda mat 300g, 
Środek - kreda mat 170g
Ilość stron: 20 stron (z okładką)
Kolory: 4+4
Szycie: drut (2 metalowe zszywki)
Wydawnictwo z numerem ISBN</t>
  </si>
  <si>
    <t>CENA JEDNOSTKOWA NETTO (za szt.)</t>
  </si>
  <si>
    <t>Wartość netto:</t>
  </si>
  <si>
    <t>Wartość brutto:</t>
  </si>
  <si>
    <t>NALEŻY WYPEŁNIĆ WYŁĄCZNIE KOLUMNĘ E - CENĘ JEDNOSTKOWĄ NETTO</t>
  </si>
  <si>
    <t>Ulotka DL
Papier: kreda mat 250g
Kolory: 4+4</t>
  </si>
  <si>
    <t>Ulotka DL
Papier: offset 250g
Kolory: 4+4</t>
  </si>
  <si>
    <t>Koperty C4
Papier: offset 80g
Zadruk 4+4 na spad (przód + tył)
pasek samoklejący</t>
  </si>
  <si>
    <t>Teczki ofertowe A4
kreda matowa 350g
druk w pełnym kolorze z zewnątrz (przód + tył + skrzydełka)</t>
  </si>
  <si>
    <t>Wizytówki 70x100mm
Papier: satyna 400g
Kolory: 4+4
folia błysk jednostronnie</t>
  </si>
  <si>
    <t>UWAGA: DOKUMENT NALEŻY OPATRZYĆ KWALIFIKOWANYM PODPISEM ELEKTRONICZNYM LUB PODPISEM ZAUFANYM LUB PODPISEM OSOBISTYM</t>
  </si>
  <si>
    <t>FORMULARZ ASORTYMENTOWO – CENOWY</t>
  </si>
  <si>
    <t xml:space="preserve">CZĘŚĆ 1 </t>
  </si>
  <si>
    <t>SUKCESYWNE USŁUGI DRUKU WYSOKONAKŁADOWEGO W SZCZEGÓLNOŚCI DRUK PLAKATÓW, ULOTEK, FOLDERÓW</t>
  </si>
  <si>
    <t>Oferta/program DL (Navigator)
Papier: kreda mat 170g
Ilość stron: 16 (z okładką)
Kolory: 4+4
Szycie zeszytowe</t>
  </si>
  <si>
    <t>Oferta/program DL (Dzieci)
Papier: kreda mat 170g
Ilość stron: 12 (z okładką)
Kolory: 4+4
Szycie zeszytowe</t>
  </si>
  <si>
    <t>Oferta/program DL (Młodzież)
Papier: kreda mat 170g
Ilość stron: 16 (z okładką)
Kolory: 4+4
Szycie zeszytowe</t>
  </si>
  <si>
    <t>Oferta/program DL (Dorośli)
Papier: kreda mat 170g
Ilość stron: 20 (z okładką)
Kolory: 4+4
Szycie zeszytowe</t>
  </si>
  <si>
    <t>Oferta/program DL (Seniorzy)
Papier: kreda mat 170g
Ilość stron: 12 (z okładką)
Kolory: 4+4
Szycie zeszytowe</t>
  </si>
  <si>
    <t>Oferta/program DL (Dzieci-dodruk)
Papier: kreda mat 170g
Ilość stron: 12 (z okładką)
Kolory: 4+4
Szycie zeszytowe</t>
  </si>
  <si>
    <t>Oferta/program DL (Dorośli-dodruk)
Papier: kreda mat 170g
Ilość stron: 20 (z okładką)
Kolory: 4+4
Szycie zeszytowe</t>
  </si>
  <si>
    <t>Oferta/program DL (Seniorzy-dodruk)
Papier: kreda mat 170g
Ilość stron: 12 (z okładką)
Kolory: 4+4
Szycie zeszytowe</t>
  </si>
  <si>
    <t>Format A2 (575x370mm)
offset 120g
druk 4+4
składanie w harmonijkę na 5 części i na pół</t>
  </si>
  <si>
    <t>Pocztówki A6
karton Alaska 300g
druk w pełnym kolorze 4+4
Ilość: 6 x 2000 szt.
+
Banderolowanie w zestawy składające się z sześciu pocztówek – każda inna.
Papier: kraft, 120g
Szerokość banderoli: 3 cm</t>
  </si>
  <si>
    <t>Katalogi A4
8 stron – katalog szyty
kreda 250g całość
folia matowa na całości + lakier wybiórczy UV 1+1 na zdjęciach</t>
  </si>
  <si>
    <t>Katalogi A6 (105 x 148 mm)
ilość stron: 4 + 52
druk w pełnym kolorze 4+4
Szycie: drut (2 metalowe zszywki)
Okładka - Nautilus Classic 250g
Środek - Nautilus super white 120g</t>
  </si>
  <si>
    <t>WARTOŚĆ BRUTTO 
(kolumna 6x1,23)</t>
  </si>
  <si>
    <t>Załącznik nr 4.1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</si>
</sst>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.00&quot; zł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rgb="FFA6A6A6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horizontal="justify" vertical="center" wrapText="1"/>
    </xf>
    <xf numFmtId="0" fontId="0" fillId="0" borderId="2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/>
    </xf>
    <xf numFmtId="16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7" fillId="0" borderId="0" xfId="0" applyFont="1" applyAlignment="1">
      <alignment horizontal="center"/>
    </xf>
    <xf numFmtId="0" fontId="0" fillId="0" borderId="1" xfId="0" applyBorder="1" applyAlignment="1">
      <alignment vertical="top" wrapText="1"/>
    </xf>
    <xf numFmtId="3" fontId="0" fillId="0" borderId="2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vertical="center"/>
    </xf>
    <xf numFmtId="0" fontId="0" fillId="5" borderId="6" xfId="0" applyFill="1" applyBorder="1" applyAlignment="1">
      <alignment vertical="center"/>
    </xf>
    <xf numFmtId="0" fontId="0" fillId="5" borderId="3" xfId="0" applyFill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47"/>
  <sheetViews>
    <sheetView tabSelected="1" workbookViewId="0">
      <pane xSplit="3" ySplit="7" topLeftCell="D45" activePane="bottomRight" state="frozen"/>
      <selection pane="topRight" activeCell="D1" sqref="D1"/>
      <selection pane="bottomLeft" activeCell="A3" sqref="A3"/>
      <selection pane="bottomRight" activeCell="A47" sqref="A47:H47"/>
    </sheetView>
  </sheetViews>
  <sheetFormatPr defaultRowHeight="14.4" x14ac:dyDescent="0.3"/>
  <cols>
    <col min="1" max="1" width="3.33203125" bestFit="1" customWidth="1"/>
    <col min="2" max="2" width="29.33203125" customWidth="1"/>
    <col min="3" max="3" width="18.109375" customWidth="1"/>
    <col min="4" max="4" width="17.5546875" customWidth="1"/>
    <col min="5" max="5" width="20.33203125" customWidth="1"/>
    <col min="6" max="6" width="14.44140625" customWidth="1"/>
    <col min="7" max="7" width="10.109375" customWidth="1"/>
    <col min="8" max="8" width="18.109375" customWidth="1"/>
  </cols>
  <sheetData>
    <row r="2" spans="1:13" ht="15.6" x14ac:dyDescent="0.3">
      <c r="D2" s="14" t="s">
        <v>25</v>
      </c>
      <c r="M2" s="15" t="s">
        <v>41</v>
      </c>
    </row>
    <row r="3" spans="1:13" ht="15.6" x14ac:dyDescent="0.3">
      <c r="D3" s="14" t="s">
        <v>26</v>
      </c>
    </row>
    <row r="4" spans="1:13" ht="15.6" x14ac:dyDescent="0.3">
      <c r="D4" s="16" t="s">
        <v>27</v>
      </c>
    </row>
    <row r="5" spans="1:13" ht="15" thickBot="1" x14ac:dyDescent="0.35"/>
    <row r="6" spans="1:13" ht="101.4" thickBot="1" x14ac:dyDescent="0.35">
      <c r="A6" s="8" t="s">
        <v>0</v>
      </c>
      <c r="B6" s="9" t="s">
        <v>1</v>
      </c>
      <c r="C6" s="9" t="s">
        <v>2</v>
      </c>
      <c r="D6" s="9" t="s">
        <v>3</v>
      </c>
      <c r="E6" s="9" t="s">
        <v>15</v>
      </c>
      <c r="F6" s="9" t="s">
        <v>13</v>
      </c>
      <c r="G6" s="9" t="s">
        <v>4</v>
      </c>
      <c r="H6" s="9" t="s">
        <v>40</v>
      </c>
      <c r="J6" s="23" t="s">
        <v>18</v>
      </c>
      <c r="K6" s="24"/>
      <c r="L6" s="24"/>
      <c r="M6" s="25"/>
    </row>
    <row r="7" spans="1:13" ht="27" customHeight="1" thickBot="1" x14ac:dyDescent="0.3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</row>
    <row r="8" spans="1:13" ht="43.8" thickBot="1" x14ac:dyDescent="0.35">
      <c r="A8" s="4">
        <v>1</v>
      </c>
      <c r="B8" s="17" t="s">
        <v>5</v>
      </c>
      <c r="C8" s="18">
        <v>150</v>
      </c>
      <c r="D8" s="19">
        <v>2</v>
      </c>
      <c r="E8" s="20"/>
      <c r="F8" s="21">
        <f>C8*D8*E8</f>
        <v>0</v>
      </c>
      <c r="G8" s="6">
        <v>0.23</v>
      </c>
      <c r="H8" s="21">
        <f t="shared" ref="H8:H44" si="0">F8+F8*G8</f>
        <v>0</v>
      </c>
    </row>
    <row r="9" spans="1:13" ht="43.8" thickBot="1" x14ac:dyDescent="0.35">
      <c r="A9" s="4">
        <v>2</v>
      </c>
      <c r="B9" s="17" t="s">
        <v>5</v>
      </c>
      <c r="C9" s="18">
        <v>200</v>
      </c>
      <c r="D9" s="2">
        <v>17</v>
      </c>
      <c r="E9" s="20"/>
      <c r="F9" s="21">
        <f t="shared" ref="F9:F44" si="1">C9*D9*E9</f>
        <v>0</v>
      </c>
      <c r="G9" s="6">
        <v>0.23</v>
      </c>
      <c r="H9" s="21">
        <f t="shared" si="0"/>
        <v>0</v>
      </c>
    </row>
    <row r="10" spans="1:13" ht="43.8" thickBot="1" x14ac:dyDescent="0.35">
      <c r="A10" s="4">
        <v>3</v>
      </c>
      <c r="B10" s="17" t="s">
        <v>5</v>
      </c>
      <c r="C10" s="18">
        <v>300</v>
      </c>
      <c r="D10" s="2">
        <v>4</v>
      </c>
      <c r="E10" s="20"/>
      <c r="F10" s="21">
        <f t="shared" si="1"/>
        <v>0</v>
      </c>
      <c r="G10" s="6">
        <v>0.23</v>
      </c>
      <c r="H10" s="21">
        <f t="shared" si="0"/>
        <v>0</v>
      </c>
    </row>
    <row r="11" spans="1:13" ht="43.8" thickBot="1" x14ac:dyDescent="0.35">
      <c r="A11" s="4">
        <v>4</v>
      </c>
      <c r="B11" s="17" t="s">
        <v>5</v>
      </c>
      <c r="C11" s="18">
        <v>400</v>
      </c>
      <c r="D11" s="2">
        <v>1</v>
      </c>
      <c r="E11" s="20"/>
      <c r="F11" s="21">
        <f t="shared" si="1"/>
        <v>0</v>
      </c>
      <c r="G11" s="6">
        <v>0.23</v>
      </c>
      <c r="H11" s="21">
        <f t="shared" si="0"/>
        <v>0</v>
      </c>
    </row>
    <row r="12" spans="1:13" ht="43.8" thickBot="1" x14ac:dyDescent="0.35">
      <c r="A12" s="4">
        <v>5</v>
      </c>
      <c r="B12" s="13" t="s">
        <v>6</v>
      </c>
      <c r="C12" s="18">
        <v>500</v>
      </c>
      <c r="D12" s="5">
        <v>3</v>
      </c>
      <c r="E12" s="20"/>
      <c r="F12" s="21">
        <f t="shared" si="1"/>
        <v>0</v>
      </c>
      <c r="G12" s="6">
        <v>0.23</v>
      </c>
      <c r="H12" s="21">
        <f t="shared" si="0"/>
        <v>0</v>
      </c>
    </row>
    <row r="13" spans="1:13" ht="43.8" thickBot="1" x14ac:dyDescent="0.35">
      <c r="A13" s="4">
        <v>6</v>
      </c>
      <c r="B13" s="13" t="s">
        <v>7</v>
      </c>
      <c r="C13" s="7">
        <v>30000</v>
      </c>
      <c r="D13" s="5">
        <v>1</v>
      </c>
      <c r="E13" s="20"/>
      <c r="F13" s="21">
        <f t="shared" si="1"/>
        <v>0</v>
      </c>
      <c r="G13" s="6">
        <v>0.23</v>
      </c>
      <c r="H13" s="21">
        <f t="shared" si="0"/>
        <v>0</v>
      </c>
    </row>
    <row r="14" spans="1:13" ht="43.8" thickBot="1" x14ac:dyDescent="0.35">
      <c r="A14" s="4">
        <v>7</v>
      </c>
      <c r="B14" s="13" t="s">
        <v>19</v>
      </c>
      <c r="C14" s="7">
        <v>1000</v>
      </c>
      <c r="D14" s="5">
        <v>3</v>
      </c>
      <c r="E14" s="20"/>
      <c r="F14" s="21">
        <f t="shared" si="1"/>
        <v>0</v>
      </c>
      <c r="G14" s="6">
        <v>0.23</v>
      </c>
      <c r="H14" s="21">
        <f t="shared" si="0"/>
        <v>0</v>
      </c>
    </row>
    <row r="15" spans="1:13" ht="43.8" thickBot="1" x14ac:dyDescent="0.35">
      <c r="A15" s="4">
        <v>8</v>
      </c>
      <c r="B15" s="13" t="s">
        <v>19</v>
      </c>
      <c r="C15" s="7">
        <v>2000</v>
      </c>
      <c r="D15" s="5">
        <v>4</v>
      </c>
      <c r="E15" s="20"/>
      <c r="F15" s="21">
        <f t="shared" si="1"/>
        <v>0</v>
      </c>
      <c r="G15" s="6">
        <v>0.23</v>
      </c>
      <c r="H15" s="21">
        <f t="shared" si="0"/>
        <v>0</v>
      </c>
    </row>
    <row r="16" spans="1:13" ht="43.8" thickBot="1" x14ac:dyDescent="0.35">
      <c r="A16" s="4">
        <v>9</v>
      </c>
      <c r="B16" s="13" t="s">
        <v>20</v>
      </c>
      <c r="C16" s="7">
        <v>1000</v>
      </c>
      <c r="D16" s="5">
        <v>4</v>
      </c>
      <c r="E16" s="20"/>
      <c r="F16" s="21">
        <f t="shared" si="1"/>
        <v>0</v>
      </c>
      <c r="G16" s="6">
        <v>0.23</v>
      </c>
      <c r="H16" s="21">
        <f t="shared" si="0"/>
        <v>0</v>
      </c>
    </row>
    <row r="17" spans="1:8" ht="43.8" thickBot="1" x14ac:dyDescent="0.35">
      <c r="A17" s="4">
        <v>10</v>
      </c>
      <c r="B17" s="13" t="s">
        <v>8</v>
      </c>
      <c r="C17" s="7">
        <v>300</v>
      </c>
      <c r="D17" s="5">
        <v>8</v>
      </c>
      <c r="E17" s="20"/>
      <c r="F17" s="21">
        <f t="shared" si="1"/>
        <v>0</v>
      </c>
      <c r="G17" s="6">
        <v>0.23</v>
      </c>
      <c r="H17" s="21">
        <f t="shared" si="0"/>
        <v>0</v>
      </c>
    </row>
    <row r="18" spans="1:8" ht="43.8" thickBot="1" x14ac:dyDescent="0.35">
      <c r="A18" s="4">
        <v>11</v>
      </c>
      <c r="B18" s="13" t="s">
        <v>8</v>
      </c>
      <c r="C18" s="7">
        <v>500</v>
      </c>
      <c r="D18" s="5">
        <v>2</v>
      </c>
      <c r="E18" s="20"/>
      <c r="F18" s="21">
        <f t="shared" si="1"/>
        <v>0</v>
      </c>
      <c r="G18" s="6">
        <v>0.23</v>
      </c>
      <c r="H18" s="21">
        <f t="shared" si="0"/>
        <v>0</v>
      </c>
    </row>
    <row r="19" spans="1:8" ht="43.8" thickBot="1" x14ac:dyDescent="0.35">
      <c r="A19" s="4">
        <v>12</v>
      </c>
      <c r="B19" s="13" t="s">
        <v>9</v>
      </c>
      <c r="C19" s="7">
        <v>300</v>
      </c>
      <c r="D19" s="5">
        <v>1</v>
      </c>
      <c r="E19" s="20"/>
      <c r="F19" s="21">
        <f t="shared" si="1"/>
        <v>0</v>
      </c>
      <c r="G19" s="6">
        <v>0.23</v>
      </c>
      <c r="H19" s="21">
        <f t="shared" si="0"/>
        <v>0</v>
      </c>
    </row>
    <row r="20" spans="1:8" ht="43.8" thickBot="1" x14ac:dyDescent="0.35">
      <c r="A20" s="4">
        <v>13</v>
      </c>
      <c r="B20" s="13" t="s">
        <v>9</v>
      </c>
      <c r="C20" s="7">
        <v>1000</v>
      </c>
      <c r="D20" s="5">
        <v>1</v>
      </c>
      <c r="E20" s="20"/>
      <c r="F20" s="21">
        <f t="shared" si="1"/>
        <v>0</v>
      </c>
      <c r="G20" s="6">
        <v>0.23</v>
      </c>
      <c r="H20" s="21">
        <f t="shared" si="0"/>
        <v>0</v>
      </c>
    </row>
    <row r="21" spans="1:8" ht="43.8" thickBot="1" x14ac:dyDescent="0.35">
      <c r="A21" s="4">
        <v>14</v>
      </c>
      <c r="B21" s="13" t="s">
        <v>9</v>
      </c>
      <c r="C21" s="7">
        <v>2000</v>
      </c>
      <c r="D21" s="5">
        <v>3</v>
      </c>
      <c r="E21" s="20"/>
      <c r="F21" s="21">
        <f t="shared" si="1"/>
        <v>0</v>
      </c>
      <c r="G21" s="6">
        <v>0.23</v>
      </c>
      <c r="H21" s="21">
        <f t="shared" si="0"/>
        <v>0</v>
      </c>
    </row>
    <row r="22" spans="1:8" ht="43.8" thickBot="1" x14ac:dyDescent="0.35">
      <c r="A22" s="4">
        <v>15</v>
      </c>
      <c r="B22" s="13" t="s">
        <v>9</v>
      </c>
      <c r="C22" s="7">
        <v>5000</v>
      </c>
      <c r="D22" s="5">
        <v>4</v>
      </c>
      <c r="E22" s="20"/>
      <c r="F22" s="21">
        <f t="shared" si="1"/>
        <v>0</v>
      </c>
      <c r="G22" s="6">
        <v>0.23</v>
      </c>
      <c r="H22" s="21">
        <f t="shared" si="0"/>
        <v>0</v>
      </c>
    </row>
    <row r="23" spans="1:8" ht="43.8" thickBot="1" x14ac:dyDescent="0.35">
      <c r="A23" s="4">
        <v>16</v>
      </c>
      <c r="B23" s="13" t="s">
        <v>10</v>
      </c>
      <c r="C23" s="7">
        <v>2000</v>
      </c>
      <c r="D23" s="5">
        <v>11</v>
      </c>
      <c r="E23" s="20"/>
      <c r="F23" s="21">
        <f t="shared" si="1"/>
        <v>0</v>
      </c>
      <c r="G23" s="6">
        <v>0.23</v>
      </c>
      <c r="H23" s="21">
        <f t="shared" si="0"/>
        <v>0</v>
      </c>
    </row>
    <row r="24" spans="1:8" ht="43.8" thickBot="1" x14ac:dyDescent="0.35">
      <c r="A24" s="4">
        <v>17</v>
      </c>
      <c r="B24" s="13" t="s">
        <v>10</v>
      </c>
      <c r="C24" s="7">
        <v>5000</v>
      </c>
      <c r="D24" s="5">
        <v>6</v>
      </c>
      <c r="E24" s="20"/>
      <c r="F24" s="21">
        <f t="shared" si="1"/>
        <v>0</v>
      </c>
      <c r="G24" s="6">
        <v>0.23</v>
      </c>
      <c r="H24" s="21">
        <f t="shared" si="0"/>
        <v>0</v>
      </c>
    </row>
    <row r="25" spans="1:8" ht="58.2" thickBot="1" x14ac:dyDescent="0.35">
      <c r="A25" s="4">
        <v>18</v>
      </c>
      <c r="B25" s="13" t="s">
        <v>11</v>
      </c>
      <c r="C25" s="7">
        <v>300</v>
      </c>
      <c r="D25" s="5">
        <v>15</v>
      </c>
      <c r="E25" s="20"/>
      <c r="F25" s="21">
        <f t="shared" si="1"/>
        <v>0</v>
      </c>
      <c r="G25" s="6">
        <v>0.23</v>
      </c>
      <c r="H25" s="21">
        <f t="shared" si="0"/>
        <v>0</v>
      </c>
    </row>
    <row r="26" spans="1:8" ht="58.2" thickBot="1" x14ac:dyDescent="0.35">
      <c r="A26" s="4">
        <v>19</v>
      </c>
      <c r="B26" s="13" t="s">
        <v>11</v>
      </c>
      <c r="C26" s="7">
        <v>2000</v>
      </c>
      <c r="D26" s="5">
        <v>4</v>
      </c>
      <c r="E26" s="20"/>
      <c r="F26" s="21">
        <f t="shared" si="1"/>
        <v>0</v>
      </c>
      <c r="G26" s="6">
        <v>0.23</v>
      </c>
      <c r="H26" s="21">
        <f t="shared" si="0"/>
        <v>0</v>
      </c>
    </row>
    <row r="27" spans="1:8" ht="72.599999999999994" thickBot="1" x14ac:dyDescent="0.35">
      <c r="A27" s="4">
        <v>20</v>
      </c>
      <c r="B27" s="22" t="s">
        <v>28</v>
      </c>
      <c r="C27" s="7">
        <v>1000</v>
      </c>
      <c r="D27" s="5">
        <v>1</v>
      </c>
      <c r="E27" s="20"/>
      <c r="F27" s="21">
        <f t="shared" si="1"/>
        <v>0</v>
      </c>
      <c r="G27" s="6">
        <v>0.23</v>
      </c>
      <c r="H27" s="21">
        <f t="shared" si="0"/>
        <v>0</v>
      </c>
    </row>
    <row r="28" spans="1:8" ht="72.599999999999994" thickBot="1" x14ac:dyDescent="0.35">
      <c r="A28" s="4">
        <v>21</v>
      </c>
      <c r="B28" s="22" t="s">
        <v>29</v>
      </c>
      <c r="C28" s="7">
        <v>6000</v>
      </c>
      <c r="D28" s="5">
        <v>1</v>
      </c>
      <c r="E28" s="20"/>
      <c r="F28" s="21">
        <f t="shared" si="1"/>
        <v>0</v>
      </c>
      <c r="G28" s="6">
        <v>0.23</v>
      </c>
      <c r="H28" s="21">
        <f t="shared" si="0"/>
        <v>0</v>
      </c>
    </row>
    <row r="29" spans="1:8" ht="72.599999999999994" thickBot="1" x14ac:dyDescent="0.35">
      <c r="A29" s="4">
        <v>22</v>
      </c>
      <c r="B29" s="22" t="s">
        <v>30</v>
      </c>
      <c r="C29" s="7">
        <v>4000</v>
      </c>
      <c r="D29" s="5">
        <v>1</v>
      </c>
      <c r="E29" s="20"/>
      <c r="F29" s="21">
        <f t="shared" si="1"/>
        <v>0</v>
      </c>
      <c r="G29" s="6">
        <v>0.23</v>
      </c>
      <c r="H29" s="21">
        <f t="shared" si="0"/>
        <v>0</v>
      </c>
    </row>
    <row r="30" spans="1:8" ht="72.599999999999994" thickBot="1" x14ac:dyDescent="0.35">
      <c r="A30" s="4">
        <v>23</v>
      </c>
      <c r="B30" s="22" t="s">
        <v>31</v>
      </c>
      <c r="C30" s="7">
        <v>6000</v>
      </c>
      <c r="D30" s="5">
        <v>1</v>
      </c>
      <c r="E30" s="20"/>
      <c r="F30" s="21">
        <f t="shared" si="1"/>
        <v>0</v>
      </c>
      <c r="G30" s="6">
        <v>0.23</v>
      </c>
      <c r="H30" s="21">
        <f t="shared" si="0"/>
        <v>0</v>
      </c>
    </row>
    <row r="31" spans="1:8" ht="72.599999999999994" thickBot="1" x14ac:dyDescent="0.35">
      <c r="A31" s="4">
        <v>24</v>
      </c>
      <c r="B31" s="22" t="s">
        <v>32</v>
      </c>
      <c r="C31" s="7">
        <v>5000</v>
      </c>
      <c r="D31" s="5">
        <v>1</v>
      </c>
      <c r="E31" s="20"/>
      <c r="F31" s="21">
        <f t="shared" si="1"/>
        <v>0</v>
      </c>
      <c r="G31" s="6">
        <v>0.23</v>
      </c>
      <c r="H31" s="21">
        <f t="shared" si="0"/>
        <v>0</v>
      </c>
    </row>
    <row r="32" spans="1:8" ht="87" thickBot="1" x14ac:dyDescent="0.35">
      <c r="A32" s="4">
        <v>25</v>
      </c>
      <c r="B32" s="13" t="s">
        <v>33</v>
      </c>
      <c r="C32" s="7">
        <v>1000</v>
      </c>
      <c r="D32" s="5">
        <v>1</v>
      </c>
      <c r="E32" s="20"/>
      <c r="F32" s="21">
        <f t="shared" si="1"/>
        <v>0</v>
      </c>
      <c r="G32" s="6">
        <v>0.23</v>
      </c>
      <c r="H32" s="21">
        <f t="shared" si="0"/>
        <v>0</v>
      </c>
    </row>
    <row r="33" spans="1:8" ht="87" thickBot="1" x14ac:dyDescent="0.35">
      <c r="A33" s="4">
        <v>26</v>
      </c>
      <c r="B33" s="13" t="s">
        <v>34</v>
      </c>
      <c r="C33" s="7">
        <v>1000</v>
      </c>
      <c r="D33" s="5">
        <v>1</v>
      </c>
      <c r="E33" s="20"/>
      <c r="F33" s="21">
        <f t="shared" si="1"/>
        <v>0</v>
      </c>
      <c r="G33" s="6">
        <v>0.23</v>
      </c>
      <c r="H33" s="21">
        <f t="shared" si="0"/>
        <v>0</v>
      </c>
    </row>
    <row r="34" spans="1:8" ht="87" thickBot="1" x14ac:dyDescent="0.35">
      <c r="A34" s="4">
        <v>27</v>
      </c>
      <c r="B34" s="13" t="s">
        <v>35</v>
      </c>
      <c r="C34" s="7">
        <v>1000</v>
      </c>
      <c r="D34" s="5">
        <v>1</v>
      </c>
      <c r="E34" s="20"/>
      <c r="F34" s="21">
        <f t="shared" si="1"/>
        <v>0</v>
      </c>
      <c r="G34" s="6">
        <v>0.23</v>
      </c>
      <c r="H34" s="21">
        <f t="shared" si="0"/>
        <v>0</v>
      </c>
    </row>
    <row r="35" spans="1:8" ht="72.599999999999994" thickBot="1" x14ac:dyDescent="0.35">
      <c r="A35" s="4">
        <v>28</v>
      </c>
      <c r="B35" s="13" t="s">
        <v>36</v>
      </c>
      <c r="C35" s="7">
        <v>1000</v>
      </c>
      <c r="D35" s="5">
        <v>1</v>
      </c>
      <c r="E35" s="20"/>
      <c r="F35" s="21">
        <f t="shared" si="1"/>
        <v>0</v>
      </c>
      <c r="G35" s="6">
        <v>0.23</v>
      </c>
      <c r="H35" s="21">
        <f t="shared" si="0"/>
        <v>0</v>
      </c>
    </row>
    <row r="36" spans="1:8" ht="144.6" thickBot="1" x14ac:dyDescent="0.35">
      <c r="A36" s="4">
        <v>29</v>
      </c>
      <c r="B36" s="13" t="s">
        <v>37</v>
      </c>
      <c r="C36" s="7">
        <v>12000</v>
      </c>
      <c r="D36" s="5">
        <v>1</v>
      </c>
      <c r="E36" s="20"/>
      <c r="F36" s="21">
        <f t="shared" si="1"/>
        <v>0</v>
      </c>
      <c r="G36" s="6">
        <v>0.23</v>
      </c>
      <c r="H36" s="21">
        <f t="shared" si="0"/>
        <v>0</v>
      </c>
    </row>
    <row r="37" spans="1:8" ht="72.599999999999994" thickBot="1" x14ac:dyDescent="0.35">
      <c r="A37" s="4">
        <v>30</v>
      </c>
      <c r="B37" s="13" t="s">
        <v>38</v>
      </c>
      <c r="C37" s="7">
        <v>50</v>
      </c>
      <c r="D37" s="5">
        <v>1</v>
      </c>
      <c r="E37" s="20"/>
      <c r="F37" s="21">
        <f t="shared" si="1"/>
        <v>0</v>
      </c>
      <c r="G37" s="6">
        <v>0.23</v>
      </c>
      <c r="H37" s="21">
        <f t="shared" si="0"/>
        <v>0</v>
      </c>
    </row>
    <row r="38" spans="1:8" ht="101.4" thickBot="1" x14ac:dyDescent="0.35">
      <c r="A38" s="4">
        <v>31</v>
      </c>
      <c r="B38" s="13" t="s">
        <v>12</v>
      </c>
      <c r="C38" s="7">
        <v>100</v>
      </c>
      <c r="D38" s="5">
        <v>1</v>
      </c>
      <c r="E38" s="20"/>
      <c r="F38" s="21">
        <f t="shared" si="1"/>
        <v>0</v>
      </c>
      <c r="G38" s="6">
        <v>0.23</v>
      </c>
      <c r="H38" s="21">
        <f t="shared" si="0"/>
        <v>0</v>
      </c>
    </row>
    <row r="39" spans="1:8" ht="58.2" thickBot="1" x14ac:dyDescent="0.35">
      <c r="A39" s="4">
        <v>32</v>
      </c>
      <c r="B39" s="13" t="s">
        <v>21</v>
      </c>
      <c r="C39" s="7">
        <v>2000</v>
      </c>
      <c r="D39" s="5">
        <v>1</v>
      </c>
      <c r="E39" s="20"/>
      <c r="F39" s="21">
        <f t="shared" si="1"/>
        <v>0</v>
      </c>
      <c r="G39" s="6">
        <v>0.23</v>
      </c>
      <c r="H39" s="21">
        <f t="shared" si="0"/>
        <v>0</v>
      </c>
    </row>
    <row r="40" spans="1:8" ht="58.2" thickBot="1" x14ac:dyDescent="0.35">
      <c r="A40" s="4">
        <v>33</v>
      </c>
      <c r="B40" s="13" t="s">
        <v>22</v>
      </c>
      <c r="C40" s="7">
        <v>300</v>
      </c>
      <c r="D40" s="5">
        <v>2</v>
      </c>
      <c r="E40" s="20"/>
      <c r="F40" s="21">
        <f t="shared" si="1"/>
        <v>0</v>
      </c>
      <c r="G40" s="6">
        <v>0.23</v>
      </c>
      <c r="H40" s="21">
        <f t="shared" si="0"/>
        <v>0</v>
      </c>
    </row>
    <row r="41" spans="1:8" ht="101.4" thickBot="1" x14ac:dyDescent="0.35">
      <c r="A41" s="4">
        <v>34</v>
      </c>
      <c r="B41" s="17" t="s">
        <v>39</v>
      </c>
      <c r="C41" s="7">
        <v>700</v>
      </c>
      <c r="D41" s="5">
        <v>1</v>
      </c>
      <c r="E41" s="20"/>
      <c r="F41" s="21">
        <f t="shared" si="1"/>
        <v>0</v>
      </c>
      <c r="G41" s="6">
        <v>0.23</v>
      </c>
      <c r="H41" s="21">
        <f t="shared" si="0"/>
        <v>0</v>
      </c>
    </row>
    <row r="42" spans="1:8" ht="115.8" thickBot="1" x14ac:dyDescent="0.35">
      <c r="A42" s="4">
        <v>35</v>
      </c>
      <c r="B42" s="17" t="s">
        <v>14</v>
      </c>
      <c r="C42" s="7">
        <v>300</v>
      </c>
      <c r="D42" s="5">
        <v>8</v>
      </c>
      <c r="E42" s="20"/>
      <c r="F42" s="21">
        <f t="shared" si="1"/>
        <v>0</v>
      </c>
      <c r="G42" s="6">
        <v>0.05</v>
      </c>
      <c r="H42" s="21">
        <f t="shared" si="0"/>
        <v>0</v>
      </c>
    </row>
    <row r="43" spans="1:8" ht="115.8" thickBot="1" x14ac:dyDescent="0.35">
      <c r="A43" s="4">
        <v>36</v>
      </c>
      <c r="B43" s="17" t="s">
        <v>14</v>
      </c>
      <c r="C43" s="7">
        <v>500</v>
      </c>
      <c r="D43" s="5">
        <v>3</v>
      </c>
      <c r="E43" s="20"/>
      <c r="F43" s="21">
        <f t="shared" si="1"/>
        <v>0</v>
      </c>
      <c r="G43" s="6">
        <v>0.05</v>
      </c>
      <c r="H43" s="21">
        <f t="shared" si="0"/>
        <v>0</v>
      </c>
    </row>
    <row r="44" spans="1:8" ht="58.2" thickBot="1" x14ac:dyDescent="0.35">
      <c r="A44" s="4">
        <v>37</v>
      </c>
      <c r="B44" s="17" t="s">
        <v>23</v>
      </c>
      <c r="C44" s="7">
        <v>100</v>
      </c>
      <c r="D44" s="5">
        <v>40</v>
      </c>
      <c r="E44" s="20"/>
      <c r="F44" s="21">
        <f t="shared" si="1"/>
        <v>0</v>
      </c>
      <c r="G44" s="6">
        <v>0.23</v>
      </c>
      <c r="H44" s="21">
        <f t="shared" si="0"/>
        <v>0</v>
      </c>
    </row>
    <row r="45" spans="1:8" ht="29.4" thickBot="1" x14ac:dyDescent="0.35">
      <c r="A45" s="1"/>
      <c r="E45" s="10" t="s">
        <v>16</v>
      </c>
      <c r="F45" s="11">
        <f>SUM(F8:F44)</f>
        <v>0</v>
      </c>
      <c r="G45" s="12" t="s">
        <v>17</v>
      </c>
      <c r="H45" s="11">
        <f>SUM(H8:H44)</f>
        <v>0</v>
      </c>
    </row>
    <row r="46" spans="1:8" ht="15" thickBot="1" x14ac:dyDescent="0.35"/>
    <row r="47" spans="1:8" ht="42" customHeight="1" thickBot="1" x14ac:dyDescent="0.35">
      <c r="A47" s="26" t="s">
        <v>24</v>
      </c>
      <c r="B47" s="27"/>
      <c r="C47" s="27"/>
      <c r="D47" s="27"/>
      <c r="E47" s="27"/>
      <c r="F47" s="27"/>
      <c r="G47" s="27"/>
      <c r="H47" s="28"/>
    </row>
  </sheetData>
  <mergeCells count="2">
    <mergeCell ref="J6:M6"/>
    <mergeCell ref="A47:H4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 Chrzanowski</dc:creator>
  <cp:lastModifiedBy>Agnieszka Żych</cp:lastModifiedBy>
  <dcterms:created xsi:type="dcterms:W3CDTF">2022-11-08T10:34:50Z</dcterms:created>
  <dcterms:modified xsi:type="dcterms:W3CDTF">2024-11-17T17:06:59Z</dcterms:modified>
</cp:coreProperties>
</file>