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kalinowski\Desktop\Niepełnosprawni 25\"/>
    </mc:Choice>
  </mc:AlternateContent>
  <xr:revisionPtr revIDLastSave="0" documentId="13_ncr:1_{F8A84B67-073C-4913-AED2-4B48B1410A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E75" i="1"/>
  <c r="G75" i="1" s="1"/>
  <c r="I75" i="1" s="1"/>
  <c r="J75" i="1" s="1"/>
  <c r="E74" i="1"/>
  <c r="G74" i="1" s="1"/>
  <c r="I74" i="1" s="1"/>
  <c r="J74" i="1" s="1"/>
  <c r="E73" i="1"/>
  <c r="G73" i="1" s="1"/>
  <c r="I73" i="1" s="1"/>
  <c r="J73" i="1" s="1"/>
  <c r="E72" i="1"/>
  <c r="G72" i="1" s="1"/>
  <c r="I72" i="1" s="1"/>
  <c r="J72" i="1" s="1"/>
  <c r="E71" i="1"/>
  <c r="G71" i="1" s="1"/>
  <c r="I71" i="1" s="1"/>
  <c r="E69" i="1"/>
  <c r="G69" i="1" s="1"/>
  <c r="I69" i="1" s="1"/>
  <c r="J69" i="1" s="1"/>
  <c r="E68" i="1"/>
  <c r="G68" i="1" s="1"/>
  <c r="I68" i="1" s="1"/>
  <c r="J68" i="1" s="1"/>
  <c r="E67" i="1"/>
  <c r="E66" i="1"/>
  <c r="G66" i="1" s="1"/>
  <c r="I66" i="1" s="1"/>
  <c r="J66" i="1" s="1"/>
  <c r="E65" i="1"/>
  <c r="G65" i="1" s="1"/>
  <c r="I65" i="1" s="1"/>
  <c r="E63" i="1"/>
  <c r="G63" i="1" s="1"/>
  <c r="I63" i="1" s="1"/>
  <c r="J63" i="1" s="1"/>
  <c r="E62" i="1"/>
  <c r="G62" i="1" s="1"/>
  <c r="I62" i="1" s="1"/>
  <c r="J62" i="1" s="1"/>
  <c r="E61" i="1"/>
  <c r="G61" i="1" s="1"/>
  <c r="I61" i="1" s="1"/>
  <c r="J61" i="1" s="1"/>
  <c r="E60" i="1"/>
  <c r="G60" i="1" s="1"/>
  <c r="I60" i="1" s="1"/>
  <c r="J60" i="1" s="1"/>
  <c r="E59" i="1"/>
  <c r="E57" i="1"/>
  <c r="G57" i="1" s="1"/>
  <c r="I57" i="1" s="1"/>
  <c r="J57" i="1" s="1"/>
  <c r="E56" i="1"/>
  <c r="G56" i="1" s="1"/>
  <c r="I56" i="1" s="1"/>
  <c r="J56" i="1" s="1"/>
  <c r="E55" i="1"/>
  <c r="G55" i="1" s="1"/>
  <c r="I55" i="1" s="1"/>
  <c r="J55" i="1" s="1"/>
  <c r="E54" i="1"/>
  <c r="G54" i="1" s="1"/>
  <c r="I54" i="1" s="1"/>
  <c r="J54" i="1" s="1"/>
  <c r="E53" i="1"/>
  <c r="E51" i="1"/>
  <c r="G51" i="1" s="1"/>
  <c r="I51" i="1" s="1"/>
  <c r="J51" i="1" s="1"/>
  <c r="E50" i="1"/>
  <c r="G50" i="1" s="1"/>
  <c r="I50" i="1" s="1"/>
  <c r="J50" i="1" s="1"/>
  <c r="E49" i="1"/>
  <c r="G49" i="1" s="1"/>
  <c r="I49" i="1" s="1"/>
  <c r="J49" i="1" s="1"/>
  <c r="E48" i="1"/>
  <c r="G48" i="1" s="1"/>
  <c r="I48" i="1" s="1"/>
  <c r="J48" i="1" s="1"/>
  <c r="E47" i="1"/>
  <c r="E45" i="1"/>
  <c r="G45" i="1" s="1"/>
  <c r="I45" i="1" s="1"/>
  <c r="J45" i="1" s="1"/>
  <c r="E44" i="1"/>
  <c r="G44" i="1" s="1"/>
  <c r="I44" i="1" s="1"/>
  <c r="J44" i="1" s="1"/>
  <c r="E43" i="1"/>
  <c r="E42" i="1"/>
  <c r="G42" i="1" s="1"/>
  <c r="I42" i="1" s="1"/>
  <c r="E41" i="1"/>
  <c r="G41" i="1" s="1"/>
  <c r="I41" i="1" s="1"/>
  <c r="J41" i="1" s="1"/>
  <c r="E39" i="1"/>
  <c r="G39" i="1" s="1"/>
  <c r="I39" i="1" s="1"/>
  <c r="J39" i="1" s="1"/>
  <c r="E38" i="1"/>
  <c r="G38" i="1" s="1"/>
  <c r="I38" i="1" s="1"/>
  <c r="J38" i="1" s="1"/>
  <c r="E37" i="1"/>
  <c r="G37" i="1" s="1"/>
  <c r="I37" i="1" s="1"/>
  <c r="J37" i="1" s="1"/>
  <c r="E36" i="1"/>
  <c r="G36" i="1" s="1"/>
  <c r="I36" i="1" s="1"/>
  <c r="J36" i="1" s="1"/>
  <c r="E35" i="1"/>
  <c r="E33" i="1"/>
  <c r="G33" i="1" s="1"/>
  <c r="I33" i="1" s="1"/>
  <c r="J33" i="1" s="1"/>
  <c r="E32" i="1"/>
  <c r="G32" i="1" s="1"/>
  <c r="I32" i="1" s="1"/>
  <c r="J32" i="1" s="1"/>
  <c r="E31" i="1"/>
  <c r="G31" i="1" s="1"/>
  <c r="I31" i="1" s="1"/>
  <c r="J31" i="1" s="1"/>
  <c r="E30" i="1"/>
  <c r="G30" i="1" s="1"/>
  <c r="I30" i="1" s="1"/>
  <c r="J30" i="1" s="1"/>
  <c r="E29" i="1"/>
  <c r="E27" i="1"/>
  <c r="G27" i="1" s="1"/>
  <c r="I27" i="1" s="1"/>
  <c r="J27" i="1" s="1"/>
  <c r="E26" i="1"/>
  <c r="G26" i="1" s="1"/>
  <c r="I26" i="1" s="1"/>
  <c r="J26" i="1" s="1"/>
  <c r="E25" i="1"/>
  <c r="G25" i="1" s="1"/>
  <c r="I25" i="1" s="1"/>
  <c r="J25" i="1" s="1"/>
  <c r="E24" i="1"/>
  <c r="G24" i="1" s="1"/>
  <c r="I24" i="1" s="1"/>
  <c r="J24" i="1" s="1"/>
  <c r="E23" i="1"/>
  <c r="G23" i="1" s="1"/>
  <c r="I23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17" i="1"/>
  <c r="G17" i="1" s="1"/>
  <c r="C76" i="1"/>
  <c r="C70" i="1"/>
  <c r="C64" i="1"/>
  <c r="C58" i="1"/>
  <c r="C52" i="1"/>
  <c r="C46" i="1"/>
  <c r="C40" i="1"/>
  <c r="C34" i="1"/>
  <c r="C28" i="1"/>
  <c r="C22" i="1"/>
  <c r="J19" i="1" l="1"/>
  <c r="J18" i="1"/>
  <c r="J21" i="1"/>
  <c r="J20" i="1"/>
  <c r="E76" i="1"/>
  <c r="I76" i="1"/>
  <c r="E70" i="1"/>
  <c r="E64" i="1"/>
  <c r="E58" i="1"/>
  <c r="E52" i="1"/>
  <c r="G47" i="1"/>
  <c r="I47" i="1" s="1"/>
  <c r="I52" i="1" s="1"/>
  <c r="E46" i="1"/>
  <c r="E40" i="1"/>
  <c r="E34" i="1"/>
  <c r="E28" i="1"/>
  <c r="I28" i="1"/>
  <c r="J71" i="1"/>
  <c r="J76" i="1" s="1"/>
  <c r="J65" i="1"/>
  <c r="J42" i="1"/>
  <c r="J23" i="1"/>
  <c r="J28" i="1" s="1"/>
  <c r="G22" i="1"/>
  <c r="I17" i="1"/>
  <c r="I22" i="1" s="1"/>
  <c r="E22" i="1"/>
  <c r="G28" i="1"/>
  <c r="G29" i="1"/>
  <c r="G43" i="1"/>
  <c r="G53" i="1"/>
  <c r="G67" i="1"/>
  <c r="G35" i="1"/>
  <c r="G59" i="1"/>
  <c r="G76" i="1"/>
  <c r="J47" i="1" l="1"/>
  <c r="J52" i="1" s="1"/>
  <c r="G52" i="1"/>
  <c r="E77" i="1"/>
  <c r="J17" i="1"/>
  <c r="J22" i="1" s="1"/>
  <c r="G70" i="1"/>
  <c r="I67" i="1"/>
  <c r="G64" i="1"/>
  <c r="I59" i="1"/>
  <c r="I64" i="1" s="1"/>
  <c r="G58" i="1"/>
  <c r="I53" i="1"/>
  <c r="I58" i="1" s="1"/>
  <c r="G46" i="1"/>
  <c r="I43" i="1"/>
  <c r="G40" i="1"/>
  <c r="I35" i="1"/>
  <c r="I40" i="1" s="1"/>
  <c r="G34" i="1"/>
  <c r="I29" i="1"/>
  <c r="I34" i="1" s="1"/>
  <c r="J53" i="1" l="1"/>
  <c r="J58" i="1" s="1"/>
  <c r="J67" i="1"/>
  <c r="J70" i="1" s="1"/>
  <c r="I70" i="1"/>
  <c r="J59" i="1"/>
  <c r="J64" i="1" s="1"/>
  <c r="J43" i="1"/>
  <c r="J46" i="1" s="1"/>
  <c r="I46" i="1"/>
  <c r="J79" i="1"/>
  <c r="J35" i="1"/>
  <c r="J40" i="1" s="1"/>
  <c r="J29" i="1"/>
  <c r="J34" i="1" s="1"/>
  <c r="J80" i="1" l="1"/>
</calcChain>
</file>

<file path=xl/sharedStrings.xml><?xml version="1.0" encoding="utf-8"?>
<sst xmlns="http://schemas.openxmlformats.org/spreadsheetml/2006/main" count="121" uniqueCount="37">
  <si>
    <t>Formularz cenowy zbiorczy</t>
  </si>
  <si>
    <t>dzień tygodnia</t>
  </si>
  <si>
    <t>miesiąc</t>
  </si>
  <si>
    <t>ilość dni w miesiącu</t>
  </si>
  <si>
    <t>ilość kilometrów w danym dniu</t>
  </si>
  <si>
    <t>razem kilometrów (kol. 3 x kol. 4)</t>
  </si>
  <si>
    <t>stawka za kilometr netto</t>
  </si>
  <si>
    <t>wartość netto (kol. 5 x kol.6)</t>
  </si>
  <si>
    <t>stawka VAT</t>
  </si>
  <si>
    <t>poniedziałek</t>
  </si>
  <si>
    <t>wtorek</t>
  </si>
  <si>
    <t>środa</t>
  </si>
  <si>
    <t>czwartek</t>
  </si>
  <si>
    <t>piątek</t>
  </si>
  <si>
    <t xml:space="preserve">łącznie w miesiącu </t>
  </si>
  <si>
    <t>-</t>
  </si>
  <si>
    <t>Łącznie w roku</t>
  </si>
  <si>
    <t>wartość VAT (kol.7 x kol. 8)</t>
  </si>
  <si>
    <t>wartość brutto (kol. 7 + kol. 9)</t>
  </si>
  <si>
    <t>netto</t>
  </si>
  <si>
    <t>brutto</t>
  </si>
  <si>
    <t>nazwa Wykonawcy</t>
  </si>
  <si>
    <t>adres</t>
  </si>
  <si>
    <t>podpis</t>
  </si>
  <si>
    <t>Wykonawca uzupełnia szare pola</t>
  </si>
  <si>
    <t>ZAŁĄCZNIK NR 1a DO SWZ</t>
  </si>
  <si>
    <t>styczeń 2025</t>
  </si>
  <si>
    <t>marzec 2025</t>
  </si>
  <si>
    <t>kwiecień 2025</t>
  </si>
  <si>
    <t>czerwiec 2025</t>
  </si>
  <si>
    <t>wrzesień 2025</t>
  </si>
  <si>
    <t>październik 2025</t>
  </si>
  <si>
    <t>listopad 2025</t>
  </si>
  <si>
    <t>grudzień 2025</t>
  </si>
  <si>
    <t>maj       2025</t>
  </si>
  <si>
    <t>luty            2025</t>
  </si>
  <si>
    <t>Numer postępowania: ZEAO.27110.2024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</si>
</sst>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4" fillId="0" borderId="1" xfId="0" quotePrefix="1" applyFont="1" applyBorder="1" applyAlignment="1">
      <alignment horizontal="center" vertical="center"/>
    </xf>
    <xf numFmtId="0" fontId="4" fillId="0" borderId="0" xfId="0" applyFont="1"/>
    <xf numFmtId="44" fontId="3" fillId="0" borderId="1" xfId="0" applyNumberFormat="1" applyFont="1" applyBorder="1"/>
    <xf numFmtId="44" fontId="4" fillId="0" borderId="1" xfId="0" quotePrefix="1" applyNumberFormat="1" applyFont="1" applyBorder="1" applyAlignment="1">
      <alignment horizontal="center" vertical="center"/>
    </xf>
    <xf numFmtId="44" fontId="4" fillId="0" borderId="1" xfId="0" applyNumberFormat="1" applyFont="1" applyBorder="1"/>
    <xf numFmtId="0" fontId="4" fillId="0" borderId="2" xfId="0" applyFont="1" applyBorder="1"/>
    <xf numFmtId="0" fontId="4" fillId="0" borderId="2" xfId="0" quotePrefix="1" applyFont="1" applyBorder="1" applyAlignment="1">
      <alignment horizontal="center" vertical="center"/>
    </xf>
    <xf numFmtId="0" fontId="3" fillId="0" borderId="10" xfId="0" applyFont="1" applyBorder="1"/>
    <xf numFmtId="0" fontId="3" fillId="0" borderId="12" xfId="0" applyFont="1" applyBorder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 vertical="center"/>
    </xf>
    <xf numFmtId="44" fontId="4" fillId="0" borderId="0" xfId="0" quotePrefix="1" applyNumberFormat="1" applyFont="1" applyAlignment="1">
      <alignment horizontal="center" vertical="center"/>
    </xf>
    <xf numFmtId="44" fontId="4" fillId="0" borderId="0" xfId="0" applyNumberFormat="1" applyFont="1"/>
    <xf numFmtId="44" fontId="4" fillId="0" borderId="14" xfId="0" quotePrefix="1" applyNumberFormat="1" applyFont="1" applyBorder="1" applyAlignment="1">
      <alignment horizontal="center" vertical="center"/>
    </xf>
    <xf numFmtId="44" fontId="4" fillId="0" borderId="15" xfId="0" quotePrefix="1" applyNumberFormat="1" applyFont="1" applyBorder="1" applyAlignment="1">
      <alignment horizontal="center" vertical="center"/>
    </xf>
    <xf numFmtId="0" fontId="4" fillId="0" borderId="17" xfId="0" applyFont="1" applyBorder="1"/>
    <xf numFmtId="0" fontId="4" fillId="0" borderId="17" xfId="0" quotePrefix="1" applyFont="1" applyBorder="1" applyAlignment="1">
      <alignment horizontal="center" vertical="center"/>
    </xf>
    <xf numFmtId="44" fontId="3" fillId="0" borderId="21" xfId="0" applyNumberFormat="1" applyFont="1" applyBorder="1"/>
    <xf numFmtId="44" fontId="4" fillId="0" borderId="21" xfId="0" quotePrefix="1" applyNumberFormat="1" applyFont="1" applyBorder="1" applyAlignment="1">
      <alignment horizontal="center" vertical="center"/>
    </xf>
    <xf numFmtId="0" fontId="4" fillId="0" borderId="22" xfId="0" quotePrefix="1" applyFont="1" applyBorder="1" applyAlignment="1">
      <alignment horizontal="center" vertical="center"/>
    </xf>
    <xf numFmtId="44" fontId="4" fillId="0" borderId="22" xfId="0" quotePrefix="1" applyNumberFormat="1" applyFont="1" applyBorder="1" applyAlignment="1">
      <alignment horizontal="center" vertical="center"/>
    </xf>
    <xf numFmtId="44" fontId="4" fillId="0" borderId="22" xfId="0" applyNumberFormat="1" applyFont="1" applyBorder="1"/>
    <xf numFmtId="44" fontId="4" fillId="0" borderId="13" xfId="0" quotePrefix="1" applyNumberFormat="1" applyFont="1" applyBorder="1" applyAlignment="1">
      <alignment horizontal="center" vertical="center"/>
    </xf>
    <xf numFmtId="0" fontId="4" fillId="0" borderId="18" xfId="0" applyFont="1" applyBorder="1"/>
    <xf numFmtId="44" fontId="3" fillId="2" borderId="11" xfId="0" applyNumberFormat="1" applyFont="1" applyFill="1" applyBorder="1"/>
    <xf numFmtId="44" fontId="3" fillId="2" borderId="13" xfId="0" applyNumberFormat="1" applyFont="1" applyFill="1" applyBorder="1"/>
    <xf numFmtId="0" fontId="5" fillId="0" borderId="0" xfId="0" applyFont="1" applyAlignment="1">
      <alignment vertical="center"/>
    </xf>
    <xf numFmtId="0" fontId="3" fillId="0" borderId="24" xfId="0" applyFont="1" applyBorder="1"/>
    <xf numFmtId="0" fontId="5" fillId="0" borderId="24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0" fontId="3" fillId="3" borderId="1" xfId="0" applyNumberFormat="1" applyFont="1" applyFill="1" applyBorder="1"/>
    <xf numFmtId="8" fontId="3" fillId="3" borderId="1" xfId="0" applyNumberFormat="1" applyFont="1" applyFill="1" applyBorder="1"/>
    <xf numFmtId="0" fontId="3" fillId="0" borderId="2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7" fontId="3" fillId="0" borderId="20" xfId="0" quotePrefix="1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4"/>
  <sheetViews>
    <sheetView tabSelected="1" zoomScaleNormal="100" workbookViewId="0">
      <selection activeCell="H3" sqref="H3:J3"/>
    </sheetView>
  </sheetViews>
  <sheetFormatPr defaultColWidth="9.109375" defaultRowHeight="15" x14ac:dyDescent="0.25"/>
  <cols>
    <col min="1" max="6" width="12.6640625" style="2" customWidth="1"/>
    <col min="7" max="7" width="16.44140625" style="2" customWidth="1"/>
    <col min="8" max="8" width="12.6640625" style="2" customWidth="1"/>
    <col min="9" max="9" width="15.33203125" style="2" customWidth="1"/>
    <col min="10" max="10" width="17.6640625" style="2" customWidth="1"/>
    <col min="11" max="16384" width="9.109375" style="2"/>
  </cols>
  <sheetData>
    <row r="1" spans="1:10" ht="15.75" customHeight="1" x14ac:dyDescent="0.25">
      <c r="A1" s="34"/>
      <c r="B1" s="34"/>
      <c r="D1" s="3"/>
      <c r="E1" s="3"/>
      <c r="F1" s="3"/>
      <c r="G1" s="3"/>
      <c r="H1" s="59" t="s">
        <v>25</v>
      </c>
      <c r="I1" s="60"/>
      <c r="J1" s="60"/>
    </row>
    <row r="2" spans="1:10" ht="8.1" customHeight="1" x14ac:dyDescent="0.25">
      <c r="A2" s="61" t="s">
        <v>21</v>
      </c>
      <c r="B2" s="61"/>
      <c r="C2" s="33"/>
      <c r="D2" s="33"/>
      <c r="E2" s="33"/>
      <c r="F2" s="33"/>
      <c r="G2" s="33"/>
      <c r="H2" s="33"/>
      <c r="I2" s="33"/>
      <c r="J2" s="33"/>
    </row>
    <row r="3" spans="1:10" ht="15.75" customHeight="1" x14ac:dyDescent="0.25">
      <c r="A3" s="35"/>
      <c r="B3" s="35"/>
      <c r="C3" s="33"/>
      <c r="D3" s="33"/>
      <c r="E3" s="33"/>
      <c r="F3" s="33"/>
      <c r="G3" s="33"/>
      <c r="H3" s="67" t="s">
        <v>36</v>
      </c>
      <c r="I3" s="62"/>
      <c r="J3" s="62"/>
    </row>
    <row r="4" spans="1:10" ht="8.1" customHeight="1" x14ac:dyDescent="0.25">
      <c r="A4" s="61" t="s">
        <v>22</v>
      </c>
      <c r="B4" s="61"/>
      <c r="C4" s="33"/>
      <c r="D4" s="33"/>
      <c r="E4" s="33"/>
      <c r="F4" s="33"/>
      <c r="G4" s="33"/>
      <c r="H4" s="33"/>
      <c r="I4" s="33"/>
      <c r="J4" s="33"/>
    </row>
    <row r="5" spans="1:10" ht="8.1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0" ht="8.1" customHeight="1" x14ac:dyDescent="0.25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</row>
    <row r="7" spans="1:10" ht="8.1" customHeight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0" ht="8.1" customHeight="1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0" ht="8.1" customHeight="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ht="16.2" thickBot="1" x14ac:dyDescent="0.3">
      <c r="A10" s="49" t="s">
        <v>24</v>
      </c>
      <c r="B10" s="50"/>
      <c r="C10" s="50"/>
      <c r="D10" s="50"/>
      <c r="E10" s="50"/>
      <c r="F10" s="50"/>
      <c r="G10" s="50"/>
      <c r="H10" s="50"/>
      <c r="I10" s="50"/>
      <c r="J10" s="50"/>
    </row>
    <row r="11" spans="1:10" ht="10.199999999999999" hidden="1" customHeight="1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s="1" customFormat="1" ht="12" customHeight="1" x14ac:dyDescent="0.2">
      <c r="A12" s="36">
        <v>1</v>
      </c>
      <c r="B12" s="37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38">
        <v>10</v>
      </c>
    </row>
    <row r="13" spans="1:10" ht="15" customHeight="1" x14ac:dyDescent="0.25">
      <c r="A13" s="52" t="s">
        <v>2</v>
      </c>
      <c r="B13" s="57" t="s">
        <v>1</v>
      </c>
      <c r="C13" s="57" t="s">
        <v>3</v>
      </c>
      <c r="D13" s="57" t="s">
        <v>4</v>
      </c>
      <c r="E13" s="57" t="s">
        <v>5</v>
      </c>
      <c r="F13" s="57" t="s">
        <v>6</v>
      </c>
      <c r="G13" s="57" t="s">
        <v>7</v>
      </c>
      <c r="H13" s="57" t="s">
        <v>8</v>
      </c>
      <c r="I13" s="64" t="s">
        <v>17</v>
      </c>
      <c r="J13" s="58" t="s">
        <v>18</v>
      </c>
    </row>
    <row r="14" spans="1:10" x14ac:dyDescent="0.25">
      <c r="A14" s="52"/>
      <c r="B14" s="57"/>
      <c r="C14" s="57"/>
      <c r="D14" s="57"/>
      <c r="E14" s="57"/>
      <c r="F14" s="57"/>
      <c r="G14" s="57"/>
      <c r="H14" s="57"/>
      <c r="I14" s="65"/>
      <c r="J14" s="58"/>
    </row>
    <row r="15" spans="1:10" x14ac:dyDescent="0.25">
      <c r="A15" s="52"/>
      <c r="B15" s="57"/>
      <c r="C15" s="57"/>
      <c r="D15" s="57"/>
      <c r="E15" s="57"/>
      <c r="F15" s="57"/>
      <c r="G15" s="57"/>
      <c r="H15" s="57"/>
      <c r="I15" s="65"/>
      <c r="J15" s="58"/>
    </row>
    <row r="16" spans="1:10" x14ac:dyDescent="0.25">
      <c r="A16" s="52"/>
      <c r="B16" s="57"/>
      <c r="C16" s="57"/>
      <c r="D16" s="57"/>
      <c r="E16" s="57"/>
      <c r="F16" s="57"/>
      <c r="G16" s="57"/>
      <c r="H16" s="57"/>
      <c r="I16" s="66"/>
      <c r="J16" s="58"/>
    </row>
    <row r="17" spans="1:10" x14ac:dyDescent="0.25">
      <c r="A17" s="51" t="s">
        <v>26</v>
      </c>
      <c r="B17" s="5" t="s">
        <v>9</v>
      </c>
      <c r="C17" s="5">
        <v>3</v>
      </c>
      <c r="D17" s="5">
        <v>307</v>
      </c>
      <c r="E17" s="5">
        <f>C17*D17</f>
        <v>921</v>
      </c>
      <c r="F17" s="40"/>
      <c r="G17" s="9">
        <f>E17*F17</f>
        <v>0</v>
      </c>
      <c r="H17" s="39"/>
      <c r="I17" s="9">
        <f>G17*H17</f>
        <v>0</v>
      </c>
      <c r="J17" s="24">
        <f>G17+I17</f>
        <v>0</v>
      </c>
    </row>
    <row r="18" spans="1:10" x14ac:dyDescent="0.25">
      <c r="A18" s="52"/>
      <c r="B18" s="5" t="s">
        <v>10</v>
      </c>
      <c r="C18" s="5">
        <v>4</v>
      </c>
      <c r="D18" s="5">
        <v>174</v>
      </c>
      <c r="E18" s="5">
        <f t="shared" ref="E18:E21" si="0">C18*D18</f>
        <v>696</v>
      </c>
      <c r="F18" s="40"/>
      <c r="G18" s="9">
        <f t="shared" ref="G18:G21" si="1">E18*F18</f>
        <v>0</v>
      </c>
      <c r="H18" s="39"/>
      <c r="I18" s="9">
        <f t="shared" ref="I18:I21" si="2">G18*H18</f>
        <v>0</v>
      </c>
      <c r="J18" s="24">
        <f t="shared" ref="J18:J21" si="3">G18+I18</f>
        <v>0</v>
      </c>
    </row>
    <row r="19" spans="1:10" x14ac:dyDescent="0.25">
      <c r="A19" s="52"/>
      <c r="B19" s="5" t="s">
        <v>11</v>
      </c>
      <c r="C19" s="5">
        <v>4</v>
      </c>
      <c r="D19" s="5">
        <v>174</v>
      </c>
      <c r="E19" s="5">
        <f t="shared" si="0"/>
        <v>696</v>
      </c>
      <c r="F19" s="40"/>
      <c r="G19" s="9">
        <f t="shared" si="1"/>
        <v>0</v>
      </c>
      <c r="H19" s="39"/>
      <c r="I19" s="9">
        <f t="shared" si="2"/>
        <v>0</v>
      </c>
      <c r="J19" s="24">
        <f t="shared" si="3"/>
        <v>0</v>
      </c>
    </row>
    <row r="20" spans="1:10" x14ac:dyDescent="0.25">
      <c r="A20" s="52"/>
      <c r="B20" s="5" t="s">
        <v>12</v>
      </c>
      <c r="C20" s="5">
        <v>5</v>
      </c>
      <c r="D20" s="5">
        <v>174</v>
      </c>
      <c r="E20" s="5">
        <f t="shared" si="0"/>
        <v>870</v>
      </c>
      <c r="F20" s="40"/>
      <c r="G20" s="9">
        <f t="shared" si="1"/>
        <v>0</v>
      </c>
      <c r="H20" s="39"/>
      <c r="I20" s="9">
        <f t="shared" si="2"/>
        <v>0</v>
      </c>
      <c r="J20" s="24">
        <f t="shared" si="3"/>
        <v>0</v>
      </c>
    </row>
    <row r="21" spans="1:10" x14ac:dyDescent="0.25">
      <c r="A21" s="52"/>
      <c r="B21" s="5" t="s">
        <v>13</v>
      </c>
      <c r="C21" s="5">
        <v>5</v>
      </c>
      <c r="D21" s="5">
        <v>307</v>
      </c>
      <c r="E21" s="5">
        <f t="shared" si="0"/>
        <v>1535</v>
      </c>
      <c r="F21" s="40"/>
      <c r="G21" s="9">
        <f t="shared" si="1"/>
        <v>0</v>
      </c>
      <c r="H21" s="39"/>
      <c r="I21" s="9">
        <f t="shared" si="2"/>
        <v>0</v>
      </c>
      <c r="J21" s="24">
        <f t="shared" si="3"/>
        <v>0</v>
      </c>
    </row>
    <row r="22" spans="1:10" s="8" customFormat="1" ht="15.6" x14ac:dyDescent="0.3">
      <c r="A22" s="53" t="s">
        <v>14</v>
      </c>
      <c r="B22" s="54"/>
      <c r="C22" s="6">
        <f>SUM(C17:C21)</f>
        <v>21</v>
      </c>
      <c r="D22" s="7" t="s">
        <v>15</v>
      </c>
      <c r="E22" s="6">
        <f>SUM(E17:E21)</f>
        <v>4718</v>
      </c>
      <c r="F22" s="10" t="s">
        <v>15</v>
      </c>
      <c r="G22" s="11">
        <f>SUM(G17:G21)</f>
        <v>0</v>
      </c>
      <c r="H22" s="7" t="s">
        <v>15</v>
      </c>
      <c r="I22" s="10">
        <f>SUM(I17:I21)</f>
        <v>0</v>
      </c>
      <c r="J22" s="25">
        <f>SUM(J17:J21)</f>
        <v>0</v>
      </c>
    </row>
    <row r="23" spans="1:10" x14ac:dyDescent="0.25">
      <c r="A23" s="51" t="s">
        <v>35</v>
      </c>
      <c r="B23" s="5" t="s">
        <v>9</v>
      </c>
      <c r="C23" s="5">
        <v>2</v>
      </c>
      <c r="D23" s="5">
        <v>307</v>
      </c>
      <c r="E23" s="5">
        <f>C23*D23</f>
        <v>614</v>
      </c>
      <c r="F23" s="40"/>
      <c r="G23" s="9">
        <f>E23*F23</f>
        <v>0</v>
      </c>
      <c r="H23" s="39"/>
      <c r="I23" s="9">
        <f>G23*H23</f>
        <v>0</v>
      </c>
      <c r="J23" s="24">
        <f>G23+I23</f>
        <v>0</v>
      </c>
    </row>
    <row r="24" spans="1:10" x14ac:dyDescent="0.25">
      <c r="A24" s="52"/>
      <c r="B24" s="5" t="s">
        <v>10</v>
      </c>
      <c r="C24" s="5">
        <v>2</v>
      </c>
      <c r="D24" s="5">
        <v>174</v>
      </c>
      <c r="E24" s="5">
        <f t="shared" ref="E24:E27" si="4">C24*D24</f>
        <v>348</v>
      </c>
      <c r="F24" s="40"/>
      <c r="G24" s="9">
        <f t="shared" ref="G24:G27" si="5">E24*F24</f>
        <v>0</v>
      </c>
      <c r="H24" s="39"/>
      <c r="I24" s="9">
        <f t="shared" ref="I24:I27" si="6">G24*H24</f>
        <v>0</v>
      </c>
      <c r="J24" s="24">
        <f t="shared" ref="J24:J27" si="7">G24+I24</f>
        <v>0</v>
      </c>
    </row>
    <row r="25" spans="1:10" x14ac:dyDescent="0.25">
      <c r="A25" s="52"/>
      <c r="B25" s="5" t="s">
        <v>11</v>
      </c>
      <c r="C25" s="5">
        <v>2</v>
      </c>
      <c r="D25" s="5">
        <v>174</v>
      </c>
      <c r="E25" s="5">
        <f t="shared" si="4"/>
        <v>348</v>
      </c>
      <c r="F25" s="40"/>
      <c r="G25" s="9">
        <f t="shared" si="5"/>
        <v>0</v>
      </c>
      <c r="H25" s="39"/>
      <c r="I25" s="9">
        <f t="shared" si="6"/>
        <v>0</v>
      </c>
      <c r="J25" s="24">
        <f t="shared" si="7"/>
        <v>0</v>
      </c>
    </row>
    <row r="26" spans="1:10" x14ac:dyDescent="0.25">
      <c r="A26" s="52"/>
      <c r="B26" s="5" t="s">
        <v>12</v>
      </c>
      <c r="C26" s="5">
        <v>2</v>
      </c>
      <c r="D26" s="5">
        <v>174</v>
      </c>
      <c r="E26" s="5">
        <f t="shared" si="4"/>
        <v>348</v>
      </c>
      <c r="F26" s="40"/>
      <c r="G26" s="9">
        <f t="shared" si="5"/>
        <v>0</v>
      </c>
      <c r="H26" s="39"/>
      <c r="I26" s="9">
        <f t="shared" si="6"/>
        <v>0</v>
      </c>
      <c r="J26" s="24">
        <f t="shared" si="7"/>
        <v>0</v>
      </c>
    </row>
    <row r="27" spans="1:10" x14ac:dyDescent="0.25">
      <c r="A27" s="52"/>
      <c r="B27" s="5" t="s">
        <v>13</v>
      </c>
      <c r="C27" s="5">
        <v>2</v>
      </c>
      <c r="D27" s="5">
        <v>307</v>
      </c>
      <c r="E27" s="5">
        <f t="shared" si="4"/>
        <v>614</v>
      </c>
      <c r="F27" s="40"/>
      <c r="G27" s="9">
        <f t="shared" si="5"/>
        <v>0</v>
      </c>
      <c r="H27" s="39"/>
      <c r="I27" s="9">
        <f t="shared" si="6"/>
        <v>0</v>
      </c>
      <c r="J27" s="24">
        <f t="shared" si="7"/>
        <v>0</v>
      </c>
    </row>
    <row r="28" spans="1:10" s="8" customFormat="1" ht="15.6" x14ac:dyDescent="0.3">
      <c r="A28" s="53" t="s">
        <v>14</v>
      </c>
      <c r="B28" s="54"/>
      <c r="C28" s="6">
        <f>SUM(C23:C27)</f>
        <v>10</v>
      </c>
      <c r="D28" s="7" t="s">
        <v>15</v>
      </c>
      <c r="E28" s="6">
        <f>SUM(E23:E27)</f>
        <v>2272</v>
      </c>
      <c r="F28" s="10" t="s">
        <v>15</v>
      </c>
      <c r="G28" s="11">
        <f>SUM(G23:G27)</f>
        <v>0</v>
      </c>
      <c r="H28" s="7" t="s">
        <v>15</v>
      </c>
      <c r="I28" s="10">
        <f>SUM(I23:I27)</f>
        <v>0</v>
      </c>
      <c r="J28" s="25">
        <f>SUM(J23:J27)</f>
        <v>0</v>
      </c>
    </row>
    <row r="29" spans="1:10" x14ac:dyDescent="0.25">
      <c r="A29" s="51" t="s">
        <v>27</v>
      </c>
      <c r="B29" s="5" t="s">
        <v>9</v>
      </c>
      <c r="C29" s="5">
        <v>5</v>
      </c>
      <c r="D29" s="5">
        <v>307</v>
      </c>
      <c r="E29" s="5">
        <f>C29*D29</f>
        <v>1535</v>
      </c>
      <c r="F29" s="40"/>
      <c r="G29" s="9">
        <f>E29*F29</f>
        <v>0</v>
      </c>
      <c r="H29" s="39"/>
      <c r="I29" s="9">
        <f>G29*H29</f>
        <v>0</v>
      </c>
      <c r="J29" s="24">
        <f>G29+I29</f>
        <v>0</v>
      </c>
    </row>
    <row r="30" spans="1:10" x14ac:dyDescent="0.25">
      <c r="A30" s="52"/>
      <c r="B30" s="5" t="s">
        <v>10</v>
      </c>
      <c r="C30" s="5">
        <v>4</v>
      </c>
      <c r="D30" s="5">
        <v>174</v>
      </c>
      <c r="E30" s="5">
        <f t="shared" ref="E30:E33" si="8">C30*D30</f>
        <v>696</v>
      </c>
      <c r="F30" s="40"/>
      <c r="G30" s="9">
        <f t="shared" ref="G30:G33" si="9">E30*F30</f>
        <v>0</v>
      </c>
      <c r="H30" s="39"/>
      <c r="I30" s="9">
        <f t="shared" ref="I30:I33" si="10">G30*H30</f>
        <v>0</v>
      </c>
      <c r="J30" s="24">
        <f t="shared" ref="J30:J33" si="11">G30+I30</f>
        <v>0</v>
      </c>
    </row>
    <row r="31" spans="1:10" x14ac:dyDescent="0.25">
      <c r="A31" s="52"/>
      <c r="B31" s="5" t="s">
        <v>11</v>
      </c>
      <c r="C31" s="5">
        <v>4</v>
      </c>
      <c r="D31" s="5">
        <v>174</v>
      </c>
      <c r="E31" s="5">
        <f t="shared" si="8"/>
        <v>696</v>
      </c>
      <c r="F31" s="40"/>
      <c r="G31" s="9">
        <f t="shared" si="9"/>
        <v>0</v>
      </c>
      <c r="H31" s="39"/>
      <c r="I31" s="9">
        <f t="shared" si="10"/>
        <v>0</v>
      </c>
      <c r="J31" s="24">
        <f t="shared" si="11"/>
        <v>0</v>
      </c>
    </row>
    <row r="32" spans="1:10" x14ac:dyDescent="0.25">
      <c r="A32" s="52"/>
      <c r="B32" s="5" t="s">
        <v>12</v>
      </c>
      <c r="C32" s="5">
        <v>4</v>
      </c>
      <c r="D32" s="5">
        <v>174</v>
      </c>
      <c r="E32" s="5">
        <f t="shared" si="8"/>
        <v>696</v>
      </c>
      <c r="F32" s="40"/>
      <c r="G32" s="9">
        <f t="shared" si="9"/>
        <v>0</v>
      </c>
      <c r="H32" s="39"/>
      <c r="I32" s="9">
        <f t="shared" si="10"/>
        <v>0</v>
      </c>
      <c r="J32" s="24">
        <f t="shared" si="11"/>
        <v>0</v>
      </c>
    </row>
    <row r="33" spans="1:10" x14ac:dyDescent="0.25">
      <c r="A33" s="52"/>
      <c r="B33" s="5" t="s">
        <v>13</v>
      </c>
      <c r="C33" s="5">
        <v>4</v>
      </c>
      <c r="D33" s="5">
        <v>307</v>
      </c>
      <c r="E33" s="5">
        <f t="shared" si="8"/>
        <v>1228</v>
      </c>
      <c r="F33" s="40"/>
      <c r="G33" s="9">
        <f t="shared" si="9"/>
        <v>0</v>
      </c>
      <c r="H33" s="39"/>
      <c r="I33" s="9">
        <f t="shared" si="10"/>
        <v>0</v>
      </c>
      <c r="J33" s="24">
        <f t="shared" si="11"/>
        <v>0</v>
      </c>
    </row>
    <row r="34" spans="1:10" s="8" customFormat="1" ht="15.6" x14ac:dyDescent="0.3">
      <c r="A34" s="53" t="s">
        <v>14</v>
      </c>
      <c r="B34" s="54"/>
      <c r="C34" s="6">
        <f>SUM(C29:C33)</f>
        <v>21</v>
      </c>
      <c r="D34" s="7" t="s">
        <v>15</v>
      </c>
      <c r="E34" s="6">
        <f>SUM(E29:E33)</f>
        <v>4851</v>
      </c>
      <c r="F34" s="10" t="s">
        <v>15</v>
      </c>
      <c r="G34" s="11">
        <f>SUM(G29:G33)</f>
        <v>0</v>
      </c>
      <c r="H34" s="7" t="s">
        <v>15</v>
      </c>
      <c r="I34" s="10">
        <f>SUM(I29:I33)</f>
        <v>0</v>
      </c>
      <c r="J34" s="25">
        <f>SUM(J29:J33)</f>
        <v>0</v>
      </c>
    </row>
    <row r="35" spans="1:10" x14ac:dyDescent="0.25">
      <c r="A35" s="51" t="s">
        <v>28</v>
      </c>
      <c r="B35" s="5" t="s">
        <v>9</v>
      </c>
      <c r="C35" s="5">
        <v>3</v>
      </c>
      <c r="D35" s="5">
        <v>307</v>
      </c>
      <c r="E35" s="5">
        <f>C35*D35</f>
        <v>921</v>
      </c>
      <c r="F35" s="40"/>
      <c r="G35" s="9">
        <f>E35*F35</f>
        <v>0</v>
      </c>
      <c r="H35" s="39"/>
      <c r="I35" s="9">
        <f>G35*H35</f>
        <v>0</v>
      </c>
      <c r="J35" s="24">
        <f>G35+I35</f>
        <v>0</v>
      </c>
    </row>
    <row r="36" spans="1:10" x14ac:dyDescent="0.25">
      <c r="A36" s="52"/>
      <c r="B36" s="5" t="s">
        <v>10</v>
      </c>
      <c r="C36" s="5">
        <v>4</v>
      </c>
      <c r="D36" s="5">
        <v>174</v>
      </c>
      <c r="E36" s="5">
        <f t="shared" ref="E36:E39" si="12">C36*D36</f>
        <v>696</v>
      </c>
      <c r="F36" s="40"/>
      <c r="G36" s="9">
        <f t="shared" ref="G36:G39" si="13">E36*F36</f>
        <v>0</v>
      </c>
      <c r="H36" s="39"/>
      <c r="I36" s="9">
        <f t="shared" ref="I36:I39" si="14">G36*H36</f>
        <v>0</v>
      </c>
      <c r="J36" s="24">
        <f t="shared" ref="J36:J39" si="15">G36+I36</f>
        <v>0</v>
      </c>
    </row>
    <row r="37" spans="1:10" x14ac:dyDescent="0.25">
      <c r="A37" s="52"/>
      <c r="B37" s="5" t="s">
        <v>11</v>
      </c>
      <c r="C37" s="5">
        <v>5</v>
      </c>
      <c r="D37" s="5">
        <v>174</v>
      </c>
      <c r="E37" s="5">
        <f t="shared" si="12"/>
        <v>870</v>
      </c>
      <c r="F37" s="40"/>
      <c r="G37" s="9">
        <f t="shared" si="13"/>
        <v>0</v>
      </c>
      <c r="H37" s="39"/>
      <c r="I37" s="9">
        <f t="shared" si="14"/>
        <v>0</v>
      </c>
      <c r="J37" s="24">
        <f t="shared" si="15"/>
        <v>0</v>
      </c>
    </row>
    <row r="38" spans="1:10" x14ac:dyDescent="0.25">
      <c r="A38" s="52"/>
      <c r="B38" s="5" t="s">
        <v>12</v>
      </c>
      <c r="C38" s="5">
        <v>3</v>
      </c>
      <c r="D38" s="5">
        <v>174</v>
      </c>
      <c r="E38" s="5">
        <f t="shared" si="12"/>
        <v>522</v>
      </c>
      <c r="F38" s="40"/>
      <c r="G38" s="9">
        <f t="shared" si="13"/>
        <v>0</v>
      </c>
      <c r="H38" s="39"/>
      <c r="I38" s="9">
        <f t="shared" si="14"/>
        <v>0</v>
      </c>
      <c r="J38" s="24">
        <f t="shared" si="15"/>
        <v>0</v>
      </c>
    </row>
    <row r="39" spans="1:10" x14ac:dyDescent="0.25">
      <c r="A39" s="52"/>
      <c r="B39" s="5" t="s">
        <v>13</v>
      </c>
      <c r="C39" s="5">
        <v>3</v>
      </c>
      <c r="D39" s="5">
        <v>307</v>
      </c>
      <c r="E39" s="5">
        <f t="shared" si="12"/>
        <v>921</v>
      </c>
      <c r="F39" s="40"/>
      <c r="G39" s="9">
        <f t="shared" si="13"/>
        <v>0</v>
      </c>
      <c r="H39" s="39"/>
      <c r="I39" s="9">
        <f t="shared" si="14"/>
        <v>0</v>
      </c>
      <c r="J39" s="24">
        <f t="shared" si="15"/>
        <v>0</v>
      </c>
    </row>
    <row r="40" spans="1:10" s="8" customFormat="1" ht="15.6" x14ac:dyDescent="0.3">
      <c r="A40" s="53" t="s">
        <v>14</v>
      </c>
      <c r="B40" s="54"/>
      <c r="C40" s="6">
        <f>SUM(C35:C39)</f>
        <v>18</v>
      </c>
      <c r="D40" s="7" t="s">
        <v>15</v>
      </c>
      <c r="E40" s="6">
        <f>SUM(E35:E39)</f>
        <v>3930</v>
      </c>
      <c r="F40" s="10" t="s">
        <v>15</v>
      </c>
      <c r="G40" s="11">
        <f>SUM(G35:G39)</f>
        <v>0</v>
      </c>
      <c r="H40" s="7" t="s">
        <v>15</v>
      </c>
      <c r="I40" s="10">
        <f>SUM(I35:I39)</f>
        <v>0</v>
      </c>
      <c r="J40" s="25">
        <f>SUM(J35:J39)</f>
        <v>0</v>
      </c>
    </row>
    <row r="41" spans="1:10" x14ac:dyDescent="0.25">
      <c r="A41" s="51" t="s">
        <v>34</v>
      </c>
      <c r="B41" s="5" t="s">
        <v>9</v>
      </c>
      <c r="C41" s="5">
        <v>4</v>
      </c>
      <c r="D41" s="5">
        <v>307</v>
      </c>
      <c r="E41" s="5">
        <f>C41*D41</f>
        <v>1228</v>
      </c>
      <c r="F41" s="40"/>
      <c r="G41" s="9">
        <f>E41*F41</f>
        <v>0</v>
      </c>
      <c r="H41" s="39"/>
      <c r="I41" s="9">
        <f>G41*H41</f>
        <v>0</v>
      </c>
      <c r="J41" s="24">
        <f>G41+I41</f>
        <v>0</v>
      </c>
    </row>
    <row r="42" spans="1:10" x14ac:dyDescent="0.25">
      <c r="A42" s="52"/>
      <c r="B42" s="5" t="s">
        <v>10</v>
      </c>
      <c r="C42" s="5">
        <v>4</v>
      </c>
      <c r="D42" s="5">
        <v>174</v>
      </c>
      <c r="E42" s="5">
        <f t="shared" ref="E42:E45" si="16">C42*D42</f>
        <v>696</v>
      </c>
      <c r="F42" s="40"/>
      <c r="G42" s="9">
        <f t="shared" ref="G42:G45" si="17">E42*F42</f>
        <v>0</v>
      </c>
      <c r="H42" s="39"/>
      <c r="I42" s="9">
        <f t="shared" ref="I42:I45" si="18">G42*H42</f>
        <v>0</v>
      </c>
      <c r="J42" s="24">
        <f t="shared" ref="J42:J45" si="19">G42+I42</f>
        <v>0</v>
      </c>
    </row>
    <row r="43" spans="1:10" x14ac:dyDescent="0.25">
      <c r="A43" s="52"/>
      <c r="B43" s="5" t="s">
        <v>11</v>
      </c>
      <c r="C43" s="5">
        <v>4</v>
      </c>
      <c r="D43" s="5">
        <v>174</v>
      </c>
      <c r="E43" s="5">
        <f t="shared" si="16"/>
        <v>696</v>
      </c>
      <c r="F43" s="40"/>
      <c r="G43" s="9">
        <f t="shared" si="17"/>
        <v>0</v>
      </c>
      <c r="H43" s="39"/>
      <c r="I43" s="9">
        <f t="shared" si="18"/>
        <v>0</v>
      </c>
      <c r="J43" s="24">
        <f t="shared" si="19"/>
        <v>0</v>
      </c>
    </row>
    <row r="44" spans="1:10" x14ac:dyDescent="0.25">
      <c r="A44" s="52"/>
      <c r="B44" s="5" t="s">
        <v>12</v>
      </c>
      <c r="C44" s="5">
        <v>4</v>
      </c>
      <c r="D44" s="5">
        <v>174</v>
      </c>
      <c r="E44" s="5">
        <f t="shared" si="16"/>
        <v>696</v>
      </c>
      <c r="F44" s="40"/>
      <c r="G44" s="9">
        <f t="shared" si="17"/>
        <v>0</v>
      </c>
      <c r="H44" s="39"/>
      <c r="I44" s="9">
        <f t="shared" si="18"/>
        <v>0</v>
      </c>
      <c r="J44" s="24">
        <f t="shared" si="19"/>
        <v>0</v>
      </c>
    </row>
    <row r="45" spans="1:10" x14ac:dyDescent="0.25">
      <c r="A45" s="52"/>
      <c r="B45" s="5" t="s">
        <v>13</v>
      </c>
      <c r="C45" s="5">
        <v>5</v>
      </c>
      <c r="D45" s="5">
        <v>307</v>
      </c>
      <c r="E45" s="5">
        <f t="shared" si="16"/>
        <v>1535</v>
      </c>
      <c r="F45" s="40"/>
      <c r="G45" s="9">
        <f t="shared" si="17"/>
        <v>0</v>
      </c>
      <c r="H45" s="39"/>
      <c r="I45" s="9">
        <f t="shared" si="18"/>
        <v>0</v>
      </c>
      <c r="J45" s="24">
        <f t="shared" si="19"/>
        <v>0</v>
      </c>
    </row>
    <row r="46" spans="1:10" s="8" customFormat="1" ht="15.6" x14ac:dyDescent="0.3">
      <c r="A46" s="53" t="s">
        <v>14</v>
      </c>
      <c r="B46" s="54"/>
      <c r="C46" s="6">
        <f>SUM(C41:C45)</f>
        <v>21</v>
      </c>
      <c r="D46" s="7" t="s">
        <v>15</v>
      </c>
      <c r="E46" s="6">
        <f>SUM(E41:E45)</f>
        <v>4851</v>
      </c>
      <c r="F46" s="10" t="s">
        <v>15</v>
      </c>
      <c r="G46" s="11">
        <f>SUM(G41:G45)</f>
        <v>0</v>
      </c>
      <c r="H46" s="7" t="s">
        <v>15</v>
      </c>
      <c r="I46" s="10">
        <f>SUM(I41:I45)</f>
        <v>0</v>
      </c>
      <c r="J46" s="25">
        <f>SUM(J41:J45)</f>
        <v>0</v>
      </c>
    </row>
    <row r="47" spans="1:10" x14ac:dyDescent="0.25">
      <c r="A47" s="51" t="s">
        <v>29</v>
      </c>
      <c r="B47" s="5" t="s">
        <v>9</v>
      </c>
      <c r="C47" s="5">
        <v>4</v>
      </c>
      <c r="D47" s="5">
        <v>307</v>
      </c>
      <c r="E47" s="5">
        <f>C47*D47</f>
        <v>1228</v>
      </c>
      <c r="F47" s="40"/>
      <c r="G47" s="9">
        <f>E47*F47</f>
        <v>0</v>
      </c>
      <c r="H47" s="39"/>
      <c r="I47" s="9">
        <f>G47*H47</f>
        <v>0</v>
      </c>
      <c r="J47" s="24">
        <f>G47+I47</f>
        <v>0</v>
      </c>
    </row>
    <row r="48" spans="1:10" x14ac:dyDescent="0.25">
      <c r="A48" s="52"/>
      <c r="B48" s="5" t="s">
        <v>10</v>
      </c>
      <c r="C48" s="5">
        <v>4</v>
      </c>
      <c r="D48" s="5">
        <v>174</v>
      </c>
      <c r="E48" s="5">
        <f t="shared" ref="E48:E51" si="20">C48*D48</f>
        <v>696</v>
      </c>
      <c r="F48" s="40"/>
      <c r="G48" s="9">
        <f t="shared" ref="G48:G51" si="21">E48*F48</f>
        <v>0</v>
      </c>
      <c r="H48" s="39"/>
      <c r="I48" s="9">
        <f t="shared" ref="I48:I51" si="22">G48*H48</f>
        <v>0</v>
      </c>
      <c r="J48" s="24">
        <f t="shared" ref="J48:J51" si="23">G48+I48</f>
        <v>0</v>
      </c>
    </row>
    <row r="49" spans="1:10" x14ac:dyDescent="0.25">
      <c r="A49" s="52"/>
      <c r="B49" s="5" t="s">
        <v>11</v>
      </c>
      <c r="C49" s="5">
        <v>4</v>
      </c>
      <c r="D49" s="5">
        <v>174</v>
      </c>
      <c r="E49" s="5">
        <f t="shared" si="20"/>
        <v>696</v>
      </c>
      <c r="F49" s="40"/>
      <c r="G49" s="9">
        <f t="shared" si="21"/>
        <v>0</v>
      </c>
      <c r="H49" s="39"/>
      <c r="I49" s="9">
        <f t="shared" si="22"/>
        <v>0</v>
      </c>
      <c r="J49" s="24">
        <f t="shared" si="23"/>
        <v>0</v>
      </c>
    </row>
    <row r="50" spans="1:10" x14ac:dyDescent="0.25">
      <c r="A50" s="52"/>
      <c r="B50" s="5" t="s">
        <v>12</v>
      </c>
      <c r="C50" s="5">
        <v>3</v>
      </c>
      <c r="D50" s="5">
        <v>174</v>
      </c>
      <c r="E50" s="5">
        <f t="shared" si="20"/>
        <v>522</v>
      </c>
      <c r="F50" s="40"/>
      <c r="G50" s="9">
        <f t="shared" si="21"/>
        <v>0</v>
      </c>
      <c r="H50" s="39"/>
      <c r="I50" s="9">
        <f t="shared" si="22"/>
        <v>0</v>
      </c>
      <c r="J50" s="24">
        <f t="shared" si="23"/>
        <v>0</v>
      </c>
    </row>
    <row r="51" spans="1:10" x14ac:dyDescent="0.25">
      <c r="A51" s="52"/>
      <c r="B51" s="5" t="s">
        <v>13</v>
      </c>
      <c r="C51" s="5">
        <v>4</v>
      </c>
      <c r="D51" s="5">
        <v>307</v>
      </c>
      <c r="E51" s="5">
        <f t="shared" si="20"/>
        <v>1228</v>
      </c>
      <c r="F51" s="40"/>
      <c r="G51" s="9">
        <f t="shared" si="21"/>
        <v>0</v>
      </c>
      <c r="H51" s="39"/>
      <c r="I51" s="9">
        <f t="shared" si="22"/>
        <v>0</v>
      </c>
      <c r="J51" s="24">
        <f t="shared" si="23"/>
        <v>0</v>
      </c>
    </row>
    <row r="52" spans="1:10" s="8" customFormat="1" ht="15.6" x14ac:dyDescent="0.3">
      <c r="A52" s="53" t="s">
        <v>14</v>
      </c>
      <c r="B52" s="54"/>
      <c r="C52" s="6">
        <f>SUM(C47:C51)</f>
        <v>19</v>
      </c>
      <c r="D52" s="7" t="s">
        <v>15</v>
      </c>
      <c r="E52" s="6">
        <f>SUM(E47:E51)</f>
        <v>4370</v>
      </c>
      <c r="F52" s="10" t="s">
        <v>15</v>
      </c>
      <c r="G52" s="11">
        <f>SUM(G47:G51)</f>
        <v>0</v>
      </c>
      <c r="H52" s="7"/>
      <c r="I52" s="10">
        <f>SUM(I47:I51)</f>
        <v>0</v>
      </c>
      <c r="J52" s="25">
        <f>SUM(J47:J51)</f>
        <v>0</v>
      </c>
    </row>
    <row r="53" spans="1:10" x14ac:dyDescent="0.25">
      <c r="A53" s="51" t="s">
        <v>30</v>
      </c>
      <c r="B53" s="5" t="s">
        <v>9</v>
      </c>
      <c r="C53" s="5">
        <v>5</v>
      </c>
      <c r="D53" s="5">
        <v>307</v>
      </c>
      <c r="E53" s="5">
        <f>C53*D53</f>
        <v>1535</v>
      </c>
      <c r="F53" s="40"/>
      <c r="G53" s="9">
        <f>E53*F53</f>
        <v>0</v>
      </c>
      <c r="H53" s="39"/>
      <c r="I53" s="9">
        <f>G53*H53</f>
        <v>0</v>
      </c>
      <c r="J53" s="24">
        <f>G53+I53</f>
        <v>0</v>
      </c>
    </row>
    <row r="54" spans="1:10" x14ac:dyDescent="0.25">
      <c r="A54" s="52"/>
      <c r="B54" s="5" t="s">
        <v>10</v>
      </c>
      <c r="C54" s="5">
        <v>5</v>
      </c>
      <c r="D54" s="5">
        <v>174</v>
      </c>
      <c r="E54" s="5">
        <f t="shared" ref="E54:E57" si="24">C54*D54</f>
        <v>870</v>
      </c>
      <c r="F54" s="40"/>
      <c r="G54" s="9">
        <f t="shared" ref="G54:G57" si="25">E54*F54</f>
        <v>0</v>
      </c>
      <c r="H54" s="39"/>
      <c r="I54" s="9">
        <f t="shared" ref="I54:I57" si="26">G54*H54</f>
        <v>0</v>
      </c>
      <c r="J54" s="24">
        <f t="shared" ref="J54:J57" si="27">G54+I54</f>
        <v>0</v>
      </c>
    </row>
    <row r="55" spans="1:10" x14ac:dyDescent="0.25">
      <c r="A55" s="52"/>
      <c r="B55" s="5" t="s">
        <v>11</v>
      </c>
      <c r="C55" s="5">
        <v>4</v>
      </c>
      <c r="D55" s="5">
        <v>174</v>
      </c>
      <c r="E55" s="5">
        <f t="shared" si="24"/>
        <v>696</v>
      </c>
      <c r="F55" s="40"/>
      <c r="G55" s="9">
        <f t="shared" si="25"/>
        <v>0</v>
      </c>
      <c r="H55" s="39"/>
      <c r="I55" s="9">
        <f t="shared" si="26"/>
        <v>0</v>
      </c>
      <c r="J55" s="24">
        <f t="shared" si="27"/>
        <v>0</v>
      </c>
    </row>
    <row r="56" spans="1:10" x14ac:dyDescent="0.25">
      <c r="A56" s="52"/>
      <c r="B56" s="5" t="s">
        <v>12</v>
      </c>
      <c r="C56" s="5">
        <v>4</v>
      </c>
      <c r="D56" s="5">
        <v>174</v>
      </c>
      <c r="E56" s="5">
        <f t="shared" si="24"/>
        <v>696</v>
      </c>
      <c r="F56" s="40"/>
      <c r="G56" s="9">
        <f t="shared" si="25"/>
        <v>0</v>
      </c>
      <c r="H56" s="39"/>
      <c r="I56" s="9">
        <f t="shared" si="26"/>
        <v>0</v>
      </c>
      <c r="J56" s="24">
        <f t="shared" si="27"/>
        <v>0</v>
      </c>
    </row>
    <row r="57" spans="1:10" x14ac:dyDescent="0.25">
      <c r="A57" s="52"/>
      <c r="B57" s="5" t="s">
        <v>13</v>
      </c>
      <c r="C57" s="5">
        <v>4</v>
      </c>
      <c r="D57" s="5">
        <v>307</v>
      </c>
      <c r="E57" s="5">
        <f t="shared" si="24"/>
        <v>1228</v>
      </c>
      <c r="F57" s="40"/>
      <c r="G57" s="9">
        <f t="shared" si="25"/>
        <v>0</v>
      </c>
      <c r="H57" s="39"/>
      <c r="I57" s="9">
        <f t="shared" si="26"/>
        <v>0</v>
      </c>
      <c r="J57" s="24">
        <f t="shared" si="27"/>
        <v>0</v>
      </c>
    </row>
    <row r="58" spans="1:10" s="8" customFormat="1" ht="15.6" x14ac:dyDescent="0.3">
      <c r="A58" s="53" t="s">
        <v>14</v>
      </c>
      <c r="B58" s="54"/>
      <c r="C58" s="6">
        <f>SUM(C53:C57)</f>
        <v>22</v>
      </c>
      <c r="D58" s="7" t="s">
        <v>15</v>
      </c>
      <c r="E58" s="6">
        <f>SUM(E53:E57)</f>
        <v>5025</v>
      </c>
      <c r="F58" s="10" t="s">
        <v>15</v>
      </c>
      <c r="G58" s="11">
        <f>SUM(G53:G57)</f>
        <v>0</v>
      </c>
      <c r="H58" s="7" t="s">
        <v>15</v>
      </c>
      <c r="I58" s="10">
        <f>SUM(I53:I57)</f>
        <v>0</v>
      </c>
      <c r="J58" s="25">
        <f>SUM(J53:J57)</f>
        <v>0</v>
      </c>
    </row>
    <row r="59" spans="1:10" x14ac:dyDescent="0.25">
      <c r="A59" s="51" t="s">
        <v>31</v>
      </c>
      <c r="B59" s="5" t="s">
        <v>9</v>
      </c>
      <c r="C59" s="5">
        <v>4</v>
      </c>
      <c r="D59" s="5">
        <v>307</v>
      </c>
      <c r="E59" s="5">
        <f>C59*D59</f>
        <v>1228</v>
      </c>
      <c r="F59" s="40"/>
      <c r="G59" s="9">
        <f>E59*F59</f>
        <v>0</v>
      </c>
      <c r="H59" s="39"/>
      <c r="I59" s="9">
        <f>G59*H59</f>
        <v>0</v>
      </c>
      <c r="J59" s="24">
        <f>G59+I59</f>
        <v>0</v>
      </c>
    </row>
    <row r="60" spans="1:10" x14ac:dyDescent="0.25">
      <c r="A60" s="52"/>
      <c r="B60" s="5" t="s">
        <v>10</v>
      </c>
      <c r="C60" s="5">
        <v>4</v>
      </c>
      <c r="D60" s="5">
        <v>174</v>
      </c>
      <c r="E60" s="5">
        <f t="shared" ref="E60:E63" si="28">C60*D60</f>
        <v>696</v>
      </c>
      <c r="F60" s="40"/>
      <c r="G60" s="9">
        <f t="shared" ref="G60:G63" si="29">E60*F60</f>
        <v>0</v>
      </c>
      <c r="H60" s="39"/>
      <c r="I60" s="9">
        <f t="shared" ref="I60:I63" si="30">G60*H60</f>
        <v>0</v>
      </c>
      <c r="J60" s="24">
        <f t="shared" ref="J60:J63" si="31">G60+I60</f>
        <v>0</v>
      </c>
    </row>
    <row r="61" spans="1:10" x14ac:dyDescent="0.25">
      <c r="A61" s="52"/>
      <c r="B61" s="5" t="s">
        <v>11</v>
      </c>
      <c r="C61" s="5">
        <v>5</v>
      </c>
      <c r="D61" s="5">
        <v>174</v>
      </c>
      <c r="E61" s="5">
        <f t="shared" si="28"/>
        <v>870</v>
      </c>
      <c r="F61" s="40"/>
      <c r="G61" s="9">
        <f t="shared" si="29"/>
        <v>0</v>
      </c>
      <c r="H61" s="39"/>
      <c r="I61" s="9">
        <f t="shared" si="30"/>
        <v>0</v>
      </c>
      <c r="J61" s="24">
        <f t="shared" si="31"/>
        <v>0</v>
      </c>
    </row>
    <row r="62" spans="1:10" x14ac:dyDescent="0.25">
      <c r="A62" s="52"/>
      <c r="B62" s="5" t="s">
        <v>12</v>
      </c>
      <c r="C62" s="5">
        <v>5</v>
      </c>
      <c r="D62" s="5">
        <v>174</v>
      </c>
      <c r="E62" s="5">
        <f t="shared" si="28"/>
        <v>870</v>
      </c>
      <c r="F62" s="40"/>
      <c r="G62" s="9">
        <f t="shared" si="29"/>
        <v>0</v>
      </c>
      <c r="H62" s="39"/>
      <c r="I62" s="9">
        <f t="shared" si="30"/>
        <v>0</v>
      </c>
      <c r="J62" s="24">
        <f t="shared" si="31"/>
        <v>0</v>
      </c>
    </row>
    <row r="63" spans="1:10" x14ac:dyDescent="0.25">
      <c r="A63" s="52"/>
      <c r="B63" s="5" t="s">
        <v>13</v>
      </c>
      <c r="C63" s="5">
        <v>5</v>
      </c>
      <c r="D63" s="5">
        <v>307</v>
      </c>
      <c r="E63" s="5">
        <f t="shared" si="28"/>
        <v>1535</v>
      </c>
      <c r="F63" s="40"/>
      <c r="G63" s="9">
        <f t="shared" si="29"/>
        <v>0</v>
      </c>
      <c r="H63" s="39"/>
      <c r="I63" s="9">
        <f t="shared" si="30"/>
        <v>0</v>
      </c>
      <c r="J63" s="24">
        <f t="shared" si="31"/>
        <v>0</v>
      </c>
    </row>
    <row r="64" spans="1:10" s="8" customFormat="1" ht="15.6" x14ac:dyDescent="0.3">
      <c r="A64" s="53" t="s">
        <v>14</v>
      </c>
      <c r="B64" s="54"/>
      <c r="C64" s="6">
        <f>SUM(C59:C63)</f>
        <v>23</v>
      </c>
      <c r="D64" s="7" t="s">
        <v>15</v>
      </c>
      <c r="E64" s="6">
        <f>SUM(E59:E63)</f>
        <v>5199</v>
      </c>
      <c r="F64" s="10" t="s">
        <v>15</v>
      </c>
      <c r="G64" s="11">
        <f>SUM(G59:G63)</f>
        <v>0</v>
      </c>
      <c r="H64" s="7" t="s">
        <v>15</v>
      </c>
      <c r="I64" s="10">
        <f>SUM(I59:I63)</f>
        <v>0</v>
      </c>
      <c r="J64" s="25">
        <f>SUM(J59:J63)</f>
        <v>0</v>
      </c>
    </row>
    <row r="65" spans="1:10" x14ac:dyDescent="0.25">
      <c r="A65" s="51" t="s">
        <v>32</v>
      </c>
      <c r="B65" s="5" t="s">
        <v>9</v>
      </c>
      <c r="C65" s="5">
        <v>4</v>
      </c>
      <c r="D65" s="5">
        <v>307</v>
      </c>
      <c r="E65" s="5">
        <f>C65*D65</f>
        <v>1228</v>
      </c>
      <c r="F65" s="40"/>
      <c r="G65" s="9">
        <f>E65*F65</f>
        <v>0</v>
      </c>
      <c r="H65" s="39"/>
      <c r="I65" s="9">
        <f>G65*H65</f>
        <v>0</v>
      </c>
      <c r="J65" s="24">
        <f>G65+I65</f>
        <v>0</v>
      </c>
    </row>
    <row r="66" spans="1:10" x14ac:dyDescent="0.25">
      <c r="A66" s="52"/>
      <c r="B66" s="5" t="s">
        <v>10</v>
      </c>
      <c r="C66" s="5">
        <v>3</v>
      </c>
      <c r="D66" s="5">
        <v>174</v>
      </c>
      <c r="E66" s="5">
        <f t="shared" ref="E66:E69" si="32">C66*D66</f>
        <v>522</v>
      </c>
      <c r="F66" s="40"/>
      <c r="G66" s="9">
        <f t="shared" ref="G66:G69" si="33">E66*F66</f>
        <v>0</v>
      </c>
      <c r="H66" s="39"/>
      <c r="I66" s="9">
        <f t="shared" ref="I66:I69" si="34">G66*H66</f>
        <v>0</v>
      </c>
      <c r="J66" s="24">
        <f t="shared" ref="J66:J69" si="35">G66+I66</f>
        <v>0</v>
      </c>
    </row>
    <row r="67" spans="1:10" x14ac:dyDescent="0.25">
      <c r="A67" s="52"/>
      <c r="B67" s="5" t="s">
        <v>11</v>
      </c>
      <c r="C67" s="5">
        <v>4</v>
      </c>
      <c r="D67" s="5">
        <v>174</v>
      </c>
      <c r="E67" s="5">
        <f t="shared" si="32"/>
        <v>696</v>
      </c>
      <c r="F67" s="40"/>
      <c r="G67" s="9">
        <f t="shared" si="33"/>
        <v>0</v>
      </c>
      <c r="H67" s="39"/>
      <c r="I67" s="9">
        <f t="shared" si="34"/>
        <v>0</v>
      </c>
      <c r="J67" s="24">
        <f t="shared" si="35"/>
        <v>0</v>
      </c>
    </row>
    <row r="68" spans="1:10" x14ac:dyDescent="0.25">
      <c r="A68" s="52"/>
      <c r="B68" s="5" t="s">
        <v>12</v>
      </c>
      <c r="C68" s="5">
        <v>4</v>
      </c>
      <c r="D68" s="5">
        <v>174</v>
      </c>
      <c r="E68" s="5">
        <f t="shared" si="32"/>
        <v>696</v>
      </c>
      <c r="F68" s="40"/>
      <c r="G68" s="9">
        <f t="shared" si="33"/>
        <v>0</v>
      </c>
      <c r="H68" s="39"/>
      <c r="I68" s="9">
        <f t="shared" si="34"/>
        <v>0</v>
      </c>
      <c r="J68" s="24">
        <f t="shared" si="35"/>
        <v>0</v>
      </c>
    </row>
    <row r="69" spans="1:10" x14ac:dyDescent="0.25">
      <c r="A69" s="52"/>
      <c r="B69" s="5" t="s">
        <v>13</v>
      </c>
      <c r="C69" s="5">
        <v>4</v>
      </c>
      <c r="D69" s="5">
        <v>307</v>
      </c>
      <c r="E69" s="5">
        <f t="shared" si="32"/>
        <v>1228</v>
      </c>
      <c r="F69" s="40"/>
      <c r="G69" s="9">
        <f t="shared" si="33"/>
        <v>0</v>
      </c>
      <c r="H69" s="39"/>
      <c r="I69" s="9">
        <f t="shared" si="34"/>
        <v>0</v>
      </c>
      <c r="J69" s="24">
        <f t="shared" si="35"/>
        <v>0</v>
      </c>
    </row>
    <row r="70" spans="1:10" s="8" customFormat="1" ht="15.6" x14ac:dyDescent="0.3">
      <c r="A70" s="53" t="s">
        <v>14</v>
      </c>
      <c r="B70" s="54"/>
      <c r="C70" s="6">
        <f>SUM(C65:C69)</f>
        <v>19</v>
      </c>
      <c r="D70" s="7" t="s">
        <v>15</v>
      </c>
      <c r="E70" s="6">
        <f>SUM(E65:E69)</f>
        <v>4370</v>
      </c>
      <c r="F70" s="10" t="s">
        <v>15</v>
      </c>
      <c r="G70" s="11">
        <f>SUM(G65:G69)</f>
        <v>0</v>
      </c>
      <c r="H70" s="7" t="s">
        <v>15</v>
      </c>
      <c r="I70" s="10">
        <f>SUM(I65:I69)</f>
        <v>0</v>
      </c>
      <c r="J70" s="25">
        <f>SUM(J65:J69)</f>
        <v>0</v>
      </c>
    </row>
    <row r="71" spans="1:10" x14ac:dyDescent="0.25">
      <c r="A71" s="51" t="s">
        <v>33</v>
      </c>
      <c r="B71" s="5" t="s">
        <v>9</v>
      </c>
      <c r="C71" s="5">
        <v>4</v>
      </c>
      <c r="D71" s="5">
        <v>307</v>
      </c>
      <c r="E71" s="5">
        <f>C71*D71</f>
        <v>1228</v>
      </c>
      <c r="F71" s="40"/>
      <c r="G71" s="9">
        <f>E71*F71</f>
        <v>0</v>
      </c>
      <c r="H71" s="39"/>
      <c r="I71" s="9">
        <f>G71*H71</f>
        <v>0</v>
      </c>
      <c r="J71" s="24">
        <f>G71+I71</f>
        <v>0</v>
      </c>
    </row>
    <row r="72" spans="1:10" x14ac:dyDescent="0.25">
      <c r="A72" s="52"/>
      <c r="B72" s="5" t="s">
        <v>10</v>
      </c>
      <c r="C72" s="5">
        <v>3</v>
      </c>
      <c r="D72" s="5">
        <v>174</v>
      </c>
      <c r="E72" s="5">
        <f t="shared" ref="E72:E75" si="36">C72*D72</f>
        <v>522</v>
      </c>
      <c r="F72" s="40"/>
      <c r="G72" s="9">
        <f t="shared" ref="G72:G75" si="37">E72*F72</f>
        <v>0</v>
      </c>
      <c r="H72" s="39"/>
      <c r="I72" s="9">
        <f t="shared" ref="I72:I75" si="38">G72*H72</f>
        <v>0</v>
      </c>
      <c r="J72" s="24">
        <f t="shared" ref="J72:J75" si="39">G72+I72</f>
        <v>0</v>
      </c>
    </row>
    <row r="73" spans="1:10" x14ac:dyDescent="0.25">
      <c r="A73" s="52"/>
      <c r="B73" s="5" t="s">
        <v>11</v>
      </c>
      <c r="C73" s="5">
        <v>3</v>
      </c>
      <c r="D73" s="5">
        <v>174</v>
      </c>
      <c r="E73" s="5">
        <f t="shared" si="36"/>
        <v>522</v>
      </c>
      <c r="F73" s="40"/>
      <c r="G73" s="9">
        <f t="shared" si="37"/>
        <v>0</v>
      </c>
      <c r="H73" s="39"/>
      <c r="I73" s="9">
        <f t="shared" si="38"/>
        <v>0</v>
      </c>
      <c r="J73" s="24">
        <f t="shared" si="39"/>
        <v>0</v>
      </c>
    </row>
    <row r="74" spans="1:10" x14ac:dyDescent="0.25">
      <c r="A74" s="52"/>
      <c r="B74" s="5" t="s">
        <v>12</v>
      </c>
      <c r="C74" s="5">
        <v>3</v>
      </c>
      <c r="D74" s="5">
        <v>174</v>
      </c>
      <c r="E74" s="5">
        <f t="shared" si="36"/>
        <v>522</v>
      </c>
      <c r="F74" s="40"/>
      <c r="G74" s="9">
        <f t="shared" si="37"/>
        <v>0</v>
      </c>
      <c r="H74" s="39"/>
      <c r="I74" s="9">
        <f t="shared" si="38"/>
        <v>0</v>
      </c>
      <c r="J74" s="24">
        <f t="shared" si="39"/>
        <v>0</v>
      </c>
    </row>
    <row r="75" spans="1:10" x14ac:dyDescent="0.25">
      <c r="A75" s="52"/>
      <c r="B75" s="5" t="s">
        <v>13</v>
      </c>
      <c r="C75" s="5">
        <v>3</v>
      </c>
      <c r="D75" s="5">
        <v>307</v>
      </c>
      <c r="E75" s="5">
        <f t="shared" si="36"/>
        <v>921</v>
      </c>
      <c r="F75" s="40"/>
      <c r="G75" s="9">
        <f t="shared" si="37"/>
        <v>0</v>
      </c>
      <c r="H75" s="39"/>
      <c r="I75" s="9">
        <f t="shared" si="38"/>
        <v>0</v>
      </c>
      <c r="J75" s="24">
        <f t="shared" si="39"/>
        <v>0</v>
      </c>
    </row>
    <row r="76" spans="1:10" s="8" customFormat="1" ht="16.2" thickBot="1" x14ac:dyDescent="0.35">
      <c r="A76" s="55" t="s">
        <v>14</v>
      </c>
      <c r="B76" s="56"/>
      <c r="C76" s="12">
        <f>SUM(C71:C75)</f>
        <v>16</v>
      </c>
      <c r="D76" s="13" t="s">
        <v>15</v>
      </c>
      <c r="E76" s="12">
        <f>SUM(E71:E75)</f>
        <v>3715</v>
      </c>
      <c r="F76" s="27" t="s">
        <v>15</v>
      </c>
      <c r="G76" s="28">
        <f>SUM(G71:G75)</f>
        <v>0</v>
      </c>
      <c r="H76" s="26" t="s">
        <v>15</v>
      </c>
      <c r="I76" s="27">
        <f>SUM(I71:I75)</f>
        <v>0</v>
      </c>
      <c r="J76" s="29">
        <f>SUM(J71:J75)</f>
        <v>0</v>
      </c>
    </row>
    <row r="77" spans="1:10" s="8" customFormat="1" ht="16.2" thickBot="1" x14ac:dyDescent="0.35">
      <c r="A77" s="47" t="s">
        <v>16</v>
      </c>
      <c r="B77" s="48"/>
      <c r="C77" s="22">
        <f>C22+C28+C34+C40+C46+C52+C58+C64+C70+C76</f>
        <v>190</v>
      </c>
      <c r="D77" s="23" t="s">
        <v>15</v>
      </c>
      <c r="E77" s="30">
        <f t="shared" ref="E77" si="40">E76+E70+E64+E58+E52+E46+E40+E34+E28+E22</f>
        <v>43301</v>
      </c>
      <c r="F77" s="18"/>
      <c r="G77" s="19"/>
      <c r="H77" s="17"/>
      <c r="I77" s="20"/>
      <c r="J77" s="21"/>
    </row>
    <row r="78" spans="1:10" s="8" customFormat="1" ht="12" customHeight="1" thickBot="1" x14ac:dyDescent="0.35">
      <c r="A78" s="16"/>
      <c r="B78" s="16"/>
      <c r="D78" s="17"/>
      <c r="F78" s="18"/>
      <c r="G78" s="19"/>
      <c r="H78" s="17"/>
      <c r="I78" s="20"/>
      <c r="J78" s="21"/>
    </row>
    <row r="79" spans="1:10" x14ac:dyDescent="0.25">
      <c r="A79" s="43" t="s">
        <v>16</v>
      </c>
      <c r="B79" s="44"/>
      <c r="C79" s="44"/>
      <c r="D79" s="44"/>
      <c r="E79" s="44"/>
      <c r="F79" s="44"/>
      <c r="G79" s="44"/>
      <c r="H79" s="44"/>
      <c r="I79" s="14" t="s">
        <v>19</v>
      </c>
      <c r="J79" s="31">
        <f>G22+G28+G34+G40+G46+G52+G58+G64+G70+G76</f>
        <v>0</v>
      </c>
    </row>
    <row r="80" spans="1:10" ht="15.6" thickBot="1" x14ac:dyDescent="0.3">
      <c r="A80" s="45"/>
      <c r="B80" s="46"/>
      <c r="C80" s="46"/>
      <c r="D80" s="46"/>
      <c r="E80" s="46"/>
      <c r="F80" s="46"/>
      <c r="G80" s="46"/>
      <c r="H80" s="46"/>
      <c r="I80" s="15" t="s">
        <v>20</v>
      </c>
      <c r="J80" s="32">
        <f>J76+J70+J64+J58+J52+J46+J40+J34+J28+J22</f>
        <v>0</v>
      </c>
    </row>
    <row r="83" spans="8:10" x14ac:dyDescent="0.25">
      <c r="H83" s="41"/>
      <c r="I83" s="41"/>
      <c r="J83" s="41"/>
    </row>
    <row r="84" spans="8:10" ht="7.5" customHeight="1" x14ac:dyDescent="0.25">
      <c r="H84" s="42" t="s">
        <v>23</v>
      </c>
      <c r="I84" s="42"/>
      <c r="J84" s="42"/>
    </row>
  </sheetData>
  <mergeCells count="40">
    <mergeCell ref="H3:J3"/>
    <mergeCell ref="A6:J9"/>
    <mergeCell ref="A17:A21"/>
    <mergeCell ref="A22:B22"/>
    <mergeCell ref="I13:I16"/>
    <mergeCell ref="A13:A16"/>
    <mergeCell ref="B13:B16"/>
    <mergeCell ref="C13:C16"/>
    <mergeCell ref="D13:D16"/>
    <mergeCell ref="E13:E16"/>
    <mergeCell ref="F13:F16"/>
    <mergeCell ref="G13:G16"/>
    <mergeCell ref="H1:J1"/>
    <mergeCell ref="A2:B2"/>
    <mergeCell ref="A4:B4"/>
    <mergeCell ref="A59:A63"/>
    <mergeCell ref="A64:B64"/>
    <mergeCell ref="A41:A45"/>
    <mergeCell ref="A46:B46"/>
    <mergeCell ref="A47:A51"/>
    <mergeCell ref="A52:B52"/>
    <mergeCell ref="A53:A57"/>
    <mergeCell ref="A58:B58"/>
    <mergeCell ref="A23:A27"/>
    <mergeCell ref="A28:B28"/>
    <mergeCell ref="A29:A33"/>
    <mergeCell ref="A34:B34"/>
    <mergeCell ref="A35:A39"/>
    <mergeCell ref="H83:J83"/>
    <mergeCell ref="H84:J84"/>
    <mergeCell ref="A79:H80"/>
    <mergeCell ref="A77:B77"/>
    <mergeCell ref="A10:J10"/>
    <mergeCell ref="A65:A69"/>
    <mergeCell ref="A70:B70"/>
    <mergeCell ref="A71:A75"/>
    <mergeCell ref="A76:B76"/>
    <mergeCell ref="A40:B40"/>
    <mergeCell ref="H13:H16"/>
    <mergeCell ref="J13:J16"/>
  </mergeCells>
  <pageMargins left="0.7" right="0.7" top="0.75" bottom="0.75" header="0.3" footer="0.3"/>
  <pageSetup paperSize="9" scale="6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kmaszke</dc:creator>
  <cp:lastModifiedBy>dkalinowski</cp:lastModifiedBy>
  <cp:lastPrinted>2023-11-20T07:15:50Z</cp:lastPrinted>
  <dcterms:created xsi:type="dcterms:W3CDTF">2021-11-24T06:21:47Z</dcterms:created>
  <dcterms:modified xsi:type="dcterms:W3CDTF">2024-11-13T07:55:29Z</dcterms:modified>
</cp:coreProperties>
</file>