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esław Sala\DANE\WIESIEK SALA\2024 - Zamówienia publiczne\Dostawa żywności na 2025\4 części\"/>
    </mc:Choice>
  </mc:AlternateContent>
  <xr:revisionPtr revIDLastSave="0" documentId="13_ncr:1_{C76D7926-D719-49D1-AFC4-B14B46C1D5D1}" xr6:coauthVersionLast="47" xr6:coauthVersionMax="47" xr10:uidLastSave="{00000000-0000-0000-0000-000000000000}"/>
  <bookViews>
    <workbookView xWindow="-120" yWindow="-120" windowWidth="21840" windowHeight="13140" xr2:uid="{D43A4699-6EAE-45D8-A944-7C769F403BE3}"/>
  </bookViews>
  <sheets>
    <sheet name="Spożywcze do postępowania na 25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38" i="2" l="1"/>
  <c r="F238" i="2"/>
  <c r="C242" i="2" s="1"/>
  <c r="I226" i="2"/>
  <c r="I227" i="2"/>
  <c r="I228" i="2"/>
  <c r="I229" i="2"/>
  <c r="I230" i="2"/>
  <c r="I231" i="2"/>
  <c r="I232" i="2"/>
  <c r="I233" i="2"/>
  <c r="I234" i="2"/>
  <c r="I235" i="2"/>
  <c r="I236" i="2"/>
  <c r="H226" i="2"/>
  <c r="H227" i="2"/>
  <c r="H228" i="2"/>
  <c r="H229" i="2"/>
  <c r="H230" i="2"/>
  <c r="H231" i="2"/>
  <c r="H232" i="2"/>
  <c r="H233" i="2"/>
  <c r="H234" i="2"/>
  <c r="H235" i="2"/>
  <c r="H236" i="2"/>
  <c r="F226" i="2"/>
  <c r="F227" i="2"/>
  <c r="F228" i="2"/>
  <c r="F229" i="2"/>
  <c r="F230" i="2"/>
  <c r="F231" i="2"/>
  <c r="F232" i="2"/>
  <c r="F233" i="2"/>
  <c r="F234" i="2"/>
  <c r="F235" i="2"/>
  <c r="F236" i="2"/>
  <c r="F13" i="2" l="1"/>
  <c r="H13" i="2"/>
  <c r="I13" i="2" s="1"/>
  <c r="H237" i="2" l="1"/>
  <c r="I237" i="2" s="1"/>
  <c r="F237" i="2"/>
  <c r="H225" i="2"/>
  <c r="I225" i="2" s="1"/>
  <c r="F225" i="2"/>
  <c r="H224" i="2"/>
  <c r="I224" i="2" s="1"/>
  <c r="F224" i="2"/>
  <c r="H223" i="2"/>
  <c r="I223" i="2" s="1"/>
  <c r="F223" i="2"/>
  <c r="H222" i="2"/>
  <c r="I222" i="2" s="1"/>
  <c r="F222" i="2"/>
  <c r="H221" i="2"/>
  <c r="I221" i="2" s="1"/>
  <c r="F221" i="2"/>
  <c r="H220" i="2"/>
  <c r="I220" i="2" s="1"/>
  <c r="F220" i="2"/>
  <c r="H219" i="2"/>
  <c r="I219" i="2" s="1"/>
  <c r="F219" i="2"/>
  <c r="H218" i="2"/>
  <c r="I218" i="2" s="1"/>
  <c r="F218" i="2"/>
  <c r="H217" i="2"/>
  <c r="I217" i="2" s="1"/>
  <c r="F217" i="2"/>
  <c r="H216" i="2"/>
  <c r="I216" i="2" s="1"/>
  <c r="F216" i="2"/>
  <c r="H215" i="2"/>
  <c r="I215" i="2" s="1"/>
  <c r="F215" i="2"/>
  <c r="H214" i="2"/>
  <c r="I214" i="2" s="1"/>
  <c r="F214" i="2"/>
  <c r="H213" i="2"/>
  <c r="I213" i="2" s="1"/>
  <c r="F213" i="2"/>
  <c r="H212" i="2"/>
  <c r="I212" i="2" s="1"/>
  <c r="F212" i="2"/>
  <c r="H211" i="2"/>
  <c r="I211" i="2" s="1"/>
  <c r="F211" i="2"/>
  <c r="H210" i="2"/>
  <c r="I210" i="2" s="1"/>
  <c r="F210" i="2"/>
  <c r="H209" i="2"/>
  <c r="I209" i="2" s="1"/>
  <c r="F209" i="2"/>
  <c r="H208" i="2"/>
  <c r="I208" i="2" s="1"/>
  <c r="F208" i="2"/>
  <c r="H207" i="2"/>
  <c r="I207" i="2" s="1"/>
  <c r="F207" i="2"/>
  <c r="H206" i="2"/>
  <c r="I206" i="2" s="1"/>
  <c r="F206" i="2"/>
  <c r="H205" i="2"/>
  <c r="I205" i="2" s="1"/>
  <c r="F205" i="2"/>
  <c r="H204" i="2"/>
  <c r="I204" i="2" s="1"/>
  <c r="F204" i="2"/>
  <c r="H203" i="2"/>
  <c r="I203" i="2" s="1"/>
  <c r="F203" i="2"/>
  <c r="H202" i="2"/>
  <c r="I202" i="2" s="1"/>
  <c r="F202" i="2"/>
  <c r="H201" i="2"/>
  <c r="I201" i="2" s="1"/>
  <c r="F201" i="2"/>
  <c r="H200" i="2"/>
  <c r="I200" i="2" s="1"/>
  <c r="F200" i="2"/>
  <c r="H199" i="2"/>
  <c r="I199" i="2" s="1"/>
  <c r="F199" i="2"/>
  <c r="H198" i="2"/>
  <c r="I198" i="2" s="1"/>
  <c r="F198" i="2"/>
  <c r="H197" i="2"/>
  <c r="I197" i="2" s="1"/>
  <c r="F197" i="2"/>
  <c r="H196" i="2"/>
  <c r="I196" i="2" s="1"/>
  <c r="F196" i="2"/>
  <c r="H195" i="2"/>
  <c r="I195" i="2" s="1"/>
  <c r="F195" i="2"/>
  <c r="H194" i="2"/>
  <c r="I194" i="2" s="1"/>
  <c r="F194" i="2"/>
  <c r="H193" i="2"/>
  <c r="I193" i="2" s="1"/>
  <c r="F193" i="2"/>
  <c r="H192" i="2"/>
  <c r="I192" i="2" s="1"/>
  <c r="F192" i="2"/>
  <c r="H191" i="2"/>
  <c r="I191" i="2" s="1"/>
  <c r="F191" i="2"/>
  <c r="H190" i="2"/>
  <c r="I190" i="2" s="1"/>
  <c r="F190" i="2"/>
  <c r="H189" i="2"/>
  <c r="I189" i="2" s="1"/>
  <c r="F189" i="2"/>
  <c r="H188" i="2"/>
  <c r="I188" i="2" s="1"/>
  <c r="F188" i="2"/>
  <c r="H187" i="2"/>
  <c r="I187" i="2" s="1"/>
  <c r="F187" i="2"/>
  <c r="H186" i="2"/>
  <c r="I186" i="2" s="1"/>
  <c r="F186" i="2"/>
  <c r="H185" i="2"/>
  <c r="I185" i="2" s="1"/>
  <c r="F185" i="2"/>
  <c r="H184" i="2"/>
  <c r="I184" i="2" s="1"/>
  <c r="F184" i="2"/>
  <c r="H183" i="2"/>
  <c r="I183" i="2" s="1"/>
  <c r="F183" i="2"/>
  <c r="H182" i="2"/>
  <c r="I182" i="2" s="1"/>
  <c r="F182" i="2"/>
  <c r="H181" i="2"/>
  <c r="I181" i="2" s="1"/>
  <c r="F181" i="2"/>
  <c r="H180" i="2"/>
  <c r="I180" i="2" s="1"/>
  <c r="F180" i="2"/>
  <c r="H179" i="2"/>
  <c r="I179" i="2" s="1"/>
  <c r="F179" i="2"/>
  <c r="H178" i="2"/>
  <c r="I178" i="2" s="1"/>
  <c r="F178" i="2"/>
  <c r="H177" i="2"/>
  <c r="I177" i="2" s="1"/>
  <c r="F177" i="2"/>
  <c r="H176" i="2"/>
  <c r="I176" i="2" s="1"/>
  <c r="F176" i="2"/>
  <c r="H175" i="2"/>
  <c r="I175" i="2" s="1"/>
  <c r="F175" i="2"/>
  <c r="H174" i="2"/>
  <c r="I174" i="2" s="1"/>
  <c r="F174" i="2"/>
  <c r="H173" i="2"/>
  <c r="I173" i="2" s="1"/>
  <c r="F173" i="2"/>
  <c r="H172" i="2"/>
  <c r="I172" i="2" s="1"/>
  <c r="F172" i="2"/>
  <c r="H171" i="2"/>
  <c r="I171" i="2" s="1"/>
  <c r="F171" i="2"/>
  <c r="H170" i="2"/>
  <c r="I170" i="2" s="1"/>
  <c r="F170" i="2"/>
  <c r="H169" i="2"/>
  <c r="I169" i="2" s="1"/>
  <c r="F169" i="2"/>
  <c r="H168" i="2"/>
  <c r="I168" i="2" s="1"/>
  <c r="F168" i="2"/>
  <c r="H167" i="2"/>
  <c r="I167" i="2" s="1"/>
  <c r="F167" i="2"/>
  <c r="H166" i="2"/>
  <c r="I166" i="2" s="1"/>
  <c r="F166" i="2"/>
  <c r="H165" i="2"/>
  <c r="I165" i="2" s="1"/>
  <c r="F165" i="2"/>
  <c r="H164" i="2"/>
  <c r="I164" i="2" s="1"/>
  <c r="F164" i="2"/>
  <c r="H163" i="2"/>
  <c r="I163" i="2" s="1"/>
  <c r="F163" i="2"/>
  <c r="H162" i="2"/>
  <c r="I162" i="2" s="1"/>
  <c r="F162" i="2"/>
  <c r="H161" i="2"/>
  <c r="I161" i="2" s="1"/>
  <c r="F161" i="2"/>
  <c r="H160" i="2"/>
  <c r="I160" i="2" s="1"/>
  <c r="F160" i="2"/>
  <c r="H159" i="2"/>
  <c r="I159" i="2" s="1"/>
  <c r="F159" i="2"/>
  <c r="H158" i="2"/>
  <c r="I158" i="2" s="1"/>
  <c r="F158" i="2"/>
  <c r="H157" i="2"/>
  <c r="I157" i="2" s="1"/>
  <c r="F157" i="2"/>
  <c r="H156" i="2"/>
  <c r="I156" i="2" s="1"/>
  <c r="F156" i="2"/>
  <c r="H155" i="2"/>
  <c r="I155" i="2" s="1"/>
  <c r="F155" i="2"/>
  <c r="H154" i="2"/>
  <c r="I154" i="2" s="1"/>
  <c r="F154" i="2"/>
  <c r="H153" i="2"/>
  <c r="I153" i="2" s="1"/>
  <c r="F153" i="2"/>
  <c r="H152" i="2"/>
  <c r="I152" i="2" s="1"/>
  <c r="F152" i="2"/>
  <c r="H151" i="2"/>
  <c r="I151" i="2" s="1"/>
  <c r="F151" i="2"/>
  <c r="H150" i="2"/>
  <c r="I150" i="2" s="1"/>
  <c r="F150" i="2"/>
  <c r="H149" i="2"/>
  <c r="I149" i="2" s="1"/>
  <c r="F149" i="2"/>
  <c r="H148" i="2"/>
  <c r="I148" i="2" s="1"/>
  <c r="F148" i="2"/>
  <c r="H147" i="2"/>
  <c r="I147" i="2" s="1"/>
  <c r="F147" i="2"/>
  <c r="H146" i="2"/>
  <c r="I146" i="2" s="1"/>
  <c r="F146" i="2"/>
  <c r="H145" i="2"/>
  <c r="I145" i="2" s="1"/>
  <c r="F145" i="2"/>
  <c r="H144" i="2"/>
  <c r="I144" i="2" s="1"/>
  <c r="F144" i="2"/>
  <c r="H143" i="2"/>
  <c r="I143" i="2" s="1"/>
  <c r="F143" i="2"/>
  <c r="H142" i="2"/>
  <c r="I142" i="2" s="1"/>
  <c r="F142" i="2"/>
  <c r="H141" i="2"/>
  <c r="I141" i="2" s="1"/>
  <c r="F141" i="2"/>
  <c r="H140" i="2"/>
  <c r="I140" i="2" s="1"/>
  <c r="F140" i="2"/>
  <c r="H139" i="2"/>
  <c r="I139" i="2" s="1"/>
  <c r="F139" i="2"/>
  <c r="H138" i="2"/>
  <c r="I138" i="2" s="1"/>
  <c r="F138" i="2"/>
  <c r="H137" i="2"/>
  <c r="I137" i="2" s="1"/>
  <c r="F137" i="2"/>
  <c r="H136" i="2"/>
  <c r="I136" i="2" s="1"/>
  <c r="F136" i="2"/>
  <c r="H135" i="2"/>
  <c r="I135" i="2" s="1"/>
  <c r="F135" i="2"/>
  <c r="H134" i="2"/>
  <c r="I134" i="2" s="1"/>
  <c r="F134" i="2"/>
  <c r="H133" i="2"/>
  <c r="I133" i="2" s="1"/>
  <c r="F133" i="2"/>
  <c r="H132" i="2"/>
  <c r="I132" i="2" s="1"/>
  <c r="F132" i="2"/>
  <c r="H131" i="2"/>
  <c r="I131" i="2" s="1"/>
  <c r="F131" i="2"/>
  <c r="H130" i="2"/>
  <c r="I130" i="2" s="1"/>
  <c r="F130" i="2"/>
  <c r="H129" i="2"/>
  <c r="I129" i="2" s="1"/>
  <c r="F129" i="2"/>
  <c r="H128" i="2"/>
  <c r="I128" i="2" s="1"/>
  <c r="F128" i="2"/>
  <c r="H127" i="2"/>
  <c r="I127" i="2" s="1"/>
  <c r="F127" i="2"/>
  <c r="H126" i="2"/>
  <c r="I126" i="2" s="1"/>
  <c r="F126" i="2"/>
  <c r="H125" i="2"/>
  <c r="I125" i="2" s="1"/>
  <c r="F125" i="2"/>
  <c r="H124" i="2"/>
  <c r="I124" i="2" s="1"/>
  <c r="F124" i="2"/>
  <c r="H123" i="2"/>
  <c r="I123" i="2" s="1"/>
  <c r="F123" i="2"/>
  <c r="H122" i="2"/>
  <c r="I122" i="2" s="1"/>
  <c r="F122" i="2"/>
  <c r="H121" i="2"/>
  <c r="I121" i="2" s="1"/>
  <c r="F121" i="2"/>
  <c r="H120" i="2"/>
  <c r="I120" i="2" s="1"/>
  <c r="F120" i="2"/>
  <c r="H119" i="2"/>
  <c r="I119" i="2" s="1"/>
  <c r="F119" i="2"/>
  <c r="H118" i="2"/>
  <c r="I118" i="2" s="1"/>
  <c r="F118" i="2"/>
  <c r="H117" i="2"/>
  <c r="I117" i="2" s="1"/>
  <c r="F117" i="2"/>
  <c r="H116" i="2"/>
  <c r="I116" i="2" s="1"/>
  <c r="F116" i="2"/>
  <c r="H115" i="2"/>
  <c r="I115" i="2" s="1"/>
  <c r="F115" i="2"/>
  <c r="H114" i="2"/>
  <c r="I114" i="2" s="1"/>
  <c r="F114" i="2"/>
  <c r="H113" i="2"/>
  <c r="I113" i="2" s="1"/>
  <c r="F113" i="2"/>
  <c r="H112" i="2"/>
  <c r="I112" i="2" s="1"/>
  <c r="F112" i="2"/>
  <c r="H111" i="2"/>
  <c r="I111" i="2" s="1"/>
  <c r="F111" i="2"/>
  <c r="H110" i="2"/>
  <c r="I110" i="2" s="1"/>
  <c r="F110" i="2"/>
  <c r="H109" i="2"/>
  <c r="I109" i="2" s="1"/>
  <c r="F109" i="2"/>
  <c r="H108" i="2"/>
  <c r="I108" i="2" s="1"/>
  <c r="F108" i="2"/>
  <c r="H107" i="2"/>
  <c r="I107" i="2" s="1"/>
  <c r="F107" i="2"/>
  <c r="H106" i="2"/>
  <c r="I106" i="2" s="1"/>
  <c r="F106" i="2"/>
  <c r="H105" i="2"/>
  <c r="I105" i="2" s="1"/>
  <c r="F105" i="2"/>
  <c r="H104" i="2"/>
  <c r="I104" i="2" s="1"/>
  <c r="F104" i="2"/>
  <c r="H103" i="2"/>
  <c r="I103" i="2" s="1"/>
  <c r="F103" i="2"/>
  <c r="H102" i="2"/>
  <c r="I102" i="2" s="1"/>
  <c r="F102" i="2"/>
  <c r="H101" i="2"/>
  <c r="I101" i="2" s="1"/>
  <c r="F101" i="2"/>
  <c r="H100" i="2"/>
  <c r="I100" i="2" s="1"/>
  <c r="F100" i="2"/>
  <c r="H99" i="2"/>
  <c r="I99" i="2" s="1"/>
  <c r="F99" i="2"/>
  <c r="H98" i="2"/>
  <c r="I98" i="2" s="1"/>
  <c r="F98" i="2"/>
  <c r="H97" i="2"/>
  <c r="I97" i="2" s="1"/>
  <c r="F97" i="2"/>
  <c r="H96" i="2"/>
  <c r="I96" i="2" s="1"/>
  <c r="F96" i="2"/>
  <c r="H95" i="2"/>
  <c r="I95" i="2" s="1"/>
  <c r="F95" i="2"/>
  <c r="H94" i="2"/>
  <c r="I94" i="2" s="1"/>
  <c r="F94" i="2"/>
  <c r="H93" i="2"/>
  <c r="I93" i="2" s="1"/>
  <c r="F93" i="2"/>
  <c r="H92" i="2"/>
  <c r="I92" i="2" s="1"/>
  <c r="F92" i="2"/>
  <c r="H91" i="2"/>
  <c r="I91" i="2" s="1"/>
  <c r="F91" i="2"/>
  <c r="H90" i="2"/>
  <c r="I90" i="2" s="1"/>
  <c r="F90" i="2"/>
  <c r="H89" i="2"/>
  <c r="I89" i="2" s="1"/>
  <c r="F89" i="2"/>
  <c r="H88" i="2"/>
  <c r="I88" i="2" s="1"/>
  <c r="F88" i="2"/>
  <c r="H87" i="2"/>
  <c r="I87" i="2" s="1"/>
  <c r="F87" i="2"/>
  <c r="H86" i="2"/>
  <c r="I86" i="2" s="1"/>
  <c r="F86" i="2"/>
  <c r="H85" i="2"/>
  <c r="I85" i="2" s="1"/>
  <c r="F85" i="2"/>
  <c r="H84" i="2"/>
  <c r="I84" i="2" s="1"/>
  <c r="F84" i="2"/>
  <c r="H83" i="2"/>
  <c r="I83" i="2" s="1"/>
  <c r="F83" i="2"/>
  <c r="H82" i="2"/>
  <c r="I82" i="2" s="1"/>
  <c r="F82" i="2"/>
  <c r="H81" i="2"/>
  <c r="I81" i="2" s="1"/>
  <c r="F81" i="2"/>
  <c r="H80" i="2"/>
  <c r="I80" i="2" s="1"/>
  <c r="F80" i="2"/>
  <c r="H79" i="2"/>
  <c r="I79" i="2" s="1"/>
  <c r="F79" i="2"/>
  <c r="H78" i="2"/>
  <c r="I78" i="2" s="1"/>
  <c r="F78" i="2"/>
  <c r="H77" i="2"/>
  <c r="I77" i="2" s="1"/>
  <c r="F77" i="2"/>
  <c r="H76" i="2"/>
  <c r="I76" i="2" s="1"/>
  <c r="F76" i="2"/>
  <c r="H75" i="2"/>
  <c r="I75" i="2" s="1"/>
  <c r="F75" i="2"/>
  <c r="H74" i="2"/>
  <c r="I74" i="2" s="1"/>
  <c r="F74" i="2"/>
  <c r="H73" i="2"/>
  <c r="I73" i="2" s="1"/>
  <c r="F73" i="2"/>
  <c r="H72" i="2"/>
  <c r="I72" i="2" s="1"/>
  <c r="F72" i="2"/>
  <c r="H71" i="2"/>
  <c r="I71" i="2" s="1"/>
  <c r="F71" i="2"/>
  <c r="H70" i="2"/>
  <c r="I70" i="2" s="1"/>
  <c r="F70" i="2"/>
  <c r="H69" i="2"/>
  <c r="I69" i="2" s="1"/>
  <c r="F69" i="2"/>
  <c r="H68" i="2"/>
  <c r="I68" i="2" s="1"/>
  <c r="F68" i="2"/>
  <c r="H67" i="2"/>
  <c r="I67" i="2" s="1"/>
  <c r="F67" i="2"/>
  <c r="H66" i="2"/>
  <c r="I66" i="2" s="1"/>
  <c r="F66" i="2"/>
  <c r="H65" i="2"/>
  <c r="I65" i="2" s="1"/>
  <c r="F65" i="2"/>
  <c r="H64" i="2"/>
  <c r="I64" i="2" s="1"/>
  <c r="F64" i="2"/>
  <c r="H63" i="2"/>
  <c r="I63" i="2" s="1"/>
  <c r="F63" i="2"/>
  <c r="H62" i="2"/>
  <c r="I62" i="2" s="1"/>
  <c r="F62" i="2"/>
  <c r="H61" i="2"/>
  <c r="I61" i="2" s="1"/>
  <c r="F61" i="2"/>
  <c r="H60" i="2"/>
  <c r="I60" i="2" s="1"/>
  <c r="F60" i="2"/>
  <c r="H59" i="2"/>
  <c r="I59" i="2" s="1"/>
  <c r="F59" i="2"/>
  <c r="H58" i="2"/>
  <c r="I58" i="2" s="1"/>
  <c r="F58" i="2"/>
  <c r="H57" i="2"/>
  <c r="I57" i="2" s="1"/>
  <c r="F57" i="2"/>
  <c r="H56" i="2"/>
  <c r="I56" i="2" s="1"/>
  <c r="F56" i="2"/>
  <c r="H55" i="2"/>
  <c r="I55" i="2" s="1"/>
  <c r="F55" i="2"/>
  <c r="H54" i="2"/>
  <c r="I54" i="2" s="1"/>
  <c r="F54" i="2"/>
  <c r="H53" i="2"/>
  <c r="I53" i="2" s="1"/>
  <c r="F53" i="2"/>
  <c r="H52" i="2"/>
  <c r="I52" i="2" s="1"/>
  <c r="F52" i="2"/>
  <c r="H51" i="2"/>
  <c r="I51" i="2" s="1"/>
  <c r="F51" i="2"/>
  <c r="H50" i="2"/>
  <c r="I50" i="2" s="1"/>
  <c r="F50" i="2"/>
  <c r="H49" i="2"/>
  <c r="I49" i="2" s="1"/>
  <c r="F49" i="2"/>
  <c r="H48" i="2"/>
  <c r="I48" i="2" s="1"/>
  <c r="F48" i="2"/>
  <c r="H47" i="2"/>
  <c r="I47" i="2" s="1"/>
  <c r="F47" i="2"/>
  <c r="H46" i="2"/>
  <c r="I46" i="2" s="1"/>
  <c r="F46" i="2"/>
  <c r="H45" i="2"/>
  <c r="I45" i="2" s="1"/>
  <c r="F45" i="2"/>
  <c r="H44" i="2"/>
  <c r="I44" i="2" s="1"/>
  <c r="F44" i="2"/>
  <c r="H43" i="2"/>
  <c r="I43" i="2" s="1"/>
  <c r="F43" i="2"/>
  <c r="H42" i="2"/>
  <c r="I42" i="2" s="1"/>
  <c r="F42" i="2"/>
  <c r="H41" i="2"/>
  <c r="I41" i="2" s="1"/>
  <c r="F41" i="2"/>
  <c r="H40" i="2"/>
  <c r="I40" i="2" s="1"/>
  <c r="F40" i="2"/>
  <c r="H39" i="2"/>
  <c r="I39" i="2" s="1"/>
  <c r="F39" i="2"/>
  <c r="H38" i="2"/>
  <c r="I38" i="2" s="1"/>
  <c r="F38" i="2"/>
  <c r="H37" i="2"/>
  <c r="I37" i="2" s="1"/>
  <c r="F37" i="2"/>
  <c r="H36" i="2"/>
  <c r="I36" i="2" s="1"/>
  <c r="F36" i="2"/>
  <c r="H35" i="2"/>
  <c r="I35" i="2" s="1"/>
  <c r="F35" i="2"/>
  <c r="H34" i="2"/>
  <c r="I34" i="2" s="1"/>
  <c r="F34" i="2"/>
  <c r="H33" i="2"/>
  <c r="I33" i="2" s="1"/>
  <c r="F33" i="2"/>
  <c r="H32" i="2"/>
  <c r="I32" i="2" s="1"/>
  <c r="F32" i="2"/>
  <c r="H31" i="2"/>
  <c r="I31" i="2" s="1"/>
  <c r="F31" i="2"/>
  <c r="H30" i="2"/>
  <c r="I30" i="2" s="1"/>
  <c r="F30" i="2"/>
  <c r="H29" i="2"/>
  <c r="I29" i="2" s="1"/>
  <c r="F29" i="2"/>
  <c r="H28" i="2"/>
  <c r="I28" i="2" s="1"/>
  <c r="F28" i="2"/>
  <c r="H27" i="2"/>
  <c r="I27" i="2" s="1"/>
  <c r="F27" i="2"/>
  <c r="H26" i="2"/>
  <c r="I26" i="2" s="1"/>
  <c r="F26" i="2"/>
  <c r="H25" i="2"/>
  <c r="I25" i="2" s="1"/>
  <c r="F25" i="2"/>
  <c r="H24" i="2"/>
  <c r="I24" i="2" s="1"/>
  <c r="F24" i="2"/>
  <c r="H23" i="2"/>
  <c r="I23" i="2" s="1"/>
  <c r="F23" i="2"/>
  <c r="H22" i="2"/>
  <c r="I22" i="2" s="1"/>
  <c r="F22" i="2"/>
  <c r="H21" i="2"/>
  <c r="I21" i="2" s="1"/>
  <c r="F21" i="2"/>
  <c r="H20" i="2"/>
  <c r="I20" i="2" s="1"/>
  <c r="F20" i="2"/>
  <c r="H19" i="2"/>
  <c r="I19" i="2" s="1"/>
  <c r="F19" i="2"/>
  <c r="H18" i="2"/>
  <c r="I18" i="2" s="1"/>
  <c r="F18" i="2"/>
  <c r="H17" i="2"/>
  <c r="I17" i="2" s="1"/>
  <c r="F17" i="2"/>
  <c r="H16" i="2"/>
  <c r="I16" i="2" s="1"/>
  <c r="F16" i="2"/>
  <c r="H15" i="2"/>
  <c r="I15" i="2" s="1"/>
  <c r="F15" i="2"/>
  <c r="H14" i="2"/>
  <c r="I14" i="2" s="1"/>
  <c r="F14" i="2"/>
  <c r="C244" i="2" l="1"/>
</calcChain>
</file>

<file path=xl/sharedStrings.xml><?xml version="1.0" encoding="utf-8"?>
<sst xmlns="http://schemas.openxmlformats.org/spreadsheetml/2006/main" count="698" uniqueCount="477">
  <si>
    <t>FORMULARZ CENOWY dla Gminnego Centrum Edukacji i Sportu w Ziębicach</t>
  </si>
  <si>
    <t xml:space="preserve">Zestawienie cenowe oferowanego przedmiotu zamówienia: </t>
  </si>
  <si>
    <t>Dostawa artykułów ogólnospożywczych do szkół i placówek oświatowych</t>
  </si>
  <si>
    <t>Lp.</t>
  </si>
  <si>
    <t>Nazwa produktu</t>
  </si>
  <si>
    <t>J.m.</t>
  </si>
  <si>
    <t>Cena jednost. netto</t>
  </si>
  <si>
    <t xml:space="preserve"> VAT</t>
  </si>
  <si>
    <t>[zł]</t>
  </si>
  <si>
    <t>%</t>
  </si>
  <si>
    <t>1.</t>
  </si>
  <si>
    <t>Chrzan w słoiku 0,2 kg</t>
  </si>
  <si>
    <t>szt.</t>
  </si>
  <si>
    <t>2.</t>
  </si>
  <si>
    <t>Baton ziarna  - 39 g</t>
  </si>
  <si>
    <t>3.</t>
  </si>
  <si>
    <t>4.</t>
  </si>
  <si>
    <t>kg</t>
  </si>
  <si>
    <t>5.</t>
  </si>
  <si>
    <t xml:space="preserve">Cukier puder </t>
  </si>
  <si>
    <t>6.</t>
  </si>
  <si>
    <t xml:space="preserve">Cukier </t>
  </si>
  <si>
    <t>7.</t>
  </si>
  <si>
    <t>8.</t>
  </si>
  <si>
    <t>Cukier waniliowy 20g</t>
  </si>
  <si>
    <t>9.</t>
  </si>
  <si>
    <t>Drożdże</t>
  </si>
  <si>
    <t>10.</t>
  </si>
  <si>
    <t>Dżem - 280 g</t>
  </si>
  <si>
    <t>11.</t>
  </si>
  <si>
    <t xml:space="preserve">Groszek konserwowy - 400 g </t>
  </si>
  <si>
    <t>12.</t>
  </si>
  <si>
    <t>13.</t>
  </si>
  <si>
    <t>14.</t>
  </si>
  <si>
    <t>15.</t>
  </si>
  <si>
    <t>Przyprawa Delikat do  mięs 200g</t>
  </si>
  <si>
    <t>16.</t>
  </si>
  <si>
    <t>Sos pieczarkowy 40g</t>
  </si>
  <si>
    <t>17.</t>
  </si>
  <si>
    <t>18.</t>
  </si>
  <si>
    <t>19.</t>
  </si>
  <si>
    <t>Kasza jęczmienna</t>
  </si>
  <si>
    <t>20.</t>
  </si>
  <si>
    <t>Kasza gryczana</t>
  </si>
  <si>
    <t>21.</t>
  </si>
  <si>
    <t>Kasza manna błysk. 0,5 kg</t>
  </si>
  <si>
    <t>22.</t>
  </si>
  <si>
    <t>Kwasek cytrynowy 20 g</t>
  </si>
  <si>
    <t>23.</t>
  </si>
  <si>
    <t>24.</t>
  </si>
  <si>
    <t>25.</t>
  </si>
  <si>
    <t>Kisiel - 60 g</t>
  </si>
  <si>
    <t>26.</t>
  </si>
  <si>
    <t>27.</t>
  </si>
  <si>
    <t>28.</t>
  </si>
  <si>
    <t>29.</t>
  </si>
  <si>
    <t>Kukurydza konserwowa - 400 g</t>
  </si>
  <si>
    <t>30.</t>
  </si>
  <si>
    <t>31.</t>
  </si>
  <si>
    <t>32.</t>
  </si>
  <si>
    <t>Majonez - 0,7 l</t>
  </si>
  <si>
    <t>33.</t>
  </si>
  <si>
    <t>Makaron spaghetti 500g</t>
  </si>
  <si>
    <t>34.</t>
  </si>
  <si>
    <t>Makaron kolanka 500g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</si>
  <si>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</si>
  <si>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</si>
  <si>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</si>
  <si>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</si>
  <si>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</si>
  <si>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</si>
  <si>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</si>
  <si>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</si>
  <si>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</si>
  <si>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</si>
  <si>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 xml:space="preserve">Mąka pszenna </t>
  </si>
  <si>
    <t>45.</t>
  </si>
  <si>
    <t>Mąka ziemniaczana</t>
  </si>
  <si>
    <t>46.</t>
  </si>
  <si>
    <t>Miód</t>
  </si>
  <si>
    <t>47.</t>
  </si>
  <si>
    <t>l</t>
  </si>
  <si>
    <t>48.</t>
  </si>
  <si>
    <t>49.</t>
  </si>
  <si>
    <t>50.</t>
  </si>
  <si>
    <t>51.</t>
  </si>
  <si>
    <t>Musztarda sarepska 200g</t>
  </si>
  <si>
    <t>52.</t>
  </si>
  <si>
    <t>Ocet winny 0,5 l</t>
  </si>
  <si>
    <t>53.</t>
  </si>
  <si>
    <t>Ocet 10%</t>
  </si>
  <si>
    <t>54.</t>
  </si>
  <si>
    <t>55.</t>
  </si>
  <si>
    <t>Olej roślinny</t>
  </si>
  <si>
    <t>56.</t>
  </si>
  <si>
    <t>Papryka mielona - 20 g</t>
  </si>
  <si>
    <t>57.</t>
  </si>
  <si>
    <t>Proszek do piecz. - 30 g</t>
  </si>
  <si>
    <t>58.</t>
  </si>
  <si>
    <t>59.</t>
  </si>
  <si>
    <t>60.</t>
  </si>
  <si>
    <t>Pieprz mielony -20 g</t>
  </si>
  <si>
    <t>61.</t>
  </si>
  <si>
    <t>62.</t>
  </si>
  <si>
    <t>Płatki owsiane - 500 g</t>
  </si>
  <si>
    <t>63.</t>
  </si>
  <si>
    <t>Płatki jęczmienne błyskawiczne</t>
  </si>
  <si>
    <t>64.</t>
  </si>
  <si>
    <t>65.</t>
  </si>
  <si>
    <t>Przyprawa do kurczaka 20 g</t>
  </si>
  <si>
    <t>66.</t>
  </si>
  <si>
    <t>67.</t>
  </si>
  <si>
    <t>68.</t>
  </si>
  <si>
    <t>69.</t>
  </si>
  <si>
    <t>70.</t>
  </si>
  <si>
    <t>71.</t>
  </si>
  <si>
    <t>72.</t>
  </si>
  <si>
    <t>Ryż</t>
  </si>
  <si>
    <t>73.</t>
  </si>
  <si>
    <t>74.</t>
  </si>
  <si>
    <t>Sezam</t>
  </si>
  <si>
    <t>75.</t>
  </si>
  <si>
    <t>76.</t>
  </si>
  <si>
    <t>77.</t>
  </si>
  <si>
    <t>78.</t>
  </si>
  <si>
    <t>79.</t>
  </si>
  <si>
    <t>80.</t>
  </si>
  <si>
    <t>Sól morska</t>
  </si>
  <si>
    <t>81.</t>
  </si>
  <si>
    <t>82.</t>
  </si>
  <si>
    <t>Sos boloński 40  g</t>
  </si>
  <si>
    <t>83.</t>
  </si>
  <si>
    <t>Sos Napoili 40 g</t>
  </si>
  <si>
    <t>84.</t>
  </si>
  <si>
    <t>85.</t>
  </si>
  <si>
    <t>86.</t>
  </si>
  <si>
    <t>87.</t>
  </si>
  <si>
    <t>88.</t>
  </si>
  <si>
    <t>Wafel w czekoladzie - 39 g</t>
  </si>
  <si>
    <t>89.</t>
  </si>
  <si>
    <t>90.</t>
  </si>
  <si>
    <t>Woda mineralna - ng 5 l</t>
  </si>
  <si>
    <t>91.</t>
  </si>
  <si>
    <t>Ziele angielskie - 15 g</t>
  </si>
  <si>
    <t>92.</t>
  </si>
  <si>
    <t>Zupa barszcz biały - 40 g</t>
  </si>
  <si>
    <t>93.</t>
  </si>
  <si>
    <t>94.</t>
  </si>
  <si>
    <t>Zupa ogonowa - 65 g</t>
  </si>
  <si>
    <t>95.</t>
  </si>
  <si>
    <t>Zupa pieczarkowa - 44 g</t>
  </si>
  <si>
    <t>96.</t>
  </si>
  <si>
    <t>Zupa Żur 40 g</t>
  </si>
  <si>
    <t>97.</t>
  </si>
  <si>
    <t>98.</t>
  </si>
  <si>
    <t xml:space="preserve">szt. </t>
  </si>
  <si>
    <t>99.</t>
  </si>
  <si>
    <t>100.</t>
  </si>
  <si>
    <t>101.</t>
  </si>
  <si>
    <t>102.</t>
  </si>
  <si>
    <t>103.</t>
  </si>
  <si>
    <t>104.</t>
  </si>
  <si>
    <t>105.</t>
  </si>
  <si>
    <t>Grzanki ziołowo-czosnk. 350 g</t>
  </si>
  <si>
    <t>106.</t>
  </si>
  <si>
    <t>107.</t>
  </si>
  <si>
    <t>108.</t>
  </si>
  <si>
    <t>109.</t>
  </si>
  <si>
    <t>szt</t>
  </si>
  <si>
    <t>110.</t>
  </si>
  <si>
    <t>111.</t>
  </si>
  <si>
    <t>Pulpa pomidorowa 2,5 kg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</si>
  <si>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</si>
  <si>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</si>
  <si>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</si>
  <si>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</si>
  <si>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</si>
  <si>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</si>
  <si>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</si>
  <si>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</si>
  <si>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</si>
  <si>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</si>
  <si>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</si>
  <si>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</si>
  <si>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</si>
  <si>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</si>
  <si>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Barszcz czerwony 60g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</si>
  <si>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</si>
  <si>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</si>
  <si>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</si>
  <si>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</si>
  <si>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</si>
  <si>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</si>
  <si>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</si>
  <si>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</si>
  <si>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</si>
  <si>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</si>
  <si>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</si>
  <si>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</si>
  <si>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</si>
  <si>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</si>
  <si>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</si>
  <si>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</si>
  <si>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Makrela wędzona</t>
  </si>
  <si>
    <t>142.</t>
  </si>
  <si>
    <t>143.</t>
  </si>
  <si>
    <t>144.</t>
  </si>
  <si>
    <t>Płatki kukurydziane a 250 g Nestle lub rownoważne</t>
  </si>
  <si>
    <t>Grzyby suszone a 30 g</t>
  </si>
  <si>
    <t xml:space="preserve">Mąka tortowa </t>
  </si>
  <si>
    <t>Maggi 1 l</t>
  </si>
  <si>
    <t>Pieprz ziołowy 20g</t>
  </si>
  <si>
    <t>Koncentrat z buraków 300g</t>
  </si>
  <si>
    <t>Bobowita kaszki mlecz-ryżowe smakowe 300g</t>
  </si>
  <si>
    <t>Bobowita deserki owocowe różne 250 g</t>
  </si>
  <si>
    <t>Bobowita obiadki różne 250 g</t>
  </si>
  <si>
    <t>Herbata zielona o smaku malinowym 25 t</t>
  </si>
  <si>
    <t>Kakao decomoreno 150 g lub równoważne</t>
  </si>
  <si>
    <t>kasza jaglana 400 g</t>
  </si>
  <si>
    <t>Makrela w pomidorach 300 g puszka</t>
  </si>
  <si>
    <t>Makaron  pene 500 g</t>
  </si>
  <si>
    <t>Makaron swojski nitki 250 g</t>
  </si>
  <si>
    <t>Makaron muszelka 500 g</t>
  </si>
  <si>
    <t>Płatki kukurydziane 2 kg</t>
  </si>
  <si>
    <t>Pasztet belgijski 160 g</t>
  </si>
  <si>
    <t>Sos do spaghetti 500 g</t>
  </si>
  <si>
    <t>Guma mamba pasek</t>
  </si>
  <si>
    <t>Wale ryżowe  130 g</t>
  </si>
  <si>
    <t>Sałatka szwedzka 870 g</t>
  </si>
  <si>
    <t>Napój owocowy Caprio 2 l</t>
  </si>
  <si>
    <t>Pałeczka ptysiowa 2kg</t>
  </si>
  <si>
    <t>Natka pietruszki 10 g</t>
  </si>
  <si>
    <t>Przyprawa warzywa bez soli 100 g</t>
  </si>
  <si>
    <t>Pałeczka kurydzianaTYGRYSKI 60 g</t>
  </si>
  <si>
    <t>Musztarda stołowa 200 g</t>
  </si>
  <si>
    <t>Olej rzepakowy z pier. Tłocz. Filtrowany na zimno</t>
  </si>
  <si>
    <t>Krakersy MINI 100 g</t>
  </si>
  <si>
    <t>Płatki ryżowe błyskawiczne 250 g.</t>
  </si>
  <si>
    <t>Kasza pęczak</t>
  </si>
  <si>
    <t>Kasza kuskus 250g</t>
  </si>
  <si>
    <t>Czekolada gorzka 70%  100g</t>
  </si>
  <si>
    <t>Przyprawa lubczyk 25 g</t>
  </si>
  <si>
    <t>Barszcz biały 0.5 l</t>
  </si>
  <si>
    <t>Koperek suchy 20 g</t>
  </si>
  <si>
    <t>Tymianek 20 g</t>
  </si>
  <si>
    <t>Rozmaryn 20 g</t>
  </si>
  <si>
    <t>Wegeta natur. 150 g</t>
  </si>
  <si>
    <t xml:space="preserve"> </t>
  </si>
  <si>
    <t>Miejscowość; data:</t>
  </si>
  <si>
    <t>Czytelne podpisy osób uprawnionych</t>
  </si>
  <si>
    <t>Mleko bebiko 500g</t>
  </si>
  <si>
    <t>Gałka muszkatoł 15g</t>
  </si>
  <si>
    <t>Zioła prowans. 10g</t>
  </si>
  <si>
    <t>Cynamon 20 g</t>
  </si>
  <si>
    <t>Cena jednost. brutto</t>
  </si>
  <si>
    <t>Wartość
brutto</t>
  </si>
  <si>
    <t>Ananas plastr 565 g</t>
  </si>
  <si>
    <t>Bazylia 20 g</t>
  </si>
  <si>
    <t>Biszkopty bezcukrowe 120g</t>
  </si>
  <si>
    <t>Czekolada mleczna 100 g</t>
  </si>
  <si>
    <t>Czosnek granulow.20g</t>
  </si>
  <si>
    <t>Estragon 20g</t>
  </si>
  <si>
    <t>Fasola konserwowa czerwona 400 g</t>
  </si>
  <si>
    <t>Groch obłuskany połówki 0,5kg</t>
  </si>
  <si>
    <t>Herbata miętowa -20 saszetek</t>
  </si>
  <si>
    <t>Herbata owocowa - 20 saszetek</t>
  </si>
  <si>
    <t>Kasza gryczana sasz 400g</t>
  </si>
  <si>
    <t xml:space="preserve">kasza jaglana </t>
  </si>
  <si>
    <t>Kawa INKA 150 g</t>
  </si>
  <si>
    <t>Ketczup 500 g</t>
  </si>
  <si>
    <t>Kluski na parze 1000g</t>
  </si>
  <si>
    <t>Kminek 20 g</t>
  </si>
  <si>
    <t>Koncentrat pomidorowy 30% - 200 g</t>
  </si>
  <si>
    <t>Kurkuma 20g</t>
  </si>
  <si>
    <t>Makaron kokardki 500g</t>
  </si>
  <si>
    <t>Makaron literki 250 g</t>
  </si>
  <si>
    <t>Makaron figurki 500g</t>
  </si>
  <si>
    <t>Makaron łazanka 2 kg</t>
  </si>
  <si>
    <t>Makaron nitki 250 g</t>
  </si>
  <si>
    <t>Makaron ryżowy 250 g</t>
  </si>
  <si>
    <t>Makaron spaghetti 1kg</t>
  </si>
  <si>
    <t>Makaron świderki 2 kg</t>
  </si>
  <si>
    <t>Makaron tagiatelle 1 kg</t>
  </si>
  <si>
    <t>Makaron zacierka - 250 g</t>
  </si>
  <si>
    <t xml:space="preserve">Mąka żytnia </t>
  </si>
  <si>
    <t>Oregano 20 g</t>
  </si>
  <si>
    <t>Pasztet prochowicki 160 g</t>
  </si>
  <si>
    <t>Pieprz cytrynowy 20 g</t>
  </si>
  <si>
    <t>Płatki cynamonowe 250g gwiazdki bez cukru</t>
  </si>
  <si>
    <t>Płatki śniadaniowe 350g bez cukru</t>
  </si>
  <si>
    <t>Pomidory w puszce 400 g</t>
  </si>
  <si>
    <t>Przyprawa lubczyk  8g</t>
  </si>
  <si>
    <t>Przyprawa Vegeta 200 g lub równoważna</t>
  </si>
  <si>
    <t>Ryż długoziarnisty saszetki 4x100g</t>
  </si>
  <si>
    <t>Sok marchwiowy Kubuś 0,9 l</t>
  </si>
  <si>
    <t>Sól jodowana</t>
  </si>
  <si>
    <t xml:space="preserve">Woda gaz. 0,5l </t>
  </si>
  <si>
    <t>Żurek 0,5 l</t>
  </si>
  <si>
    <t>Herbatniki 100g</t>
  </si>
  <si>
    <t>Herbata Pure Cevlon Tea 200g</t>
  </si>
  <si>
    <t>Morela suszona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</si>
  <si>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</si>
  <si>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</si>
  <si>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</si>
  <si>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</si>
  <si>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</si>
  <si>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</si>
  <si>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</si>
  <si>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</si>
  <si>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</si>
  <si>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</si>
  <si>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</si>
  <si>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</si>
  <si>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</si>
  <si>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</si>
  <si>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</si>
  <si>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</si>
  <si>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</si>
  <si>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</si>
  <si>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</si>
  <si>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</si>
  <si>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</si>
  <si>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</si>
  <si>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</si>
  <si>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</si>
  <si>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</si>
  <si>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</si>
  <si>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</si>
  <si>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</si>
  <si>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</si>
  <si>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</si>
  <si>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</si>
  <si>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</si>
  <si>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</si>
  <si>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</si>
  <si>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</si>
  <si>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</si>
  <si>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</si>
  <si>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</si>
  <si>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</si>
  <si>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</si>
  <si>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</si>
  <si>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</si>
  <si>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</si>
  <si>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</si>
  <si>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</si>
  <si>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</si>
  <si>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</si>
  <si>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</si>
  <si>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</si>
  <si>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</si>
  <si>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</si>
  <si>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</si>
  <si>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</si>
  <si>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</si>
  <si>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</si>
  <si>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</si>
  <si>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</si>
  <si>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</si>
  <si>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</si>
  <si>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</si>
  <si>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</si>
  <si>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</si>
  <si>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</si>
  <si>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</si>
  <si>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</si>
  <si>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</si>
  <si>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</si>
  <si>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</si>
  <si>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</si>
  <si>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215.</t>
  </si>
  <si>
    <t>217.</t>
  </si>
  <si>
    <t>218.</t>
  </si>
  <si>
    <t>219.</t>
  </si>
  <si>
    <t>Wartość netto</t>
  </si>
  <si>
    <t>RAZEM</t>
  </si>
  <si>
    <t>Budyń 75 g</t>
  </si>
  <si>
    <t>Nazwa Wykonawcy</t>
  </si>
  <si>
    <t>Adres Wykonawcy</t>
  </si>
  <si>
    <t xml:space="preserve">Załącznik nr 2 do oferty </t>
  </si>
  <si>
    <t>Mus 1005 owoców 100g</t>
  </si>
  <si>
    <t>…..........................................................................</t>
  </si>
  <si>
    <t>Kasza jęczmienna saszetki 400 g</t>
  </si>
  <si>
    <t>Makaron gwiazdki 250 g</t>
  </si>
  <si>
    <t>Powidła 290 g</t>
  </si>
  <si>
    <t>Sok Kubuś Play</t>
  </si>
  <si>
    <t>Syrop owocowy 500ml</t>
  </si>
  <si>
    <t>Woda nie gaz. 1,5 l</t>
  </si>
  <si>
    <t>WARTOŚĆ OFERTY NETTO</t>
  </si>
  <si>
    <t>WARTOŚĆ OFERTY BRUTTO</t>
  </si>
  <si>
    <t xml:space="preserve"> Zapotrze
bowanie 
ROCZNE </t>
  </si>
  <si>
    <t xml:space="preserve">Buraczki w słoiku - wiórka 0,9l. </t>
  </si>
  <si>
    <t xml:space="preserve">Ciastka Nyskie 1 kg. </t>
  </si>
  <si>
    <t>Curry 20 g</t>
  </si>
  <si>
    <t>Drożdże 100g</t>
  </si>
  <si>
    <t xml:space="preserve">Groszek ptysiowy 1 kg. </t>
  </si>
  <si>
    <t>Gulasz angielski 290g</t>
  </si>
  <si>
    <t xml:space="preserve">Kapusta czerwona w słoiku 0,9l. </t>
  </si>
  <si>
    <t>Koncentrat pomidorowy 30% - 900g</t>
  </si>
  <si>
    <t>Liść laurowy 6 g</t>
  </si>
  <si>
    <t>Lubczyk 10g</t>
  </si>
  <si>
    <t>Majeranek - 8 g</t>
  </si>
  <si>
    <t>Makaron kokardki 2kg</t>
  </si>
  <si>
    <t>Makaron kolanko 2 kg</t>
  </si>
  <si>
    <t>Makaron łazanka 500g</t>
  </si>
  <si>
    <t>Makaron muszelki 2kg</t>
  </si>
  <si>
    <t>Makaron nitki 2kg</t>
  </si>
  <si>
    <t>Makaron pene 2 kg</t>
  </si>
  <si>
    <t>Makaron pene 400g</t>
  </si>
  <si>
    <t>Makaron świderki 400 g</t>
  </si>
  <si>
    <t>Papryka konserwowa 650 g</t>
  </si>
  <si>
    <t>Pasta makrelowa 100 g</t>
  </si>
  <si>
    <t>Przyprawa curry 20 g</t>
  </si>
  <si>
    <t>Przyprawa do ryb 20 g</t>
  </si>
  <si>
    <t xml:space="preserve">Soczki w kartonie 0,2 l. </t>
  </si>
  <si>
    <t>Syrop malinowy 2,85 l</t>
  </si>
  <si>
    <t xml:space="preserve">Szczaw w słoiku 350g. </t>
  </si>
  <si>
    <t>Tymianek 10 g</t>
  </si>
  <si>
    <t>Wafle MINI suche okrągłe 100 g</t>
  </si>
  <si>
    <t>Woda gaz. 1,5 l</t>
  </si>
  <si>
    <t>Zioła Ojca Mateusza 200g</t>
  </si>
  <si>
    <t xml:space="preserve">Woda z dziubkiem 500ml. </t>
  </si>
  <si>
    <t xml:space="preserve">Czekolada mleczna 300g. </t>
  </si>
  <si>
    <t>Mus owocowo-warzywny 100g</t>
  </si>
  <si>
    <t>Sos sojowy 200ml</t>
  </si>
  <si>
    <t>Chrupki bingo smakowe 80g</t>
  </si>
  <si>
    <t>Goździki 30g</t>
  </si>
  <si>
    <t>Chrupki kukurydziane 200 g</t>
  </si>
  <si>
    <t>Ketchup 1000g</t>
  </si>
  <si>
    <t>Kisiel z cukrem 77g</t>
  </si>
  <si>
    <t>Makaron gniazda 5 jajeczny 500 g</t>
  </si>
  <si>
    <t>Makaron gwiazdki 5 jajeczny 500 g</t>
  </si>
  <si>
    <t>Makaron razowy 400 g</t>
  </si>
  <si>
    <t>Przyprawa do ziemniaków 100 g.</t>
  </si>
  <si>
    <t>Sos pieczeniowy 40g</t>
  </si>
  <si>
    <t>Sos slodko - kwaśny 500g</t>
  </si>
  <si>
    <t>Wafitki 45 g</t>
  </si>
  <si>
    <t>Galaretka owocowa  60 g</t>
  </si>
  <si>
    <t xml:space="preserve">Kasza manna </t>
  </si>
  <si>
    <t xml:space="preserve">Krem Nutella 600 g. </t>
  </si>
  <si>
    <t>Przyprawa kucharek - 500 g lub równoważna</t>
  </si>
  <si>
    <t>makaron pene bezglutenowy 400g.</t>
  </si>
  <si>
    <t>214.</t>
  </si>
  <si>
    <t>216.</t>
  </si>
  <si>
    <t>Koncentrat Mąki Bezglutenowy 500 g</t>
  </si>
  <si>
    <t>Makaron kukurydziany świderki
 bezglutenowy 250 g</t>
  </si>
  <si>
    <t>Makaron kukurydziano-ryżowy 
penne bezglutenowy 250 g</t>
  </si>
  <si>
    <t xml:space="preserve">Makaron kukurydziano-ryżowy 
spaghetti bezglutenowy 250 g </t>
  </si>
  <si>
    <t>Makaron (kukurydziany) dla dzieci 
różne kształty bezglutenowy 250 g</t>
  </si>
  <si>
    <t>Kasza kukurydziana 350 g</t>
  </si>
  <si>
    <t>220.</t>
  </si>
  <si>
    <t>221.</t>
  </si>
  <si>
    <t>222.</t>
  </si>
  <si>
    <t>223.</t>
  </si>
  <si>
    <t>224.</t>
  </si>
  <si>
    <t>Biszkopty 120g</t>
  </si>
  <si>
    <t>Biszkopty bezglutenowe 80g</t>
  </si>
  <si>
    <t>Brzoskwinie w puszce połówki 820g</t>
  </si>
  <si>
    <t>Aromat śmietankowy 10ml.</t>
  </si>
  <si>
    <t>Ciasteczka zbożowe o smaku maślanym 300g 96x4szt)</t>
  </si>
  <si>
    <t xml:space="preserve">Czekolada bezglutenowa 90g. </t>
  </si>
  <si>
    <t>Fasola konserwowa biała 400 g</t>
  </si>
  <si>
    <t>Herbata czarna expresowa 100 saszetek</t>
  </si>
  <si>
    <t>Kawa Inka karmelowa 100g</t>
  </si>
  <si>
    <t>Kostka rosołowa drobiowa 1kg</t>
  </si>
  <si>
    <t>Makaron bezglutenowy 400g.</t>
  </si>
  <si>
    <t>Mąka bezglutenowa 500g.</t>
  </si>
  <si>
    <t>Mleczna kanapka 28g</t>
  </si>
  <si>
    <t>Musztarda miodowa 200g</t>
  </si>
  <si>
    <t>Paluszki lajkonik 200g</t>
  </si>
  <si>
    <t>Przyprawa w płynie Maggi  960g</t>
  </si>
  <si>
    <t>Ryż parboild  4x100 g</t>
  </si>
  <si>
    <t>Sok Kubuś 330 ml lub równoważny</t>
  </si>
  <si>
    <t>Tuńczyk kawałki w oleju  170g</t>
  </si>
  <si>
    <t xml:space="preserve">Wafelki bez czekolady 36g. </t>
  </si>
  <si>
    <t>Wafelki bez czekolady bezglutenowy 95g.</t>
  </si>
  <si>
    <t>Woda nie gazow.  0,5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</si>
</sst>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_ ;[Red]\-#,##0.00\ 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1" fillId="0" borderId="5" xfId="0" applyFont="1" applyBorder="1" applyAlignment="1" applyProtection="1">
      <alignment horizontal="center" vertical="center"/>
      <protection locked="0"/>
    </xf>
    <xf numFmtId="164" fontId="1" fillId="0" borderId="5" xfId="0" applyNumberFormat="1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left" wrapText="1"/>
      <protection locked="0"/>
    </xf>
    <xf numFmtId="0" fontId="3" fillId="0" borderId="5" xfId="0" applyFont="1" applyBorder="1" applyAlignment="1">
      <alignment horizontal="left" wrapText="1"/>
    </xf>
    <xf numFmtId="0" fontId="4" fillId="0" borderId="5" xfId="0" applyFont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vertical="center" wrapText="1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164" fontId="10" fillId="0" borderId="0" xfId="0" applyNumberFormat="1" applyFont="1" applyAlignment="1" applyProtection="1">
      <alignment horizontal="center" vertical="center"/>
      <protection locked="0"/>
    </xf>
    <xf numFmtId="165" fontId="1" fillId="0" borderId="5" xfId="0" applyNumberFormat="1" applyFont="1" applyBorder="1" applyAlignment="1" applyProtection="1">
      <alignment horizontal="right" vertical="center"/>
      <protection locked="0"/>
    </xf>
    <xf numFmtId="9" fontId="1" fillId="0" borderId="5" xfId="0" applyNumberFormat="1" applyFont="1" applyBorder="1" applyAlignment="1" applyProtection="1">
      <alignment horizontal="right" vertical="center"/>
      <protection locked="0"/>
    </xf>
    <xf numFmtId="165" fontId="1" fillId="0" borderId="5" xfId="0" applyNumberFormat="1" applyFont="1" applyBorder="1" applyAlignment="1">
      <alignment horizontal="right" vertical="center"/>
    </xf>
    <xf numFmtId="0" fontId="12" fillId="0" borderId="5" xfId="0" applyFont="1" applyBorder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vertical="center"/>
      <protection locked="0"/>
    </xf>
    <xf numFmtId="165" fontId="7" fillId="0" borderId="5" xfId="0" applyNumberFormat="1" applyFont="1" applyBorder="1" applyAlignment="1" applyProtection="1">
      <alignment horizontal="right" vertical="center"/>
      <protection locked="0"/>
    </xf>
    <xf numFmtId="0" fontId="7" fillId="0" borderId="5" xfId="0" applyFont="1" applyBorder="1" applyAlignment="1" applyProtection="1">
      <alignment horizontal="left" vertical="center"/>
      <protection locked="0"/>
    </xf>
    <xf numFmtId="165" fontId="14" fillId="0" borderId="5" xfId="0" applyNumberFormat="1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5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164" fontId="11" fillId="0" borderId="0" xfId="0" applyNumberFormat="1" applyFont="1" applyAlignment="1" applyProtection="1">
      <alignment vertical="center"/>
      <protection locked="0"/>
    </xf>
    <xf numFmtId="165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  <protection locked="0"/>
    </xf>
    <xf numFmtId="164" fontId="7" fillId="0" borderId="3" xfId="0" applyNumberFormat="1" applyFont="1" applyBorder="1" applyAlignment="1" applyProtection="1">
      <alignment horizontal="center" vertical="center" wrapText="1"/>
      <protection locked="0"/>
    </xf>
    <xf numFmtId="164" fontId="7" fillId="0" borderId="6" xfId="0" applyNumberFormat="1" applyFont="1" applyBorder="1" applyAlignment="1" applyProtection="1">
      <alignment horizontal="center" vertical="center" wrapText="1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 2" xfId="1" xr:uid="{34CF7410-3E44-4DF3-BDF5-5EEDA6820B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65475-6582-4636-BEC2-92C2959CF53E}">
  <dimension ref="A1:J248"/>
  <sheetViews>
    <sheetView tabSelected="1" topLeftCell="A221" zoomScaleNormal="100" workbookViewId="0">
      <selection activeCell="M243" sqref="M243"/>
    </sheetView>
  </sheetViews>
  <sheetFormatPr defaultRowHeight="15" x14ac:dyDescent="0.25"/>
  <cols>
    <col min="1" max="1" width="4" style="17" customWidth="1"/>
    <col min="2" max="2" width="38.42578125" style="17" customWidth="1"/>
    <col min="3" max="3" width="4.85546875" style="17" customWidth="1"/>
    <col min="4" max="4" width="9.7109375" style="37" customWidth="1"/>
    <col min="5" max="6" width="9.140625" style="17"/>
    <col min="7" max="7" width="5.85546875" style="17" customWidth="1"/>
    <col min="8" max="8" width="8.28515625" style="17" customWidth="1"/>
    <col min="9" max="9" width="10.140625" style="17" customWidth="1"/>
    <col min="10" max="10" width="0.28515625" style="17" customWidth="1"/>
    <col min="11" max="256" width="9.140625" style="17"/>
    <col min="257" max="257" width="4" style="17" customWidth="1"/>
    <col min="258" max="258" width="11" style="17" customWidth="1"/>
    <col min="259" max="259" width="25.7109375" style="17" customWidth="1"/>
    <col min="260" max="260" width="6.42578125" style="17" customWidth="1"/>
    <col min="261" max="262" width="9.140625" style="17"/>
    <col min="263" max="263" width="5.85546875" style="17" customWidth="1"/>
    <col min="264" max="264" width="8.28515625" style="17" customWidth="1"/>
    <col min="265" max="265" width="12.28515625" style="17" customWidth="1"/>
    <col min="266" max="266" width="1.42578125" style="17" customWidth="1"/>
    <col min="267" max="512" width="9.140625" style="17"/>
    <col min="513" max="513" width="4" style="17" customWidth="1"/>
    <col min="514" max="514" width="11" style="17" customWidth="1"/>
    <col min="515" max="515" width="25.7109375" style="17" customWidth="1"/>
    <col min="516" max="516" width="6.42578125" style="17" customWidth="1"/>
    <col min="517" max="518" width="9.140625" style="17"/>
    <col min="519" max="519" width="5.85546875" style="17" customWidth="1"/>
    <col min="520" max="520" width="8.28515625" style="17" customWidth="1"/>
    <col min="521" max="521" width="12.28515625" style="17" customWidth="1"/>
    <col min="522" max="522" width="1.42578125" style="17" customWidth="1"/>
    <col min="523" max="768" width="9.140625" style="17"/>
    <col min="769" max="769" width="4" style="17" customWidth="1"/>
    <col min="770" max="770" width="11" style="17" customWidth="1"/>
    <col min="771" max="771" width="25.7109375" style="17" customWidth="1"/>
    <col min="772" max="772" width="6.42578125" style="17" customWidth="1"/>
    <col min="773" max="774" width="9.140625" style="17"/>
    <col min="775" max="775" width="5.85546875" style="17" customWidth="1"/>
    <col min="776" max="776" width="8.28515625" style="17" customWidth="1"/>
    <col min="777" max="777" width="12.28515625" style="17" customWidth="1"/>
    <col min="778" max="778" width="1.42578125" style="17" customWidth="1"/>
    <col min="779" max="1024" width="9.140625" style="17"/>
    <col min="1025" max="1025" width="4" style="17" customWidth="1"/>
    <col min="1026" max="1026" width="11" style="17" customWidth="1"/>
    <col min="1027" max="1027" width="25.7109375" style="17" customWidth="1"/>
    <col min="1028" max="1028" width="6.42578125" style="17" customWidth="1"/>
    <col min="1029" max="1030" width="9.140625" style="17"/>
    <col min="1031" max="1031" width="5.85546875" style="17" customWidth="1"/>
    <col min="1032" max="1032" width="8.28515625" style="17" customWidth="1"/>
    <col min="1033" max="1033" width="12.28515625" style="17" customWidth="1"/>
    <col min="1034" max="1034" width="1.42578125" style="17" customWidth="1"/>
    <col min="1035" max="1280" width="9.140625" style="17"/>
    <col min="1281" max="1281" width="4" style="17" customWidth="1"/>
    <col min="1282" max="1282" width="11" style="17" customWidth="1"/>
    <col min="1283" max="1283" width="25.7109375" style="17" customWidth="1"/>
    <col min="1284" max="1284" width="6.42578125" style="17" customWidth="1"/>
    <col min="1285" max="1286" width="9.140625" style="17"/>
    <col min="1287" max="1287" width="5.85546875" style="17" customWidth="1"/>
    <col min="1288" max="1288" width="8.28515625" style="17" customWidth="1"/>
    <col min="1289" max="1289" width="12.28515625" style="17" customWidth="1"/>
    <col min="1290" max="1290" width="1.42578125" style="17" customWidth="1"/>
    <col min="1291" max="1536" width="9.140625" style="17"/>
    <col min="1537" max="1537" width="4" style="17" customWidth="1"/>
    <col min="1538" max="1538" width="11" style="17" customWidth="1"/>
    <col min="1539" max="1539" width="25.7109375" style="17" customWidth="1"/>
    <col min="1540" max="1540" width="6.42578125" style="17" customWidth="1"/>
    <col min="1541" max="1542" width="9.140625" style="17"/>
    <col min="1543" max="1543" width="5.85546875" style="17" customWidth="1"/>
    <col min="1544" max="1544" width="8.28515625" style="17" customWidth="1"/>
    <col min="1545" max="1545" width="12.28515625" style="17" customWidth="1"/>
    <col min="1546" max="1546" width="1.42578125" style="17" customWidth="1"/>
    <col min="1547" max="1792" width="9.140625" style="17"/>
    <col min="1793" max="1793" width="4" style="17" customWidth="1"/>
    <col min="1794" max="1794" width="11" style="17" customWidth="1"/>
    <col min="1795" max="1795" width="25.7109375" style="17" customWidth="1"/>
    <col min="1796" max="1796" width="6.42578125" style="17" customWidth="1"/>
    <col min="1797" max="1798" width="9.140625" style="17"/>
    <col min="1799" max="1799" width="5.85546875" style="17" customWidth="1"/>
    <col min="1800" max="1800" width="8.28515625" style="17" customWidth="1"/>
    <col min="1801" max="1801" width="12.28515625" style="17" customWidth="1"/>
    <col min="1802" max="1802" width="1.42578125" style="17" customWidth="1"/>
    <col min="1803" max="2048" width="9.140625" style="17"/>
    <col min="2049" max="2049" width="4" style="17" customWidth="1"/>
    <col min="2050" max="2050" width="11" style="17" customWidth="1"/>
    <col min="2051" max="2051" width="25.7109375" style="17" customWidth="1"/>
    <col min="2052" max="2052" width="6.42578125" style="17" customWidth="1"/>
    <col min="2053" max="2054" width="9.140625" style="17"/>
    <col min="2055" max="2055" width="5.85546875" style="17" customWidth="1"/>
    <col min="2056" max="2056" width="8.28515625" style="17" customWidth="1"/>
    <col min="2057" max="2057" width="12.28515625" style="17" customWidth="1"/>
    <col min="2058" max="2058" width="1.42578125" style="17" customWidth="1"/>
    <col min="2059" max="2304" width="9.140625" style="17"/>
    <col min="2305" max="2305" width="4" style="17" customWidth="1"/>
    <col min="2306" max="2306" width="11" style="17" customWidth="1"/>
    <col min="2307" max="2307" width="25.7109375" style="17" customWidth="1"/>
    <col min="2308" max="2308" width="6.42578125" style="17" customWidth="1"/>
    <col min="2309" max="2310" width="9.140625" style="17"/>
    <col min="2311" max="2311" width="5.85546875" style="17" customWidth="1"/>
    <col min="2312" max="2312" width="8.28515625" style="17" customWidth="1"/>
    <col min="2313" max="2313" width="12.28515625" style="17" customWidth="1"/>
    <col min="2314" max="2314" width="1.42578125" style="17" customWidth="1"/>
    <col min="2315" max="2560" width="9.140625" style="17"/>
    <col min="2561" max="2561" width="4" style="17" customWidth="1"/>
    <col min="2562" max="2562" width="11" style="17" customWidth="1"/>
    <col min="2563" max="2563" width="25.7109375" style="17" customWidth="1"/>
    <col min="2564" max="2564" width="6.42578125" style="17" customWidth="1"/>
    <col min="2565" max="2566" width="9.140625" style="17"/>
    <col min="2567" max="2567" width="5.85546875" style="17" customWidth="1"/>
    <col min="2568" max="2568" width="8.28515625" style="17" customWidth="1"/>
    <col min="2569" max="2569" width="12.28515625" style="17" customWidth="1"/>
    <col min="2570" max="2570" width="1.42578125" style="17" customWidth="1"/>
    <col min="2571" max="2816" width="9.140625" style="17"/>
    <col min="2817" max="2817" width="4" style="17" customWidth="1"/>
    <col min="2818" max="2818" width="11" style="17" customWidth="1"/>
    <col min="2819" max="2819" width="25.7109375" style="17" customWidth="1"/>
    <col min="2820" max="2820" width="6.42578125" style="17" customWidth="1"/>
    <col min="2821" max="2822" width="9.140625" style="17"/>
    <col min="2823" max="2823" width="5.85546875" style="17" customWidth="1"/>
    <col min="2824" max="2824" width="8.28515625" style="17" customWidth="1"/>
    <col min="2825" max="2825" width="12.28515625" style="17" customWidth="1"/>
    <col min="2826" max="2826" width="1.42578125" style="17" customWidth="1"/>
    <col min="2827" max="3072" width="9.140625" style="17"/>
    <col min="3073" max="3073" width="4" style="17" customWidth="1"/>
    <col min="3074" max="3074" width="11" style="17" customWidth="1"/>
    <col min="3075" max="3075" width="25.7109375" style="17" customWidth="1"/>
    <col min="3076" max="3076" width="6.42578125" style="17" customWidth="1"/>
    <col min="3077" max="3078" width="9.140625" style="17"/>
    <col min="3079" max="3079" width="5.85546875" style="17" customWidth="1"/>
    <col min="3080" max="3080" width="8.28515625" style="17" customWidth="1"/>
    <col min="3081" max="3081" width="12.28515625" style="17" customWidth="1"/>
    <col min="3082" max="3082" width="1.42578125" style="17" customWidth="1"/>
    <col min="3083" max="3328" width="9.140625" style="17"/>
    <col min="3329" max="3329" width="4" style="17" customWidth="1"/>
    <col min="3330" max="3330" width="11" style="17" customWidth="1"/>
    <col min="3331" max="3331" width="25.7109375" style="17" customWidth="1"/>
    <col min="3332" max="3332" width="6.42578125" style="17" customWidth="1"/>
    <col min="3333" max="3334" width="9.140625" style="17"/>
    <col min="3335" max="3335" width="5.85546875" style="17" customWidth="1"/>
    <col min="3336" max="3336" width="8.28515625" style="17" customWidth="1"/>
    <col min="3337" max="3337" width="12.28515625" style="17" customWidth="1"/>
    <col min="3338" max="3338" width="1.42578125" style="17" customWidth="1"/>
    <col min="3339" max="3584" width="9.140625" style="17"/>
    <col min="3585" max="3585" width="4" style="17" customWidth="1"/>
    <col min="3586" max="3586" width="11" style="17" customWidth="1"/>
    <col min="3587" max="3587" width="25.7109375" style="17" customWidth="1"/>
    <col min="3588" max="3588" width="6.42578125" style="17" customWidth="1"/>
    <col min="3589" max="3590" width="9.140625" style="17"/>
    <col min="3591" max="3591" width="5.85546875" style="17" customWidth="1"/>
    <col min="3592" max="3592" width="8.28515625" style="17" customWidth="1"/>
    <col min="3593" max="3593" width="12.28515625" style="17" customWidth="1"/>
    <col min="3594" max="3594" width="1.42578125" style="17" customWidth="1"/>
    <col min="3595" max="3840" width="9.140625" style="17"/>
    <col min="3841" max="3841" width="4" style="17" customWidth="1"/>
    <col min="3842" max="3842" width="11" style="17" customWidth="1"/>
    <col min="3843" max="3843" width="25.7109375" style="17" customWidth="1"/>
    <col min="3844" max="3844" width="6.42578125" style="17" customWidth="1"/>
    <col min="3845" max="3846" width="9.140625" style="17"/>
    <col min="3847" max="3847" width="5.85546875" style="17" customWidth="1"/>
    <col min="3848" max="3848" width="8.28515625" style="17" customWidth="1"/>
    <col min="3849" max="3849" width="12.28515625" style="17" customWidth="1"/>
    <col min="3850" max="3850" width="1.42578125" style="17" customWidth="1"/>
    <col min="3851" max="4096" width="9.140625" style="17"/>
    <col min="4097" max="4097" width="4" style="17" customWidth="1"/>
    <col min="4098" max="4098" width="11" style="17" customWidth="1"/>
    <col min="4099" max="4099" width="25.7109375" style="17" customWidth="1"/>
    <col min="4100" max="4100" width="6.42578125" style="17" customWidth="1"/>
    <col min="4101" max="4102" width="9.140625" style="17"/>
    <col min="4103" max="4103" width="5.85546875" style="17" customWidth="1"/>
    <col min="4104" max="4104" width="8.28515625" style="17" customWidth="1"/>
    <col min="4105" max="4105" width="12.28515625" style="17" customWidth="1"/>
    <col min="4106" max="4106" width="1.42578125" style="17" customWidth="1"/>
    <col min="4107" max="4352" width="9.140625" style="17"/>
    <col min="4353" max="4353" width="4" style="17" customWidth="1"/>
    <col min="4354" max="4354" width="11" style="17" customWidth="1"/>
    <col min="4355" max="4355" width="25.7109375" style="17" customWidth="1"/>
    <col min="4356" max="4356" width="6.42578125" style="17" customWidth="1"/>
    <col min="4357" max="4358" width="9.140625" style="17"/>
    <col min="4359" max="4359" width="5.85546875" style="17" customWidth="1"/>
    <col min="4360" max="4360" width="8.28515625" style="17" customWidth="1"/>
    <col min="4361" max="4361" width="12.28515625" style="17" customWidth="1"/>
    <col min="4362" max="4362" width="1.42578125" style="17" customWidth="1"/>
    <col min="4363" max="4608" width="9.140625" style="17"/>
    <col min="4609" max="4609" width="4" style="17" customWidth="1"/>
    <col min="4610" max="4610" width="11" style="17" customWidth="1"/>
    <col min="4611" max="4611" width="25.7109375" style="17" customWidth="1"/>
    <col min="4612" max="4612" width="6.42578125" style="17" customWidth="1"/>
    <col min="4613" max="4614" width="9.140625" style="17"/>
    <col min="4615" max="4615" width="5.85546875" style="17" customWidth="1"/>
    <col min="4616" max="4616" width="8.28515625" style="17" customWidth="1"/>
    <col min="4617" max="4617" width="12.28515625" style="17" customWidth="1"/>
    <col min="4618" max="4618" width="1.42578125" style="17" customWidth="1"/>
    <col min="4619" max="4864" width="9.140625" style="17"/>
    <col min="4865" max="4865" width="4" style="17" customWidth="1"/>
    <col min="4866" max="4866" width="11" style="17" customWidth="1"/>
    <col min="4867" max="4867" width="25.7109375" style="17" customWidth="1"/>
    <col min="4868" max="4868" width="6.42578125" style="17" customWidth="1"/>
    <col min="4869" max="4870" width="9.140625" style="17"/>
    <col min="4871" max="4871" width="5.85546875" style="17" customWidth="1"/>
    <col min="4872" max="4872" width="8.28515625" style="17" customWidth="1"/>
    <col min="4873" max="4873" width="12.28515625" style="17" customWidth="1"/>
    <col min="4874" max="4874" width="1.42578125" style="17" customWidth="1"/>
    <col min="4875" max="5120" width="9.140625" style="17"/>
    <col min="5121" max="5121" width="4" style="17" customWidth="1"/>
    <col min="5122" max="5122" width="11" style="17" customWidth="1"/>
    <col min="5123" max="5123" width="25.7109375" style="17" customWidth="1"/>
    <col min="5124" max="5124" width="6.42578125" style="17" customWidth="1"/>
    <col min="5125" max="5126" width="9.140625" style="17"/>
    <col min="5127" max="5127" width="5.85546875" style="17" customWidth="1"/>
    <col min="5128" max="5128" width="8.28515625" style="17" customWidth="1"/>
    <col min="5129" max="5129" width="12.28515625" style="17" customWidth="1"/>
    <col min="5130" max="5130" width="1.42578125" style="17" customWidth="1"/>
    <col min="5131" max="5376" width="9.140625" style="17"/>
    <col min="5377" max="5377" width="4" style="17" customWidth="1"/>
    <col min="5378" max="5378" width="11" style="17" customWidth="1"/>
    <col min="5379" max="5379" width="25.7109375" style="17" customWidth="1"/>
    <col min="5380" max="5380" width="6.42578125" style="17" customWidth="1"/>
    <col min="5381" max="5382" width="9.140625" style="17"/>
    <col min="5383" max="5383" width="5.85546875" style="17" customWidth="1"/>
    <col min="5384" max="5384" width="8.28515625" style="17" customWidth="1"/>
    <col min="5385" max="5385" width="12.28515625" style="17" customWidth="1"/>
    <col min="5386" max="5386" width="1.42578125" style="17" customWidth="1"/>
    <col min="5387" max="5632" width="9.140625" style="17"/>
    <col min="5633" max="5633" width="4" style="17" customWidth="1"/>
    <col min="5634" max="5634" width="11" style="17" customWidth="1"/>
    <col min="5635" max="5635" width="25.7109375" style="17" customWidth="1"/>
    <col min="5636" max="5636" width="6.42578125" style="17" customWidth="1"/>
    <col min="5637" max="5638" width="9.140625" style="17"/>
    <col min="5639" max="5639" width="5.85546875" style="17" customWidth="1"/>
    <col min="5640" max="5640" width="8.28515625" style="17" customWidth="1"/>
    <col min="5641" max="5641" width="12.28515625" style="17" customWidth="1"/>
    <col min="5642" max="5642" width="1.42578125" style="17" customWidth="1"/>
    <col min="5643" max="5888" width="9.140625" style="17"/>
    <col min="5889" max="5889" width="4" style="17" customWidth="1"/>
    <col min="5890" max="5890" width="11" style="17" customWidth="1"/>
    <col min="5891" max="5891" width="25.7109375" style="17" customWidth="1"/>
    <col min="5892" max="5892" width="6.42578125" style="17" customWidth="1"/>
    <col min="5893" max="5894" width="9.140625" style="17"/>
    <col min="5895" max="5895" width="5.85546875" style="17" customWidth="1"/>
    <col min="5896" max="5896" width="8.28515625" style="17" customWidth="1"/>
    <col min="5897" max="5897" width="12.28515625" style="17" customWidth="1"/>
    <col min="5898" max="5898" width="1.42578125" style="17" customWidth="1"/>
    <col min="5899" max="6144" width="9.140625" style="17"/>
    <col min="6145" max="6145" width="4" style="17" customWidth="1"/>
    <col min="6146" max="6146" width="11" style="17" customWidth="1"/>
    <col min="6147" max="6147" width="25.7109375" style="17" customWidth="1"/>
    <col min="6148" max="6148" width="6.42578125" style="17" customWidth="1"/>
    <col min="6149" max="6150" width="9.140625" style="17"/>
    <col min="6151" max="6151" width="5.85546875" style="17" customWidth="1"/>
    <col min="6152" max="6152" width="8.28515625" style="17" customWidth="1"/>
    <col min="6153" max="6153" width="12.28515625" style="17" customWidth="1"/>
    <col min="6154" max="6154" width="1.42578125" style="17" customWidth="1"/>
    <col min="6155" max="6400" width="9.140625" style="17"/>
    <col min="6401" max="6401" width="4" style="17" customWidth="1"/>
    <col min="6402" max="6402" width="11" style="17" customWidth="1"/>
    <col min="6403" max="6403" width="25.7109375" style="17" customWidth="1"/>
    <col min="6404" max="6404" width="6.42578125" style="17" customWidth="1"/>
    <col min="6405" max="6406" width="9.140625" style="17"/>
    <col min="6407" max="6407" width="5.85546875" style="17" customWidth="1"/>
    <col min="6408" max="6408" width="8.28515625" style="17" customWidth="1"/>
    <col min="6409" max="6409" width="12.28515625" style="17" customWidth="1"/>
    <col min="6410" max="6410" width="1.42578125" style="17" customWidth="1"/>
    <col min="6411" max="6656" width="9.140625" style="17"/>
    <col min="6657" max="6657" width="4" style="17" customWidth="1"/>
    <col min="6658" max="6658" width="11" style="17" customWidth="1"/>
    <col min="6659" max="6659" width="25.7109375" style="17" customWidth="1"/>
    <col min="6660" max="6660" width="6.42578125" style="17" customWidth="1"/>
    <col min="6661" max="6662" width="9.140625" style="17"/>
    <col min="6663" max="6663" width="5.85546875" style="17" customWidth="1"/>
    <col min="6664" max="6664" width="8.28515625" style="17" customWidth="1"/>
    <col min="6665" max="6665" width="12.28515625" style="17" customWidth="1"/>
    <col min="6666" max="6666" width="1.42578125" style="17" customWidth="1"/>
    <col min="6667" max="6912" width="9.140625" style="17"/>
    <col min="6913" max="6913" width="4" style="17" customWidth="1"/>
    <col min="6914" max="6914" width="11" style="17" customWidth="1"/>
    <col min="6915" max="6915" width="25.7109375" style="17" customWidth="1"/>
    <col min="6916" max="6916" width="6.42578125" style="17" customWidth="1"/>
    <col min="6917" max="6918" width="9.140625" style="17"/>
    <col min="6919" max="6919" width="5.85546875" style="17" customWidth="1"/>
    <col min="6920" max="6920" width="8.28515625" style="17" customWidth="1"/>
    <col min="6921" max="6921" width="12.28515625" style="17" customWidth="1"/>
    <col min="6922" max="6922" width="1.42578125" style="17" customWidth="1"/>
    <col min="6923" max="7168" width="9.140625" style="17"/>
    <col min="7169" max="7169" width="4" style="17" customWidth="1"/>
    <col min="7170" max="7170" width="11" style="17" customWidth="1"/>
    <col min="7171" max="7171" width="25.7109375" style="17" customWidth="1"/>
    <col min="7172" max="7172" width="6.42578125" style="17" customWidth="1"/>
    <col min="7173" max="7174" width="9.140625" style="17"/>
    <col min="7175" max="7175" width="5.85546875" style="17" customWidth="1"/>
    <col min="7176" max="7176" width="8.28515625" style="17" customWidth="1"/>
    <col min="7177" max="7177" width="12.28515625" style="17" customWidth="1"/>
    <col min="7178" max="7178" width="1.42578125" style="17" customWidth="1"/>
    <col min="7179" max="7424" width="9.140625" style="17"/>
    <col min="7425" max="7425" width="4" style="17" customWidth="1"/>
    <col min="7426" max="7426" width="11" style="17" customWidth="1"/>
    <col min="7427" max="7427" width="25.7109375" style="17" customWidth="1"/>
    <col min="7428" max="7428" width="6.42578125" style="17" customWidth="1"/>
    <col min="7429" max="7430" width="9.140625" style="17"/>
    <col min="7431" max="7431" width="5.85546875" style="17" customWidth="1"/>
    <col min="7432" max="7432" width="8.28515625" style="17" customWidth="1"/>
    <col min="7433" max="7433" width="12.28515625" style="17" customWidth="1"/>
    <col min="7434" max="7434" width="1.42578125" style="17" customWidth="1"/>
    <col min="7435" max="7680" width="9.140625" style="17"/>
    <col min="7681" max="7681" width="4" style="17" customWidth="1"/>
    <col min="7682" max="7682" width="11" style="17" customWidth="1"/>
    <col min="7683" max="7683" width="25.7109375" style="17" customWidth="1"/>
    <col min="7684" max="7684" width="6.42578125" style="17" customWidth="1"/>
    <col min="7685" max="7686" width="9.140625" style="17"/>
    <col min="7687" max="7687" width="5.85546875" style="17" customWidth="1"/>
    <col min="7688" max="7688" width="8.28515625" style="17" customWidth="1"/>
    <col min="7689" max="7689" width="12.28515625" style="17" customWidth="1"/>
    <col min="7690" max="7690" width="1.42578125" style="17" customWidth="1"/>
    <col min="7691" max="7936" width="9.140625" style="17"/>
    <col min="7937" max="7937" width="4" style="17" customWidth="1"/>
    <col min="7938" max="7938" width="11" style="17" customWidth="1"/>
    <col min="7939" max="7939" width="25.7109375" style="17" customWidth="1"/>
    <col min="7940" max="7940" width="6.42578125" style="17" customWidth="1"/>
    <col min="7941" max="7942" width="9.140625" style="17"/>
    <col min="7943" max="7943" width="5.85546875" style="17" customWidth="1"/>
    <col min="7944" max="7944" width="8.28515625" style="17" customWidth="1"/>
    <col min="7945" max="7945" width="12.28515625" style="17" customWidth="1"/>
    <col min="7946" max="7946" width="1.42578125" style="17" customWidth="1"/>
    <col min="7947" max="8192" width="9.140625" style="17"/>
    <col min="8193" max="8193" width="4" style="17" customWidth="1"/>
    <col min="8194" max="8194" width="11" style="17" customWidth="1"/>
    <col min="8195" max="8195" width="25.7109375" style="17" customWidth="1"/>
    <col min="8196" max="8196" width="6.42578125" style="17" customWidth="1"/>
    <col min="8197" max="8198" width="9.140625" style="17"/>
    <col min="8199" max="8199" width="5.85546875" style="17" customWidth="1"/>
    <col min="8200" max="8200" width="8.28515625" style="17" customWidth="1"/>
    <col min="8201" max="8201" width="12.28515625" style="17" customWidth="1"/>
    <col min="8202" max="8202" width="1.42578125" style="17" customWidth="1"/>
    <col min="8203" max="8448" width="9.140625" style="17"/>
    <col min="8449" max="8449" width="4" style="17" customWidth="1"/>
    <col min="8450" max="8450" width="11" style="17" customWidth="1"/>
    <col min="8451" max="8451" width="25.7109375" style="17" customWidth="1"/>
    <col min="8452" max="8452" width="6.42578125" style="17" customWidth="1"/>
    <col min="8453" max="8454" width="9.140625" style="17"/>
    <col min="8455" max="8455" width="5.85546875" style="17" customWidth="1"/>
    <col min="8456" max="8456" width="8.28515625" style="17" customWidth="1"/>
    <col min="8457" max="8457" width="12.28515625" style="17" customWidth="1"/>
    <col min="8458" max="8458" width="1.42578125" style="17" customWidth="1"/>
    <col min="8459" max="8704" width="9.140625" style="17"/>
    <col min="8705" max="8705" width="4" style="17" customWidth="1"/>
    <col min="8706" max="8706" width="11" style="17" customWidth="1"/>
    <col min="8707" max="8707" width="25.7109375" style="17" customWidth="1"/>
    <col min="8708" max="8708" width="6.42578125" style="17" customWidth="1"/>
    <col min="8709" max="8710" width="9.140625" style="17"/>
    <col min="8711" max="8711" width="5.85546875" style="17" customWidth="1"/>
    <col min="8712" max="8712" width="8.28515625" style="17" customWidth="1"/>
    <col min="8713" max="8713" width="12.28515625" style="17" customWidth="1"/>
    <col min="8714" max="8714" width="1.42578125" style="17" customWidth="1"/>
    <col min="8715" max="8960" width="9.140625" style="17"/>
    <col min="8961" max="8961" width="4" style="17" customWidth="1"/>
    <col min="8962" max="8962" width="11" style="17" customWidth="1"/>
    <col min="8963" max="8963" width="25.7109375" style="17" customWidth="1"/>
    <col min="8964" max="8964" width="6.42578125" style="17" customWidth="1"/>
    <col min="8965" max="8966" width="9.140625" style="17"/>
    <col min="8967" max="8967" width="5.85546875" style="17" customWidth="1"/>
    <col min="8968" max="8968" width="8.28515625" style="17" customWidth="1"/>
    <col min="8969" max="8969" width="12.28515625" style="17" customWidth="1"/>
    <col min="8970" max="8970" width="1.42578125" style="17" customWidth="1"/>
    <col min="8971" max="9216" width="9.140625" style="17"/>
    <col min="9217" max="9217" width="4" style="17" customWidth="1"/>
    <col min="9218" max="9218" width="11" style="17" customWidth="1"/>
    <col min="9219" max="9219" width="25.7109375" style="17" customWidth="1"/>
    <col min="9220" max="9220" width="6.42578125" style="17" customWidth="1"/>
    <col min="9221" max="9222" width="9.140625" style="17"/>
    <col min="9223" max="9223" width="5.85546875" style="17" customWidth="1"/>
    <col min="9224" max="9224" width="8.28515625" style="17" customWidth="1"/>
    <col min="9225" max="9225" width="12.28515625" style="17" customWidth="1"/>
    <col min="9226" max="9226" width="1.42578125" style="17" customWidth="1"/>
    <col min="9227" max="9472" width="9.140625" style="17"/>
    <col min="9473" max="9473" width="4" style="17" customWidth="1"/>
    <col min="9474" max="9474" width="11" style="17" customWidth="1"/>
    <col min="9475" max="9475" width="25.7109375" style="17" customWidth="1"/>
    <col min="9476" max="9476" width="6.42578125" style="17" customWidth="1"/>
    <col min="9477" max="9478" width="9.140625" style="17"/>
    <col min="9479" max="9479" width="5.85546875" style="17" customWidth="1"/>
    <col min="9480" max="9480" width="8.28515625" style="17" customWidth="1"/>
    <col min="9481" max="9481" width="12.28515625" style="17" customWidth="1"/>
    <col min="9482" max="9482" width="1.42578125" style="17" customWidth="1"/>
    <col min="9483" max="9728" width="9.140625" style="17"/>
    <col min="9729" max="9729" width="4" style="17" customWidth="1"/>
    <col min="9730" max="9730" width="11" style="17" customWidth="1"/>
    <col min="9731" max="9731" width="25.7109375" style="17" customWidth="1"/>
    <col min="9732" max="9732" width="6.42578125" style="17" customWidth="1"/>
    <col min="9733" max="9734" width="9.140625" style="17"/>
    <col min="9735" max="9735" width="5.85546875" style="17" customWidth="1"/>
    <col min="9736" max="9736" width="8.28515625" style="17" customWidth="1"/>
    <col min="9737" max="9737" width="12.28515625" style="17" customWidth="1"/>
    <col min="9738" max="9738" width="1.42578125" style="17" customWidth="1"/>
    <col min="9739" max="9984" width="9.140625" style="17"/>
    <col min="9985" max="9985" width="4" style="17" customWidth="1"/>
    <col min="9986" max="9986" width="11" style="17" customWidth="1"/>
    <col min="9987" max="9987" width="25.7109375" style="17" customWidth="1"/>
    <col min="9988" max="9988" width="6.42578125" style="17" customWidth="1"/>
    <col min="9989" max="9990" width="9.140625" style="17"/>
    <col min="9991" max="9991" width="5.85546875" style="17" customWidth="1"/>
    <col min="9992" max="9992" width="8.28515625" style="17" customWidth="1"/>
    <col min="9993" max="9993" width="12.28515625" style="17" customWidth="1"/>
    <col min="9994" max="9994" width="1.42578125" style="17" customWidth="1"/>
    <col min="9995" max="10240" width="9.140625" style="17"/>
    <col min="10241" max="10241" width="4" style="17" customWidth="1"/>
    <col min="10242" max="10242" width="11" style="17" customWidth="1"/>
    <col min="10243" max="10243" width="25.7109375" style="17" customWidth="1"/>
    <col min="10244" max="10244" width="6.42578125" style="17" customWidth="1"/>
    <col min="10245" max="10246" width="9.140625" style="17"/>
    <col min="10247" max="10247" width="5.85546875" style="17" customWidth="1"/>
    <col min="10248" max="10248" width="8.28515625" style="17" customWidth="1"/>
    <col min="10249" max="10249" width="12.28515625" style="17" customWidth="1"/>
    <col min="10250" max="10250" width="1.42578125" style="17" customWidth="1"/>
    <col min="10251" max="10496" width="9.140625" style="17"/>
    <col min="10497" max="10497" width="4" style="17" customWidth="1"/>
    <col min="10498" max="10498" width="11" style="17" customWidth="1"/>
    <col min="10499" max="10499" width="25.7109375" style="17" customWidth="1"/>
    <col min="10500" max="10500" width="6.42578125" style="17" customWidth="1"/>
    <col min="10501" max="10502" width="9.140625" style="17"/>
    <col min="10503" max="10503" width="5.85546875" style="17" customWidth="1"/>
    <col min="10504" max="10504" width="8.28515625" style="17" customWidth="1"/>
    <col min="10505" max="10505" width="12.28515625" style="17" customWidth="1"/>
    <col min="10506" max="10506" width="1.42578125" style="17" customWidth="1"/>
    <col min="10507" max="10752" width="9.140625" style="17"/>
    <col min="10753" max="10753" width="4" style="17" customWidth="1"/>
    <col min="10754" max="10754" width="11" style="17" customWidth="1"/>
    <col min="10755" max="10755" width="25.7109375" style="17" customWidth="1"/>
    <col min="10756" max="10756" width="6.42578125" style="17" customWidth="1"/>
    <col min="10757" max="10758" width="9.140625" style="17"/>
    <col min="10759" max="10759" width="5.85546875" style="17" customWidth="1"/>
    <col min="10760" max="10760" width="8.28515625" style="17" customWidth="1"/>
    <col min="10761" max="10761" width="12.28515625" style="17" customWidth="1"/>
    <col min="10762" max="10762" width="1.42578125" style="17" customWidth="1"/>
    <col min="10763" max="11008" width="9.140625" style="17"/>
    <col min="11009" max="11009" width="4" style="17" customWidth="1"/>
    <col min="11010" max="11010" width="11" style="17" customWidth="1"/>
    <col min="11011" max="11011" width="25.7109375" style="17" customWidth="1"/>
    <col min="11012" max="11012" width="6.42578125" style="17" customWidth="1"/>
    <col min="11013" max="11014" width="9.140625" style="17"/>
    <col min="11015" max="11015" width="5.85546875" style="17" customWidth="1"/>
    <col min="11016" max="11016" width="8.28515625" style="17" customWidth="1"/>
    <col min="11017" max="11017" width="12.28515625" style="17" customWidth="1"/>
    <col min="11018" max="11018" width="1.42578125" style="17" customWidth="1"/>
    <col min="11019" max="11264" width="9.140625" style="17"/>
    <col min="11265" max="11265" width="4" style="17" customWidth="1"/>
    <col min="11266" max="11266" width="11" style="17" customWidth="1"/>
    <col min="11267" max="11267" width="25.7109375" style="17" customWidth="1"/>
    <col min="11268" max="11268" width="6.42578125" style="17" customWidth="1"/>
    <col min="11269" max="11270" width="9.140625" style="17"/>
    <col min="11271" max="11271" width="5.85546875" style="17" customWidth="1"/>
    <col min="11272" max="11272" width="8.28515625" style="17" customWidth="1"/>
    <col min="11273" max="11273" width="12.28515625" style="17" customWidth="1"/>
    <col min="11274" max="11274" width="1.42578125" style="17" customWidth="1"/>
    <col min="11275" max="11520" width="9.140625" style="17"/>
    <col min="11521" max="11521" width="4" style="17" customWidth="1"/>
    <col min="11522" max="11522" width="11" style="17" customWidth="1"/>
    <col min="11523" max="11523" width="25.7109375" style="17" customWidth="1"/>
    <col min="11524" max="11524" width="6.42578125" style="17" customWidth="1"/>
    <col min="11525" max="11526" width="9.140625" style="17"/>
    <col min="11527" max="11527" width="5.85546875" style="17" customWidth="1"/>
    <col min="11528" max="11528" width="8.28515625" style="17" customWidth="1"/>
    <col min="11529" max="11529" width="12.28515625" style="17" customWidth="1"/>
    <col min="11530" max="11530" width="1.42578125" style="17" customWidth="1"/>
    <col min="11531" max="11776" width="9.140625" style="17"/>
    <col min="11777" max="11777" width="4" style="17" customWidth="1"/>
    <col min="11778" max="11778" width="11" style="17" customWidth="1"/>
    <col min="11779" max="11779" width="25.7109375" style="17" customWidth="1"/>
    <col min="11780" max="11780" width="6.42578125" style="17" customWidth="1"/>
    <col min="11781" max="11782" width="9.140625" style="17"/>
    <col min="11783" max="11783" width="5.85546875" style="17" customWidth="1"/>
    <col min="11784" max="11784" width="8.28515625" style="17" customWidth="1"/>
    <col min="11785" max="11785" width="12.28515625" style="17" customWidth="1"/>
    <col min="11786" max="11786" width="1.42578125" style="17" customWidth="1"/>
    <col min="11787" max="12032" width="9.140625" style="17"/>
    <col min="12033" max="12033" width="4" style="17" customWidth="1"/>
    <col min="12034" max="12034" width="11" style="17" customWidth="1"/>
    <col min="12035" max="12035" width="25.7109375" style="17" customWidth="1"/>
    <col min="12036" max="12036" width="6.42578125" style="17" customWidth="1"/>
    <col min="12037" max="12038" width="9.140625" style="17"/>
    <col min="12039" max="12039" width="5.85546875" style="17" customWidth="1"/>
    <col min="12040" max="12040" width="8.28515625" style="17" customWidth="1"/>
    <col min="12041" max="12041" width="12.28515625" style="17" customWidth="1"/>
    <col min="12042" max="12042" width="1.42578125" style="17" customWidth="1"/>
    <col min="12043" max="12288" width="9.140625" style="17"/>
    <col min="12289" max="12289" width="4" style="17" customWidth="1"/>
    <col min="12290" max="12290" width="11" style="17" customWidth="1"/>
    <col min="12291" max="12291" width="25.7109375" style="17" customWidth="1"/>
    <col min="12292" max="12292" width="6.42578125" style="17" customWidth="1"/>
    <col min="12293" max="12294" width="9.140625" style="17"/>
    <col min="12295" max="12295" width="5.85546875" style="17" customWidth="1"/>
    <col min="12296" max="12296" width="8.28515625" style="17" customWidth="1"/>
    <col min="12297" max="12297" width="12.28515625" style="17" customWidth="1"/>
    <col min="12298" max="12298" width="1.42578125" style="17" customWidth="1"/>
    <col min="12299" max="12544" width="9.140625" style="17"/>
    <col min="12545" max="12545" width="4" style="17" customWidth="1"/>
    <col min="12546" max="12546" width="11" style="17" customWidth="1"/>
    <col min="12547" max="12547" width="25.7109375" style="17" customWidth="1"/>
    <col min="12548" max="12548" width="6.42578125" style="17" customWidth="1"/>
    <col min="12549" max="12550" width="9.140625" style="17"/>
    <col min="12551" max="12551" width="5.85546875" style="17" customWidth="1"/>
    <col min="12552" max="12552" width="8.28515625" style="17" customWidth="1"/>
    <col min="12553" max="12553" width="12.28515625" style="17" customWidth="1"/>
    <col min="12554" max="12554" width="1.42578125" style="17" customWidth="1"/>
    <col min="12555" max="12800" width="9.140625" style="17"/>
    <col min="12801" max="12801" width="4" style="17" customWidth="1"/>
    <col min="12802" max="12802" width="11" style="17" customWidth="1"/>
    <col min="12803" max="12803" width="25.7109375" style="17" customWidth="1"/>
    <col min="12804" max="12804" width="6.42578125" style="17" customWidth="1"/>
    <col min="12805" max="12806" width="9.140625" style="17"/>
    <col min="12807" max="12807" width="5.85546875" style="17" customWidth="1"/>
    <col min="12808" max="12808" width="8.28515625" style="17" customWidth="1"/>
    <col min="12809" max="12809" width="12.28515625" style="17" customWidth="1"/>
    <col min="12810" max="12810" width="1.42578125" style="17" customWidth="1"/>
    <col min="12811" max="13056" width="9.140625" style="17"/>
    <col min="13057" max="13057" width="4" style="17" customWidth="1"/>
    <col min="13058" max="13058" width="11" style="17" customWidth="1"/>
    <col min="13059" max="13059" width="25.7109375" style="17" customWidth="1"/>
    <col min="13060" max="13060" width="6.42578125" style="17" customWidth="1"/>
    <col min="13061" max="13062" width="9.140625" style="17"/>
    <col min="13063" max="13063" width="5.85546875" style="17" customWidth="1"/>
    <col min="13064" max="13064" width="8.28515625" style="17" customWidth="1"/>
    <col min="13065" max="13065" width="12.28515625" style="17" customWidth="1"/>
    <col min="13066" max="13066" width="1.42578125" style="17" customWidth="1"/>
    <col min="13067" max="13312" width="9.140625" style="17"/>
    <col min="13313" max="13313" width="4" style="17" customWidth="1"/>
    <col min="13314" max="13314" width="11" style="17" customWidth="1"/>
    <col min="13315" max="13315" width="25.7109375" style="17" customWidth="1"/>
    <col min="13316" max="13316" width="6.42578125" style="17" customWidth="1"/>
    <col min="13317" max="13318" width="9.140625" style="17"/>
    <col min="13319" max="13319" width="5.85546875" style="17" customWidth="1"/>
    <col min="13320" max="13320" width="8.28515625" style="17" customWidth="1"/>
    <col min="13321" max="13321" width="12.28515625" style="17" customWidth="1"/>
    <col min="13322" max="13322" width="1.42578125" style="17" customWidth="1"/>
    <col min="13323" max="13568" width="9.140625" style="17"/>
    <col min="13569" max="13569" width="4" style="17" customWidth="1"/>
    <col min="13570" max="13570" width="11" style="17" customWidth="1"/>
    <col min="13571" max="13571" width="25.7109375" style="17" customWidth="1"/>
    <col min="13572" max="13572" width="6.42578125" style="17" customWidth="1"/>
    <col min="13573" max="13574" width="9.140625" style="17"/>
    <col min="13575" max="13575" width="5.85546875" style="17" customWidth="1"/>
    <col min="13576" max="13576" width="8.28515625" style="17" customWidth="1"/>
    <col min="13577" max="13577" width="12.28515625" style="17" customWidth="1"/>
    <col min="13578" max="13578" width="1.42578125" style="17" customWidth="1"/>
    <col min="13579" max="13824" width="9.140625" style="17"/>
    <col min="13825" max="13825" width="4" style="17" customWidth="1"/>
    <col min="13826" max="13826" width="11" style="17" customWidth="1"/>
    <col min="13827" max="13827" width="25.7109375" style="17" customWidth="1"/>
    <col min="13828" max="13828" width="6.42578125" style="17" customWidth="1"/>
    <col min="13829" max="13830" width="9.140625" style="17"/>
    <col min="13831" max="13831" width="5.85546875" style="17" customWidth="1"/>
    <col min="13832" max="13832" width="8.28515625" style="17" customWidth="1"/>
    <col min="13833" max="13833" width="12.28515625" style="17" customWidth="1"/>
    <col min="13834" max="13834" width="1.42578125" style="17" customWidth="1"/>
    <col min="13835" max="14080" width="9.140625" style="17"/>
    <col min="14081" max="14081" width="4" style="17" customWidth="1"/>
    <col min="14082" max="14082" width="11" style="17" customWidth="1"/>
    <col min="14083" max="14083" width="25.7109375" style="17" customWidth="1"/>
    <col min="14084" max="14084" width="6.42578125" style="17" customWidth="1"/>
    <col min="14085" max="14086" width="9.140625" style="17"/>
    <col min="14087" max="14087" width="5.85546875" style="17" customWidth="1"/>
    <col min="14088" max="14088" width="8.28515625" style="17" customWidth="1"/>
    <col min="14089" max="14089" width="12.28515625" style="17" customWidth="1"/>
    <col min="14090" max="14090" width="1.42578125" style="17" customWidth="1"/>
    <col min="14091" max="14336" width="9.140625" style="17"/>
    <col min="14337" max="14337" width="4" style="17" customWidth="1"/>
    <col min="14338" max="14338" width="11" style="17" customWidth="1"/>
    <col min="14339" max="14339" width="25.7109375" style="17" customWidth="1"/>
    <col min="14340" max="14340" width="6.42578125" style="17" customWidth="1"/>
    <col min="14341" max="14342" width="9.140625" style="17"/>
    <col min="14343" max="14343" width="5.85546875" style="17" customWidth="1"/>
    <col min="14344" max="14344" width="8.28515625" style="17" customWidth="1"/>
    <col min="14345" max="14345" width="12.28515625" style="17" customWidth="1"/>
    <col min="14346" max="14346" width="1.42578125" style="17" customWidth="1"/>
    <col min="14347" max="14592" width="9.140625" style="17"/>
    <col min="14593" max="14593" width="4" style="17" customWidth="1"/>
    <col min="14594" max="14594" width="11" style="17" customWidth="1"/>
    <col min="14595" max="14595" width="25.7109375" style="17" customWidth="1"/>
    <col min="14596" max="14596" width="6.42578125" style="17" customWidth="1"/>
    <col min="14597" max="14598" width="9.140625" style="17"/>
    <col min="14599" max="14599" width="5.85546875" style="17" customWidth="1"/>
    <col min="14600" max="14600" width="8.28515625" style="17" customWidth="1"/>
    <col min="14601" max="14601" width="12.28515625" style="17" customWidth="1"/>
    <col min="14602" max="14602" width="1.42578125" style="17" customWidth="1"/>
    <col min="14603" max="14848" width="9.140625" style="17"/>
    <col min="14849" max="14849" width="4" style="17" customWidth="1"/>
    <col min="14850" max="14850" width="11" style="17" customWidth="1"/>
    <col min="14851" max="14851" width="25.7109375" style="17" customWidth="1"/>
    <col min="14852" max="14852" width="6.42578125" style="17" customWidth="1"/>
    <col min="14853" max="14854" width="9.140625" style="17"/>
    <col min="14855" max="14855" width="5.85546875" style="17" customWidth="1"/>
    <col min="14856" max="14856" width="8.28515625" style="17" customWidth="1"/>
    <col min="14857" max="14857" width="12.28515625" style="17" customWidth="1"/>
    <col min="14858" max="14858" width="1.42578125" style="17" customWidth="1"/>
    <col min="14859" max="15104" width="9.140625" style="17"/>
    <col min="15105" max="15105" width="4" style="17" customWidth="1"/>
    <col min="15106" max="15106" width="11" style="17" customWidth="1"/>
    <col min="15107" max="15107" width="25.7109375" style="17" customWidth="1"/>
    <col min="15108" max="15108" width="6.42578125" style="17" customWidth="1"/>
    <col min="15109" max="15110" width="9.140625" style="17"/>
    <col min="15111" max="15111" width="5.85546875" style="17" customWidth="1"/>
    <col min="15112" max="15112" width="8.28515625" style="17" customWidth="1"/>
    <col min="15113" max="15113" width="12.28515625" style="17" customWidth="1"/>
    <col min="15114" max="15114" width="1.42578125" style="17" customWidth="1"/>
    <col min="15115" max="15360" width="9.140625" style="17"/>
    <col min="15361" max="15361" width="4" style="17" customWidth="1"/>
    <col min="15362" max="15362" width="11" style="17" customWidth="1"/>
    <col min="15363" max="15363" width="25.7109375" style="17" customWidth="1"/>
    <col min="15364" max="15364" width="6.42578125" style="17" customWidth="1"/>
    <col min="15365" max="15366" width="9.140625" style="17"/>
    <col min="15367" max="15367" width="5.85546875" style="17" customWidth="1"/>
    <col min="15368" max="15368" width="8.28515625" style="17" customWidth="1"/>
    <col min="15369" max="15369" width="12.28515625" style="17" customWidth="1"/>
    <col min="15370" max="15370" width="1.42578125" style="17" customWidth="1"/>
    <col min="15371" max="15616" width="9.140625" style="17"/>
    <col min="15617" max="15617" width="4" style="17" customWidth="1"/>
    <col min="15618" max="15618" width="11" style="17" customWidth="1"/>
    <col min="15619" max="15619" width="25.7109375" style="17" customWidth="1"/>
    <col min="15620" max="15620" width="6.42578125" style="17" customWidth="1"/>
    <col min="15621" max="15622" width="9.140625" style="17"/>
    <col min="15623" max="15623" width="5.85546875" style="17" customWidth="1"/>
    <col min="15624" max="15624" width="8.28515625" style="17" customWidth="1"/>
    <col min="15625" max="15625" width="12.28515625" style="17" customWidth="1"/>
    <col min="15626" max="15626" width="1.42578125" style="17" customWidth="1"/>
    <col min="15627" max="15872" width="9.140625" style="17"/>
    <col min="15873" max="15873" width="4" style="17" customWidth="1"/>
    <col min="15874" max="15874" width="11" style="17" customWidth="1"/>
    <col min="15875" max="15875" width="25.7109375" style="17" customWidth="1"/>
    <col min="15876" max="15876" width="6.42578125" style="17" customWidth="1"/>
    <col min="15877" max="15878" width="9.140625" style="17"/>
    <col min="15879" max="15879" width="5.85546875" style="17" customWidth="1"/>
    <col min="15880" max="15880" width="8.28515625" style="17" customWidth="1"/>
    <col min="15881" max="15881" width="12.28515625" style="17" customWidth="1"/>
    <col min="15882" max="15882" width="1.42578125" style="17" customWidth="1"/>
    <col min="15883" max="16128" width="9.140625" style="17"/>
    <col min="16129" max="16129" width="4" style="17" customWidth="1"/>
    <col min="16130" max="16130" width="11" style="17" customWidth="1"/>
    <col min="16131" max="16131" width="25.7109375" style="17" customWidth="1"/>
    <col min="16132" max="16132" width="6.42578125" style="17" customWidth="1"/>
    <col min="16133" max="16134" width="9.140625" style="17"/>
    <col min="16135" max="16135" width="5.85546875" style="17" customWidth="1"/>
    <col min="16136" max="16136" width="8.28515625" style="17" customWidth="1"/>
    <col min="16137" max="16137" width="12.28515625" style="17" customWidth="1"/>
    <col min="16138" max="16138" width="1.42578125" style="17" customWidth="1"/>
    <col min="16139" max="16384" width="9.140625" style="17"/>
  </cols>
  <sheetData>
    <row r="1" spans="1:9" x14ac:dyDescent="0.25">
      <c r="C1" s="8"/>
      <c r="D1" s="11"/>
      <c r="E1" s="8"/>
      <c r="F1" s="8"/>
      <c r="G1" s="8"/>
      <c r="I1" s="20" t="s">
        <v>379</v>
      </c>
    </row>
    <row r="2" spans="1:9" ht="9.75" customHeight="1" x14ac:dyDescent="0.25">
      <c r="A2" s="55"/>
      <c r="B2" s="55"/>
      <c r="C2" s="8"/>
      <c r="D2" s="8"/>
      <c r="E2" s="8"/>
      <c r="F2" s="8"/>
      <c r="H2" s="8"/>
      <c r="I2" s="8"/>
    </row>
    <row r="3" spans="1:9" ht="5.25" hidden="1" customHeight="1" x14ac:dyDescent="0.25">
      <c r="A3" s="8"/>
      <c r="B3" s="8"/>
      <c r="C3" s="8"/>
      <c r="D3" s="8"/>
      <c r="E3" s="8"/>
      <c r="F3" s="8"/>
      <c r="H3" s="8"/>
      <c r="I3" s="8"/>
    </row>
    <row r="4" spans="1:9" ht="24.75" customHeight="1" x14ac:dyDescent="0.2">
      <c r="A4" s="56" t="s">
        <v>377</v>
      </c>
      <c r="B4" s="56"/>
      <c r="C4" s="57"/>
      <c r="D4" s="57"/>
      <c r="E4" s="57"/>
      <c r="F4" s="57"/>
      <c r="G4" s="57"/>
      <c r="H4" s="57"/>
      <c r="I4" s="10"/>
    </row>
    <row r="5" spans="1:9" ht="26.25" customHeight="1" x14ac:dyDescent="0.2">
      <c r="A5" s="56" t="s">
        <v>378</v>
      </c>
      <c r="B5" s="56"/>
      <c r="C5" s="58"/>
      <c r="D5" s="58"/>
      <c r="E5" s="58"/>
      <c r="F5" s="58"/>
      <c r="G5" s="58"/>
      <c r="H5" s="58"/>
      <c r="I5" s="10"/>
    </row>
    <row r="6" spans="1:9" ht="15.75" customHeight="1" x14ac:dyDescent="0.25">
      <c r="A6" s="42" t="s">
        <v>0</v>
      </c>
      <c r="B6" s="42"/>
      <c r="C6" s="42"/>
      <c r="D6" s="42"/>
      <c r="E6" s="42"/>
      <c r="F6" s="42"/>
      <c r="G6" s="42"/>
      <c r="H6" s="42"/>
      <c r="I6" s="42"/>
    </row>
    <row r="7" spans="1:9" ht="8.25" customHeight="1" x14ac:dyDescent="0.25">
      <c r="A7" s="18"/>
      <c r="B7" s="18"/>
      <c r="C7" s="22"/>
      <c r="D7" s="23"/>
      <c r="E7" s="18"/>
      <c r="F7" s="18"/>
      <c r="G7" s="18"/>
      <c r="H7" s="18"/>
      <c r="I7" s="18"/>
    </row>
    <row r="8" spans="1:9" x14ac:dyDescent="0.25">
      <c r="A8" s="44" t="s">
        <v>1</v>
      </c>
      <c r="B8" s="44"/>
      <c r="C8" s="44"/>
      <c r="D8" s="44"/>
      <c r="E8" s="44"/>
      <c r="F8" s="44"/>
      <c r="G8" s="44"/>
      <c r="H8" s="44"/>
      <c r="I8" s="44"/>
    </row>
    <row r="9" spans="1:9" ht="15.75" x14ac:dyDescent="0.25">
      <c r="A9" s="45" t="s">
        <v>2</v>
      </c>
      <c r="B9" s="45"/>
      <c r="C9" s="45"/>
      <c r="D9" s="45"/>
      <c r="E9" s="45"/>
      <c r="F9" s="45"/>
      <c r="G9" s="45"/>
      <c r="H9" s="45"/>
      <c r="I9" s="45"/>
    </row>
    <row r="10" spans="1:9" ht="8.25" customHeight="1" x14ac:dyDescent="0.25">
      <c r="A10" s="12"/>
      <c r="B10" s="12"/>
      <c r="C10" s="8"/>
      <c r="D10" s="11"/>
      <c r="E10" s="8"/>
      <c r="F10" s="8"/>
      <c r="G10" s="8"/>
      <c r="H10" s="8"/>
      <c r="I10" s="8"/>
    </row>
    <row r="11" spans="1:9" ht="38.25" x14ac:dyDescent="0.25">
      <c r="A11" s="46" t="s">
        <v>3</v>
      </c>
      <c r="B11" s="48" t="s">
        <v>4</v>
      </c>
      <c r="C11" s="50" t="s">
        <v>5</v>
      </c>
      <c r="D11" s="52" t="s">
        <v>390</v>
      </c>
      <c r="E11" s="9" t="s">
        <v>6</v>
      </c>
      <c r="F11" s="9" t="s">
        <v>374</v>
      </c>
      <c r="G11" s="9" t="s">
        <v>7</v>
      </c>
      <c r="H11" s="9" t="s">
        <v>254</v>
      </c>
      <c r="I11" s="9" t="s">
        <v>255</v>
      </c>
    </row>
    <row r="12" spans="1:9" x14ac:dyDescent="0.25">
      <c r="A12" s="47"/>
      <c r="B12" s="49"/>
      <c r="C12" s="51"/>
      <c r="D12" s="53"/>
      <c r="E12" s="9" t="s">
        <v>8</v>
      </c>
      <c r="F12" s="9" t="s">
        <v>8</v>
      </c>
      <c r="G12" s="9" t="s">
        <v>9</v>
      </c>
      <c r="H12" s="9"/>
      <c r="I12" s="9" t="s">
        <v>8</v>
      </c>
    </row>
    <row r="13" spans="1:9" ht="12.75" customHeight="1" x14ac:dyDescent="0.2">
      <c r="A13" s="1" t="s">
        <v>10</v>
      </c>
      <c r="B13" s="6" t="s">
        <v>256</v>
      </c>
      <c r="C13" s="4" t="s">
        <v>12</v>
      </c>
      <c r="D13" s="15">
        <v>95</v>
      </c>
      <c r="E13" s="24"/>
      <c r="F13" s="24">
        <f>D13*E13</f>
        <v>0</v>
      </c>
      <c r="G13" s="25"/>
      <c r="H13" s="26">
        <f t="shared" ref="H13:H76" si="0">ROUND(E13*(1+G13),2)</f>
        <v>0</v>
      </c>
      <c r="I13" s="26">
        <f t="shared" ref="I13:I76" si="1">D13*H13</f>
        <v>0</v>
      </c>
    </row>
    <row r="14" spans="1:9" ht="12.75" customHeight="1" x14ac:dyDescent="0.2">
      <c r="A14" s="1" t="s">
        <v>13</v>
      </c>
      <c r="B14" s="6" t="s">
        <v>458</v>
      </c>
      <c r="C14" s="4" t="s">
        <v>12</v>
      </c>
      <c r="D14" s="15">
        <v>22</v>
      </c>
      <c r="E14" s="24"/>
      <c r="F14" s="24">
        <f t="shared" ref="F14:F77" si="2">D14*E14</f>
        <v>0</v>
      </c>
      <c r="G14" s="25"/>
      <c r="H14" s="26">
        <f t="shared" si="0"/>
        <v>0</v>
      </c>
      <c r="I14" s="26">
        <f t="shared" si="1"/>
        <v>0</v>
      </c>
    </row>
    <row r="15" spans="1:9" ht="12.75" customHeight="1" x14ac:dyDescent="0.2">
      <c r="A15" s="1" t="s">
        <v>15</v>
      </c>
      <c r="B15" s="6" t="s">
        <v>242</v>
      </c>
      <c r="C15" s="4" t="s">
        <v>12</v>
      </c>
      <c r="D15" s="15">
        <v>208</v>
      </c>
      <c r="E15" s="24"/>
      <c r="F15" s="24">
        <f t="shared" si="2"/>
        <v>0</v>
      </c>
      <c r="G15" s="25"/>
      <c r="H15" s="26">
        <f t="shared" si="0"/>
        <v>0</v>
      </c>
      <c r="I15" s="26">
        <f t="shared" si="1"/>
        <v>0</v>
      </c>
    </row>
    <row r="16" spans="1:9" ht="12.75" customHeight="1" x14ac:dyDescent="0.2">
      <c r="A16" s="1" t="s">
        <v>16</v>
      </c>
      <c r="B16" s="6" t="s">
        <v>186</v>
      </c>
      <c r="C16" s="4" t="s">
        <v>12</v>
      </c>
      <c r="D16" s="15">
        <v>135</v>
      </c>
      <c r="E16" s="24"/>
      <c r="F16" s="24">
        <f t="shared" si="2"/>
        <v>0</v>
      </c>
      <c r="G16" s="25"/>
      <c r="H16" s="26">
        <f t="shared" si="0"/>
        <v>0</v>
      </c>
      <c r="I16" s="26">
        <f t="shared" si="1"/>
        <v>0</v>
      </c>
    </row>
    <row r="17" spans="1:9" ht="12.75" customHeight="1" x14ac:dyDescent="0.2">
      <c r="A17" s="1" t="s">
        <v>18</v>
      </c>
      <c r="B17" s="6" t="s">
        <v>14</v>
      </c>
      <c r="C17" s="4" t="s">
        <v>12</v>
      </c>
      <c r="D17" s="15">
        <v>1640</v>
      </c>
      <c r="E17" s="24"/>
      <c r="F17" s="24">
        <f t="shared" si="2"/>
        <v>0</v>
      </c>
      <c r="G17" s="25"/>
      <c r="H17" s="26">
        <f t="shared" si="0"/>
        <v>0</v>
      </c>
      <c r="I17" s="26">
        <f t="shared" si="1"/>
        <v>0</v>
      </c>
    </row>
    <row r="18" spans="1:9" ht="12.75" customHeight="1" x14ac:dyDescent="0.2">
      <c r="A18" s="1" t="s">
        <v>20</v>
      </c>
      <c r="B18" s="6" t="s">
        <v>257</v>
      </c>
      <c r="C18" s="4" t="s">
        <v>12</v>
      </c>
      <c r="D18" s="15">
        <v>135</v>
      </c>
      <c r="E18" s="24"/>
      <c r="F18" s="24">
        <f t="shared" si="2"/>
        <v>0</v>
      </c>
      <c r="G18" s="25"/>
      <c r="H18" s="26">
        <f t="shared" si="0"/>
        <v>0</v>
      </c>
      <c r="I18" s="26">
        <f t="shared" si="1"/>
        <v>0</v>
      </c>
    </row>
    <row r="19" spans="1:9" ht="12.75" customHeight="1" x14ac:dyDescent="0.2">
      <c r="A19" s="1" t="s">
        <v>22</v>
      </c>
      <c r="B19" s="6" t="s">
        <v>455</v>
      </c>
      <c r="C19" s="4" t="s">
        <v>12</v>
      </c>
      <c r="D19" s="15">
        <v>88</v>
      </c>
      <c r="E19" s="24"/>
      <c r="F19" s="24">
        <f t="shared" si="2"/>
        <v>0</v>
      </c>
      <c r="G19" s="25"/>
      <c r="H19" s="26">
        <f t="shared" si="0"/>
        <v>0</v>
      </c>
      <c r="I19" s="26">
        <f t="shared" si="1"/>
        <v>0</v>
      </c>
    </row>
    <row r="20" spans="1:9" ht="12.75" customHeight="1" x14ac:dyDescent="0.2">
      <c r="A20" s="1" t="s">
        <v>23</v>
      </c>
      <c r="B20" s="6" t="s">
        <v>258</v>
      </c>
      <c r="C20" s="4" t="s">
        <v>12</v>
      </c>
      <c r="D20" s="15">
        <v>275</v>
      </c>
      <c r="E20" s="24"/>
      <c r="F20" s="24">
        <f t="shared" si="2"/>
        <v>0</v>
      </c>
      <c r="G20" s="25"/>
      <c r="H20" s="26">
        <f t="shared" si="0"/>
        <v>0</v>
      </c>
      <c r="I20" s="26">
        <f t="shared" si="1"/>
        <v>0</v>
      </c>
    </row>
    <row r="21" spans="1:9" ht="15" customHeight="1" x14ac:dyDescent="0.25">
      <c r="A21" s="1" t="s">
        <v>25</v>
      </c>
      <c r="B21" s="3" t="s">
        <v>456</v>
      </c>
      <c r="C21" s="4" t="s">
        <v>12</v>
      </c>
      <c r="D21" s="15">
        <v>44</v>
      </c>
      <c r="E21" s="24"/>
      <c r="F21" s="24">
        <f t="shared" si="2"/>
        <v>0</v>
      </c>
      <c r="G21" s="25"/>
      <c r="H21" s="26">
        <f t="shared" si="0"/>
        <v>0</v>
      </c>
      <c r="I21" s="26">
        <f t="shared" si="1"/>
        <v>0</v>
      </c>
    </row>
    <row r="22" spans="1:9" ht="13.5" customHeight="1" x14ac:dyDescent="0.2">
      <c r="A22" s="1" t="s">
        <v>27</v>
      </c>
      <c r="B22" s="6" t="s">
        <v>214</v>
      </c>
      <c r="C22" s="4" t="s">
        <v>12</v>
      </c>
      <c r="D22" s="15">
        <v>66</v>
      </c>
      <c r="E22" s="24"/>
      <c r="F22" s="24">
        <f t="shared" si="2"/>
        <v>0</v>
      </c>
      <c r="G22" s="25"/>
      <c r="H22" s="26">
        <f t="shared" si="0"/>
        <v>0</v>
      </c>
      <c r="I22" s="26">
        <f t="shared" si="1"/>
        <v>0</v>
      </c>
    </row>
    <row r="23" spans="1:9" ht="12.75" customHeight="1" x14ac:dyDescent="0.2">
      <c r="A23" s="1" t="s">
        <v>29</v>
      </c>
      <c r="B23" s="6" t="s">
        <v>213</v>
      </c>
      <c r="C23" s="4" t="s">
        <v>12</v>
      </c>
      <c r="D23" s="15">
        <v>44</v>
      </c>
      <c r="E23" s="24"/>
      <c r="F23" s="24">
        <f t="shared" si="2"/>
        <v>0</v>
      </c>
      <c r="G23" s="25"/>
      <c r="H23" s="26">
        <f t="shared" si="0"/>
        <v>0</v>
      </c>
      <c r="I23" s="26">
        <f t="shared" si="1"/>
        <v>0</v>
      </c>
    </row>
    <row r="24" spans="1:9" ht="12.75" customHeight="1" x14ac:dyDescent="0.2">
      <c r="A24" s="1" t="s">
        <v>31</v>
      </c>
      <c r="B24" s="6" t="s">
        <v>215</v>
      </c>
      <c r="C24" s="4" t="s">
        <v>12</v>
      </c>
      <c r="D24" s="15">
        <v>22</v>
      </c>
      <c r="E24" s="24"/>
      <c r="F24" s="24">
        <f t="shared" si="2"/>
        <v>0</v>
      </c>
      <c r="G24" s="25"/>
      <c r="H24" s="26">
        <f t="shared" si="0"/>
        <v>0</v>
      </c>
      <c r="I24" s="26">
        <f t="shared" si="1"/>
        <v>0</v>
      </c>
    </row>
    <row r="25" spans="1:9" ht="12.75" customHeight="1" x14ac:dyDescent="0.25">
      <c r="A25" s="1" t="s">
        <v>32</v>
      </c>
      <c r="B25" s="3" t="s">
        <v>457</v>
      </c>
      <c r="C25" s="4" t="s">
        <v>12</v>
      </c>
      <c r="D25" s="15">
        <v>55</v>
      </c>
      <c r="E25" s="24"/>
      <c r="F25" s="24">
        <f t="shared" si="2"/>
        <v>0</v>
      </c>
      <c r="G25" s="25"/>
      <c r="H25" s="26">
        <f t="shared" si="0"/>
        <v>0</v>
      </c>
      <c r="I25" s="26">
        <f t="shared" si="1"/>
        <v>0</v>
      </c>
    </row>
    <row r="26" spans="1:9" ht="12.75" customHeight="1" x14ac:dyDescent="0.2">
      <c r="A26" s="1" t="s">
        <v>33</v>
      </c>
      <c r="B26" s="6" t="s">
        <v>376</v>
      </c>
      <c r="C26" s="4" t="s">
        <v>12</v>
      </c>
      <c r="D26" s="15">
        <v>660</v>
      </c>
      <c r="E26" s="24"/>
      <c r="F26" s="24">
        <f t="shared" si="2"/>
        <v>0</v>
      </c>
      <c r="G26" s="25"/>
      <c r="H26" s="26">
        <f t="shared" si="0"/>
        <v>0</v>
      </c>
      <c r="I26" s="26">
        <f t="shared" si="1"/>
        <v>0</v>
      </c>
    </row>
    <row r="27" spans="1:9" ht="12.75" customHeight="1" x14ac:dyDescent="0.2">
      <c r="A27" s="1" t="s">
        <v>34</v>
      </c>
      <c r="B27" s="5" t="s">
        <v>391</v>
      </c>
      <c r="C27" s="4" t="s">
        <v>12</v>
      </c>
      <c r="D27" s="15">
        <v>294</v>
      </c>
      <c r="E27" s="24"/>
      <c r="F27" s="24">
        <f t="shared" si="2"/>
        <v>0</v>
      </c>
      <c r="G27" s="25"/>
      <c r="H27" s="26">
        <f t="shared" si="0"/>
        <v>0</v>
      </c>
      <c r="I27" s="26">
        <f t="shared" si="1"/>
        <v>0</v>
      </c>
    </row>
    <row r="28" spans="1:9" ht="12.75" customHeight="1" x14ac:dyDescent="0.2">
      <c r="A28" s="1" t="s">
        <v>36</v>
      </c>
      <c r="B28" s="6" t="s">
        <v>425</v>
      </c>
      <c r="C28" s="4" t="s">
        <v>12</v>
      </c>
      <c r="D28" s="15">
        <v>55</v>
      </c>
      <c r="E28" s="24"/>
      <c r="F28" s="24">
        <f t="shared" si="2"/>
        <v>0</v>
      </c>
      <c r="G28" s="25"/>
      <c r="H28" s="26">
        <f t="shared" si="0"/>
        <v>0</v>
      </c>
      <c r="I28" s="26">
        <f t="shared" si="1"/>
        <v>0</v>
      </c>
    </row>
    <row r="29" spans="1:9" ht="12.75" customHeight="1" x14ac:dyDescent="0.2">
      <c r="A29" s="1" t="s">
        <v>38</v>
      </c>
      <c r="B29" s="6" t="s">
        <v>427</v>
      </c>
      <c r="C29" s="4" t="s">
        <v>12</v>
      </c>
      <c r="D29" s="15">
        <v>229</v>
      </c>
      <c r="E29" s="24"/>
      <c r="F29" s="24">
        <f t="shared" si="2"/>
        <v>0</v>
      </c>
      <c r="G29" s="25"/>
      <c r="H29" s="26">
        <f t="shared" si="0"/>
        <v>0</v>
      </c>
      <c r="I29" s="26">
        <f t="shared" si="1"/>
        <v>0</v>
      </c>
    </row>
    <row r="30" spans="1:9" ht="14.25" customHeight="1" x14ac:dyDescent="0.2">
      <c r="A30" s="1" t="s">
        <v>39</v>
      </c>
      <c r="B30" s="6" t="s">
        <v>11</v>
      </c>
      <c r="C30" s="4" t="s">
        <v>12</v>
      </c>
      <c r="D30" s="15">
        <v>136</v>
      </c>
      <c r="E30" s="24"/>
      <c r="F30" s="24">
        <f t="shared" si="2"/>
        <v>0</v>
      </c>
      <c r="G30" s="25"/>
      <c r="H30" s="26">
        <f t="shared" si="0"/>
        <v>0</v>
      </c>
      <c r="I30" s="26">
        <f t="shared" si="1"/>
        <v>0</v>
      </c>
    </row>
    <row r="31" spans="1:9" ht="23.25" customHeight="1" x14ac:dyDescent="0.2">
      <c r="A31" s="1" t="s">
        <v>40</v>
      </c>
      <c r="B31" s="6" t="s">
        <v>459</v>
      </c>
      <c r="C31" s="4" t="s">
        <v>12</v>
      </c>
      <c r="D31" s="15">
        <v>398</v>
      </c>
      <c r="E31" s="24"/>
      <c r="F31" s="24">
        <f t="shared" si="2"/>
        <v>0</v>
      </c>
      <c r="G31" s="25"/>
      <c r="H31" s="26">
        <f t="shared" si="0"/>
        <v>0</v>
      </c>
      <c r="I31" s="26">
        <f t="shared" si="1"/>
        <v>0</v>
      </c>
    </row>
    <row r="32" spans="1:9" ht="12.75" customHeight="1" x14ac:dyDescent="0.2">
      <c r="A32" s="1" t="s">
        <v>42</v>
      </c>
      <c r="B32" s="5" t="s">
        <v>392</v>
      </c>
      <c r="C32" s="4" t="s">
        <v>17</v>
      </c>
      <c r="D32" s="15">
        <v>60.5</v>
      </c>
      <c r="E32" s="24"/>
      <c r="F32" s="24">
        <f t="shared" si="2"/>
        <v>0</v>
      </c>
      <c r="G32" s="25"/>
      <c r="H32" s="26">
        <f t="shared" si="0"/>
        <v>0</v>
      </c>
      <c r="I32" s="26">
        <f t="shared" si="1"/>
        <v>0</v>
      </c>
    </row>
    <row r="33" spans="1:9" ht="15" customHeight="1" x14ac:dyDescent="0.2">
      <c r="A33" s="1" t="s">
        <v>44</v>
      </c>
      <c r="B33" s="6" t="s">
        <v>21</v>
      </c>
      <c r="C33" s="4" t="s">
        <v>17</v>
      </c>
      <c r="D33" s="15">
        <v>1557</v>
      </c>
      <c r="E33" s="24"/>
      <c r="F33" s="24">
        <f t="shared" si="2"/>
        <v>0</v>
      </c>
      <c r="G33" s="25"/>
      <c r="H33" s="26">
        <f t="shared" si="0"/>
        <v>0</v>
      </c>
      <c r="I33" s="26">
        <f t="shared" si="1"/>
        <v>0</v>
      </c>
    </row>
    <row r="34" spans="1:9" ht="14.25" customHeight="1" x14ac:dyDescent="0.2">
      <c r="A34" s="1" t="s">
        <v>46</v>
      </c>
      <c r="B34" s="6" t="s">
        <v>19</v>
      </c>
      <c r="C34" s="14" t="s">
        <v>17</v>
      </c>
      <c r="D34" s="15">
        <v>71.2</v>
      </c>
      <c r="E34" s="24"/>
      <c r="F34" s="24">
        <f t="shared" si="2"/>
        <v>0</v>
      </c>
      <c r="G34" s="25"/>
      <c r="H34" s="26">
        <f t="shared" si="0"/>
        <v>0</v>
      </c>
      <c r="I34" s="26">
        <f t="shared" si="1"/>
        <v>0</v>
      </c>
    </row>
    <row r="35" spans="1:9" ht="12.75" customHeight="1" x14ac:dyDescent="0.2">
      <c r="A35" s="1" t="s">
        <v>48</v>
      </c>
      <c r="B35" s="6" t="s">
        <v>24</v>
      </c>
      <c r="C35" s="14" t="s">
        <v>12</v>
      </c>
      <c r="D35" s="15">
        <v>410</v>
      </c>
      <c r="E35" s="24"/>
      <c r="F35" s="24">
        <f t="shared" si="2"/>
        <v>0</v>
      </c>
      <c r="G35" s="25"/>
      <c r="H35" s="26">
        <f t="shared" si="0"/>
        <v>0</v>
      </c>
      <c r="I35" s="26">
        <f t="shared" si="1"/>
        <v>0</v>
      </c>
    </row>
    <row r="36" spans="1:9" ht="12.75" customHeight="1" x14ac:dyDescent="0.25">
      <c r="A36" s="1" t="s">
        <v>49</v>
      </c>
      <c r="B36" s="3" t="s">
        <v>393</v>
      </c>
      <c r="C36" s="14" t="s">
        <v>12</v>
      </c>
      <c r="D36" s="15">
        <v>125</v>
      </c>
      <c r="E36" s="24"/>
      <c r="F36" s="24">
        <f t="shared" si="2"/>
        <v>0</v>
      </c>
      <c r="G36" s="25"/>
      <c r="H36" s="26">
        <f t="shared" si="0"/>
        <v>0</v>
      </c>
      <c r="I36" s="26">
        <f t="shared" si="1"/>
        <v>0</v>
      </c>
    </row>
    <row r="37" spans="1:9" ht="14.25" customHeight="1" x14ac:dyDescent="0.2">
      <c r="A37" s="1" t="s">
        <v>50</v>
      </c>
      <c r="B37" s="6" t="s">
        <v>253</v>
      </c>
      <c r="C37" s="14" t="s">
        <v>12</v>
      </c>
      <c r="D37" s="15">
        <v>160.19999999999999</v>
      </c>
      <c r="E37" s="24"/>
      <c r="F37" s="24">
        <f t="shared" si="2"/>
        <v>0</v>
      </c>
      <c r="G37" s="25"/>
      <c r="H37" s="26">
        <f t="shared" si="0"/>
        <v>0</v>
      </c>
      <c r="I37" s="26">
        <f t="shared" si="1"/>
        <v>0</v>
      </c>
    </row>
    <row r="38" spans="1:9" ht="12.75" customHeight="1" x14ac:dyDescent="0.25">
      <c r="A38" s="1" t="s">
        <v>52</v>
      </c>
      <c r="B38" s="3" t="s">
        <v>460</v>
      </c>
      <c r="C38" s="14" t="s">
        <v>12</v>
      </c>
      <c r="D38" s="15">
        <v>11</v>
      </c>
      <c r="E38" s="24"/>
      <c r="F38" s="24">
        <f t="shared" si="2"/>
        <v>0</v>
      </c>
      <c r="G38" s="25"/>
      <c r="H38" s="26">
        <f t="shared" si="0"/>
        <v>0</v>
      </c>
      <c r="I38" s="26">
        <f t="shared" si="1"/>
        <v>0</v>
      </c>
    </row>
    <row r="39" spans="1:9" ht="12.75" customHeight="1" x14ac:dyDescent="0.2">
      <c r="A39" s="1" t="s">
        <v>53</v>
      </c>
      <c r="B39" s="6" t="s">
        <v>240</v>
      </c>
      <c r="C39" s="14" t="s">
        <v>12</v>
      </c>
      <c r="D39" s="15">
        <v>200</v>
      </c>
      <c r="E39" s="24"/>
      <c r="F39" s="24">
        <f t="shared" si="2"/>
        <v>0</v>
      </c>
      <c r="G39" s="25"/>
      <c r="H39" s="26">
        <f t="shared" si="0"/>
        <v>0</v>
      </c>
      <c r="I39" s="26">
        <f t="shared" si="1"/>
        <v>0</v>
      </c>
    </row>
    <row r="40" spans="1:9" ht="12.75" customHeight="1" x14ac:dyDescent="0.2">
      <c r="A40" s="1" t="s">
        <v>54</v>
      </c>
      <c r="B40" s="6" t="s">
        <v>259</v>
      </c>
      <c r="C40" s="14" t="s">
        <v>12</v>
      </c>
      <c r="D40" s="15">
        <v>2058</v>
      </c>
      <c r="E40" s="24"/>
      <c r="F40" s="24">
        <f t="shared" si="2"/>
        <v>0</v>
      </c>
      <c r="G40" s="25"/>
      <c r="H40" s="26">
        <f t="shared" si="0"/>
        <v>0</v>
      </c>
      <c r="I40" s="26">
        <f t="shared" si="1"/>
        <v>0</v>
      </c>
    </row>
    <row r="41" spans="1:9" ht="12.75" customHeight="1" x14ac:dyDescent="0.2">
      <c r="A41" s="1" t="s">
        <v>55</v>
      </c>
      <c r="B41" s="6" t="s">
        <v>422</v>
      </c>
      <c r="C41" s="4" t="s">
        <v>12</v>
      </c>
      <c r="D41" s="15">
        <v>550</v>
      </c>
      <c r="E41" s="24"/>
      <c r="F41" s="24">
        <f t="shared" si="2"/>
        <v>0</v>
      </c>
      <c r="G41" s="25"/>
      <c r="H41" s="26">
        <f t="shared" si="0"/>
        <v>0</v>
      </c>
      <c r="I41" s="26">
        <f t="shared" si="1"/>
        <v>0</v>
      </c>
    </row>
    <row r="42" spans="1:9" ht="12.75" customHeight="1" x14ac:dyDescent="0.2">
      <c r="A42" s="1" t="s">
        <v>57</v>
      </c>
      <c r="B42" s="6" t="s">
        <v>260</v>
      </c>
      <c r="C42" s="4" t="s">
        <v>12</v>
      </c>
      <c r="D42" s="15">
        <v>402</v>
      </c>
      <c r="E42" s="24"/>
      <c r="F42" s="24">
        <f t="shared" si="2"/>
        <v>0</v>
      </c>
      <c r="G42" s="25"/>
      <c r="H42" s="26">
        <f t="shared" si="0"/>
        <v>0</v>
      </c>
      <c r="I42" s="26">
        <f t="shared" si="1"/>
        <v>0</v>
      </c>
    </row>
    <row r="43" spans="1:9" ht="12.75" customHeight="1" x14ac:dyDescent="0.2">
      <c r="A43" s="1" t="s">
        <v>58</v>
      </c>
      <c r="B43" s="6" t="s">
        <v>26</v>
      </c>
      <c r="C43" s="4" t="s">
        <v>17</v>
      </c>
      <c r="D43" s="15">
        <v>11.1</v>
      </c>
      <c r="E43" s="24"/>
      <c r="F43" s="24">
        <f t="shared" si="2"/>
        <v>0</v>
      </c>
      <c r="G43" s="25"/>
      <c r="H43" s="26">
        <f t="shared" si="0"/>
        <v>0</v>
      </c>
      <c r="I43" s="26">
        <f t="shared" si="1"/>
        <v>0</v>
      </c>
    </row>
    <row r="44" spans="1:9" ht="12.75" customHeight="1" x14ac:dyDescent="0.2">
      <c r="A44" s="1" t="s">
        <v>59</v>
      </c>
      <c r="B44" s="5" t="s">
        <v>394</v>
      </c>
      <c r="C44" s="4" t="s">
        <v>12</v>
      </c>
      <c r="D44" s="15">
        <v>324</v>
      </c>
      <c r="E44" s="24"/>
      <c r="F44" s="24">
        <f t="shared" si="2"/>
        <v>0</v>
      </c>
      <c r="G44" s="25"/>
      <c r="H44" s="26">
        <f t="shared" si="0"/>
        <v>0</v>
      </c>
      <c r="I44" s="26">
        <f t="shared" si="1"/>
        <v>0</v>
      </c>
    </row>
    <row r="45" spans="1:9" ht="12.75" customHeight="1" x14ac:dyDescent="0.2">
      <c r="A45" s="1" t="s">
        <v>61</v>
      </c>
      <c r="B45" s="6" t="s">
        <v>28</v>
      </c>
      <c r="C45" s="4" t="s">
        <v>12</v>
      </c>
      <c r="D45" s="15">
        <v>717</v>
      </c>
      <c r="E45" s="24"/>
      <c r="F45" s="24">
        <f t="shared" si="2"/>
        <v>0</v>
      </c>
      <c r="G45" s="25"/>
      <c r="H45" s="26">
        <f t="shared" si="0"/>
        <v>0</v>
      </c>
      <c r="I45" s="26">
        <f t="shared" si="1"/>
        <v>0</v>
      </c>
    </row>
    <row r="46" spans="1:9" ht="12.75" customHeight="1" x14ac:dyDescent="0.2">
      <c r="A46" s="1" t="s">
        <v>63</v>
      </c>
      <c r="B46" s="6" t="s">
        <v>261</v>
      </c>
      <c r="C46" s="4" t="s">
        <v>12</v>
      </c>
      <c r="D46" s="15">
        <v>10</v>
      </c>
      <c r="E46" s="24"/>
      <c r="F46" s="24">
        <f t="shared" si="2"/>
        <v>0</v>
      </c>
      <c r="G46" s="25"/>
      <c r="H46" s="26">
        <f t="shared" si="0"/>
        <v>0</v>
      </c>
      <c r="I46" s="26">
        <f t="shared" si="1"/>
        <v>0</v>
      </c>
    </row>
    <row r="47" spans="1:9" ht="12.75" customHeight="1" x14ac:dyDescent="0.2">
      <c r="A47" s="1" t="s">
        <v>65</v>
      </c>
      <c r="B47" s="6" t="s">
        <v>262</v>
      </c>
      <c r="C47" s="4" t="s">
        <v>12</v>
      </c>
      <c r="D47" s="15">
        <v>60</v>
      </c>
      <c r="E47" s="24"/>
      <c r="F47" s="24">
        <f t="shared" si="2"/>
        <v>0</v>
      </c>
      <c r="G47" s="25"/>
      <c r="H47" s="26">
        <f t="shared" si="0"/>
        <v>0</v>
      </c>
      <c r="I47" s="26">
        <f t="shared" si="1"/>
        <v>0</v>
      </c>
    </row>
    <row r="48" spans="1:9" ht="15.75" customHeight="1" x14ac:dyDescent="0.2">
      <c r="A48" s="1" t="s">
        <v>66</v>
      </c>
      <c r="B48" s="6" t="s">
        <v>461</v>
      </c>
      <c r="C48" s="4" t="s">
        <v>155</v>
      </c>
      <c r="D48" s="15">
        <v>173</v>
      </c>
      <c r="E48" s="24"/>
      <c r="F48" s="24">
        <f t="shared" si="2"/>
        <v>0</v>
      </c>
      <c r="G48" s="25"/>
      <c r="H48" s="26">
        <f t="shared" si="0"/>
        <v>0</v>
      </c>
      <c r="I48" s="26">
        <f t="shared" si="1"/>
        <v>0</v>
      </c>
    </row>
    <row r="49" spans="1:9" ht="12.75" customHeight="1" x14ac:dyDescent="0.2">
      <c r="A49" s="1" t="s">
        <v>67</v>
      </c>
      <c r="B49" s="6" t="s">
        <v>437</v>
      </c>
      <c r="C49" s="4" t="s">
        <v>12</v>
      </c>
      <c r="D49" s="15">
        <v>528</v>
      </c>
      <c r="E49" s="24"/>
      <c r="F49" s="24">
        <f t="shared" si="2"/>
        <v>0</v>
      </c>
      <c r="G49" s="25"/>
      <c r="H49" s="26">
        <f t="shared" si="0"/>
        <v>0</v>
      </c>
      <c r="I49" s="26">
        <f t="shared" si="1"/>
        <v>0</v>
      </c>
    </row>
    <row r="50" spans="1:9" ht="12.75" customHeight="1" x14ac:dyDescent="0.2">
      <c r="A50" s="1" t="s">
        <v>68</v>
      </c>
      <c r="B50" s="6" t="s">
        <v>251</v>
      </c>
      <c r="C50" s="4" t="s">
        <v>12</v>
      </c>
      <c r="D50" s="15">
        <v>64</v>
      </c>
      <c r="E50" s="24"/>
      <c r="F50" s="24">
        <f t="shared" si="2"/>
        <v>0</v>
      </c>
      <c r="G50" s="25"/>
      <c r="H50" s="26">
        <f t="shared" si="0"/>
        <v>0</v>
      </c>
      <c r="I50" s="26">
        <f t="shared" si="1"/>
        <v>0</v>
      </c>
    </row>
    <row r="51" spans="1:9" ht="12.75" customHeight="1" x14ac:dyDescent="0.2">
      <c r="A51" s="1" t="s">
        <v>69</v>
      </c>
      <c r="B51" s="6" t="s">
        <v>426</v>
      </c>
      <c r="C51" s="4" t="s">
        <v>155</v>
      </c>
      <c r="D51" s="15">
        <v>21</v>
      </c>
      <c r="E51" s="24"/>
      <c r="F51" s="24">
        <f t="shared" si="2"/>
        <v>0</v>
      </c>
      <c r="G51" s="25"/>
      <c r="H51" s="26">
        <f t="shared" si="0"/>
        <v>0</v>
      </c>
      <c r="I51" s="26">
        <f t="shared" si="1"/>
        <v>0</v>
      </c>
    </row>
    <row r="52" spans="1:9" ht="12.75" customHeight="1" x14ac:dyDescent="0.2">
      <c r="A52" s="1" t="s">
        <v>70</v>
      </c>
      <c r="B52" s="6" t="s">
        <v>263</v>
      </c>
      <c r="C52" s="4" t="s">
        <v>17</v>
      </c>
      <c r="D52" s="15">
        <v>304</v>
      </c>
      <c r="E52" s="24"/>
      <c r="F52" s="24">
        <f t="shared" si="2"/>
        <v>0</v>
      </c>
      <c r="G52" s="25"/>
      <c r="H52" s="26">
        <f t="shared" si="0"/>
        <v>0</v>
      </c>
      <c r="I52" s="26">
        <f t="shared" si="1"/>
        <v>0</v>
      </c>
    </row>
    <row r="53" spans="1:9" ht="12.75" customHeight="1" x14ac:dyDescent="0.2">
      <c r="A53" s="1" t="s">
        <v>71</v>
      </c>
      <c r="B53" s="6" t="s">
        <v>30</v>
      </c>
      <c r="C53" s="4" t="s">
        <v>12</v>
      </c>
      <c r="D53" s="15">
        <v>131</v>
      </c>
      <c r="E53" s="24"/>
      <c r="F53" s="24">
        <f t="shared" si="2"/>
        <v>0</v>
      </c>
      <c r="G53" s="25"/>
      <c r="H53" s="26">
        <f t="shared" si="0"/>
        <v>0</v>
      </c>
      <c r="I53" s="26">
        <f t="shared" si="1"/>
        <v>0</v>
      </c>
    </row>
    <row r="54" spans="1:9" ht="12.75" customHeight="1" x14ac:dyDescent="0.2">
      <c r="A54" s="1" t="s">
        <v>72</v>
      </c>
      <c r="B54" s="6" t="s">
        <v>395</v>
      </c>
      <c r="C54" s="4" t="s">
        <v>12</v>
      </c>
      <c r="D54" s="15">
        <v>0</v>
      </c>
      <c r="E54" s="24"/>
      <c r="F54" s="24">
        <f t="shared" si="2"/>
        <v>0</v>
      </c>
      <c r="G54" s="25"/>
      <c r="H54" s="26">
        <f t="shared" si="0"/>
        <v>0</v>
      </c>
      <c r="I54" s="26">
        <f t="shared" si="1"/>
        <v>0</v>
      </c>
    </row>
    <row r="55" spans="1:9" ht="12.75" customHeight="1" x14ac:dyDescent="0.2">
      <c r="A55" s="1" t="s">
        <v>73</v>
      </c>
      <c r="B55" s="5" t="s">
        <v>163</v>
      </c>
      <c r="C55" s="4" t="s">
        <v>12</v>
      </c>
      <c r="D55" s="15">
        <v>10</v>
      </c>
      <c r="E55" s="24"/>
      <c r="F55" s="24">
        <f t="shared" si="2"/>
        <v>0</v>
      </c>
      <c r="G55" s="25"/>
      <c r="H55" s="26">
        <f t="shared" si="0"/>
        <v>0</v>
      </c>
      <c r="I55" s="26">
        <f t="shared" si="1"/>
        <v>0</v>
      </c>
    </row>
    <row r="56" spans="1:9" ht="12.75" customHeight="1" x14ac:dyDescent="0.2">
      <c r="A56" s="1" t="s">
        <v>74</v>
      </c>
      <c r="B56" s="6" t="s">
        <v>208</v>
      </c>
      <c r="C56" s="4" t="s">
        <v>12</v>
      </c>
      <c r="D56" s="15">
        <v>20</v>
      </c>
      <c r="E56" s="24"/>
      <c r="F56" s="24">
        <f t="shared" si="2"/>
        <v>0</v>
      </c>
      <c r="G56" s="25"/>
      <c r="H56" s="26">
        <f t="shared" si="0"/>
        <v>0</v>
      </c>
      <c r="I56" s="26">
        <f t="shared" si="1"/>
        <v>0</v>
      </c>
    </row>
    <row r="57" spans="1:9" ht="12.75" customHeight="1" x14ac:dyDescent="0.2">
      <c r="A57" s="1" t="s">
        <v>76</v>
      </c>
      <c r="B57" s="6" t="s">
        <v>396</v>
      </c>
      <c r="C57" s="4" t="s">
        <v>12</v>
      </c>
      <c r="D57" s="15">
        <v>110</v>
      </c>
      <c r="E57" s="24"/>
      <c r="F57" s="24">
        <f t="shared" si="2"/>
        <v>0</v>
      </c>
      <c r="G57" s="25"/>
      <c r="H57" s="26">
        <f t="shared" si="0"/>
        <v>0</v>
      </c>
      <c r="I57" s="26">
        <f t="shared" si="1"/>
        <v>0</v>
      </c>
    </row>
    <row r="58" spans="1:9" ht="12.75" customHeight="1" x14ac:dyDescent="0.2">
      <c r="A58" s="1" t="s">
        <v>78</v>
      </c>
      <c r="B58" s="5" t="s">
        <v>226</v>
      </c>
      <c r="C58" s="4" t="s">
        <v>12</v>
      </c>
      <c r="D58" s="15">
        <v>55</v>
      </c>
      <c r="E58" s="24"/>
      <c r="F58" s="24">
        <f t="shared" si="2"/>
        <v>0</v>
      </c>
      <c r="G58" s="25"/>
      <c r="H58" s="26">
        <f t="shared" si="0"/>
        <v>0</v>
      </c>
      <c r="I58" s="26">
        <f t="shared" si="1"/>
        <v>0</v>
      </c>
    </row>
    <row r="59" spans="1:9" ht="12.75" customHeight="1" x14ac:dyDescent="0.2">
      <c r="A59" s="1" t="s">
        <v>80</v>
      </c>
      <c r="B59" s="6" t="s">
        <v>462</v>
      </c>
      <c r="C59" s="4" t="s">
        <v>12</v>
      </c>
      <c r="D59" s="15">
        <v>142</v>
      </c>
      <c r="E59" s="24"/>
      <c r="F59" s="24">
        <f t="shared" si="2"/>
        <v>0</v>
      </c>
      <c r="G59" s="25"/>
      <c r="H59" s="26">
        <f t="shared" si="0"/>
        <v>0</v>
      </c>
      <c r="I59" s="26">
        <f t="shared" si="1"/>
        <v>0</v>
      </c>
    </row>
    <row r="60" spans="1:9" ht="12.75" customHeight="1" x14ac:dyDescent="0.2">
      <c r="A60" s="1" t="s">
        <v>82</v>
      </c>
      <c r="B60" s="6" t="s">
        <v>264</v>
      </c>
      <c r="C60" s="4" t="s">
        <v>12</v>
      </c>
      <c r="D60" s="15">
        <v>86</v>
      </c>
      <c r="E60" s="24"/>
      <c r="F60" s="24">
        <f t="shared" si="2"/>
        <v>0</v>
      </c>
      <c r="G60" s="25"/>
      <c r="H60" s="26">
        <f t="shared" si="0"/>
        <v>0</v>
      </c>
      <c r="I60" s="26">
        <f t="shared" si="1"/>
        <v>0</v>
      </c>
    </row>
    <row r="61" spans="1:9" ht="12.75" customHeight="1" x14ac:dyDescent="0.2">
      <c r="A61" s="1" t="s">
        <v>83</v>
      </c>
      <c r="B61" s="6" t="s">
        <v>265</v>
      </c>
      <c r="C61" s="4" t="s">
        <v>12</v>
      </c>
      <c r="D61" s="15">
        <v>207</v>
      </c>
      <c r="E61" s="24"/>
      <c r="F61" s="24">
        <f t="shared" si="2"/>
        <v>0</v>
      </c>
      <c r="G61" s="25"/>
      <c r="H61" s="26">
        <f t="shared" si="0"/>
        <v>0</v>
      </c>
      <c r="I61" s="26">
        <f t="shared" si="1"/>
        <v>0</v>
      </c>
    </row>
    <row r="62" spans="1:9" ht="12.75" customHeight="1" x14ac:dyDescent="0.2">
      <c r="A62" s="1" t="s">
        <v>84</v>
      </c>
      <c r="B62" s="6" t="s">
        <v>299</v>
      </c>
      <c r="C62" s="4" t="s">
        <v>12</v>
      </c>
      <c r="D62" s="15">
        <v>55</v>
      </c>
      <c r="E62" s="24"/>
      <c r="F62" s="24">
        <f t="shared" si="2"/>
        <v>0</v>
      </c>
      <c r="G62" s="25"/>
      <c r="H62" s="26">
        <f t="shared" si="0"/>
        <v>0</v>
      </c>
      <c r="I62" s="26">
        <f t="shared" si="1"/>
        <v>0</v>
      </c>
    </row>
    <row r="63" spans="1:9" ht="14.25" customHeight="1" x14ac:dyDescent="0.2">
      <c r="A63" s="1" t="s">
        <v>85</v>
      </c>
      <c r="B63" s="6" t="s">
        <v>216</v>
      </c>
      <c r="C63" s="4" t="s">
        <v>12</v>
      </c>
      <c r="D63" s="15">
        <v>66</v>
      </c>
      <c r="E63" s="24"/>
      <c r="F63" s="24">
        <f t="shared" si="2"/>
        <v>0</v>
      </c>
      <c r="G63" s="25"/>
      <c r="H63" s="26">
        <f t="shared" si="0"/>
        <v>0</v>
      </c>
      <c r="I63" s="26">
        <f t="shared" si="1"/>
        <v>0</v>
      </c>
    </row>
    <row r="64" spans="1:9" ht="12.75" customHeight="1" x14ac:dyDescent="0.2">
      <c r="A64" s="1" t="s">
        <v>87</v>
      </c>
      <c r="B64" s="6" t="s">
        <v>298</v>
      </c>
      <c r="C64" s="4" t="s">
        <v>12</v>
      </c>
      <c r="D64" s="15">
        <v>840</v>
      </c>
      <c r="E64" s="24"/>
      <c r="F64" s="24">
        <f t="shared" si="2"/>
        <v>0</v>
      </c>
      <c r="G64" s="25"/>
      <c r="H64" s="26">
        <f t="shared" si="0"/>
        <v>0</v>
      </c>
      <c r="I64" s="26">
        <f t="shared" si="1"/>
        <v>0</v>
      </c>
    </row>
    <row r="65" spans="1:9" ht="12.75" customHeight="1" x14ac:dyDescent="0.2">
      <c r="A65" s="1" t="s">
        <v>89</v>
      </c>
      <c r="B65" s="6" t="s">
        <v>217</v>
      </c>
      <c r="C65" s="4" t="s">
        <v>12</v>
      </c>
      <c r="D65" s="15">
        <v>76</v>
      </c>
      <c r="E65" s="24"/>
      <c r="F65" s="24">
        <f t="shared" si="2"/>
        <v>0</v>
      </c>
      <c r="G65" s="25"/>
      <c r="H65" s="26">
        <f t="shared" si="0"/>
        <v>0</v>
      </c>
      <c r="I65" s="26">
        <f t="shared" si="1"/>
        <v>0</v>
      </c>
    </row>
    <row r="66" spans="1:9" ht="12.75" customHeight="1" x14ac:dyDescent="0.2">
      <c r="A66" s="1" t="s">
        <v>91</v>
      </c>
      <c r="B66" s="6" t="s">
        <v>397</v>
      </c>
      <c r="C66" s="4" t="s">
        <v>12</v>
      </c>
      <c r="D66" s="15">
        <v>385</v>
      </c>
      <c r="E66" s="24"/>
      <c r="F66" s="24">
        <f t="shared" si="2"/>
        <v>0</v>
      </c>
      <c r="G66" s="25"/>
      <c r="H66" s="26">
        <f t="shared" si="0"/>
        <v>0</v>
      </c>
      <c r="I66" s="26">
        <f t="shared" si="1"/>
        <v>0</v>
      </c>
    </row>
    <row r="67" spans="1:9" ht="12.75" customHeight="1" x14ac:dyDescent="0.2">
      <c r="A67" s="1" t="s">
        <v>92</v>
      </c>
      <c r="B67" s="5" t="s">
        <v>43</v>
      </c>
      <c r="C67" s="4" t="s">
        <v>17</v>
      </c>
      <c r="D67" s="15">
        <v>316</v>
      </c>
      <c r="E67" s="24"/>
      <c r="F67" s="24">
        <f t="shared" si="2"/>
        <v>0</v>
      </c>
      <c r="G67" s="25"/>
      <c r="H67" s="26">
        <f t="shared" si="0"/>
        <v>0</v>
      </c>
      <c r="I67" s="26">
        <f t="shared" si="1"/>
        <v>0</v>
      </c>
    </row>
    <row r="68" spans="1:9" ht="12.75" customHeight="1" x14ac:dyDescent="0.2">
      <c r="A68" s="1" t="s">
        <v>94</v>
      </c>
      <c r="B68" s="6" t="s">
        <v>266</v>
      </c>
      <c r="C68" s="4" t="s">
        <v>12</v>
      </c>
      <c r="D68" s="15">
        <v>264</v>
      </c>
      <c r="E68" s="24"/>
      <c r="F68" s="24">
        <f t="shared" si="2"/>
        <v>0</v>
      </c>
      <c r="G68" s="25"/>
      <c r="H68" s="26">
        <f t="shared" si="0"/>
        <v>0</v>
      </c>
      <c r="I68" s="26">
        <f t="shared" si="1"/>
        <v>0</v>
      </c>
    </row>
    <row r="69" spans="1:9" ht="12.75" customHeight="1" x14ac:dyDescent="0.2">
      <c r="A69" s="1" t="s">
        <v>96</v>
      </c>
      <c r="B69" s="6" t="s">
        <v>267</v>
      </c>
      <c r="C69" s="4" t="s">
        <v>17</v>
      </c>
      <c r="D69" s="15">
        <v>88</v>
      </c>
      <c r="E69" s="24"/>
      <c r="F69" s="24">
        <f t="shared" si="2"/>
        <v>0</v>
      </c>
      <c r="G69" s="25"/>
      <c r="H69" s="26">
        <f t="shared" si="0"/>
        <v>0</v>
      </c>
      <c r="I69" s="26">
        <f t="shared" si="1"/>
        <v>0</v>
      </c>
    </row>
    <row r="70" spans="1:9" ht="12.75" customHeight="1" x14ac:dyDescent="0.2">
      <c r="A70" s="1" t="s">
        <v>98</v>
      </c>
      <c r="B70" s="6" t="s">
        <v>218</v>
      </c>
      <c r="C70" s="4" t="s">
        <v>12</v>
      </c>
      <c r="D70" s="15">
        <v>55</v>
      </c>
      <c r="E70" s="24"/>
      <c r="F70" s="24">
        <f t="shared" si="2"/>
        <v>0</v>
      </c>
      <c r="G70" s="25"/>
      <c r="H70" s="26">
        <f t="shared" si="0"/>
        <v>0</v>
      </c>
      <c r="I70" s="26">
        <f t="shared" si="1"/>
        <v>0</v>
      </c>
    </row>
    <row r="71" spans="1:9" ht="12.75" customHeight="1" x14ac:dyDescent="0.2">
      <c r="A71" s="1" t="s">
        <v>99</v>
      </c>
      <c r="B71" s="6" t="s">
        <v>41</v>
      </c>
      <c r="C71" s="4" t="s">
        <v>17</v>
      </c>
      <c r="D71" s="15">
        <v>463</v>
      </c>
      <c r="E71" s="24"/>
      <c r="F71" s="24">
        <f t="shared" si="2"/>
        <v>0</v>
      </c>
      <c r="G71" s="25"/>
      <c r="H71" s="26">
        <f t="shared" si="0"/>
        <v>0</v>
      </c>
      <c r="I71" s="26">
        <f t="shared" si="1"/>
        <v>0</v>
      </c>
    </row>
    <row r="72" spans="1:9" ht="12.75" customHeight="1" x14ac:dyDescent="0.2">
      <c r="A72" s="1" t="s">
        <v>100</v>
      </c>
      <c r="B72" s="6" t="s">
        <v>382</v>
      </c>
      <c r="C72" s="4" t="s">
        <v>12</v>
      </c>
      <c r="D72" s="15">
        <v>564</v>
      </c>
      <c r="E72" s="24"/>
      <c r="F72" s="24">
        <f t="shared" si="2"/>
        <v>0</v>
      </c>
      <c r="G72" s="25"/>
      <c r="H72" s="26">
        <f t="shared" si="0"/>
        <v>0</v>
      </c>
      <c r="I72" s="26">
        <f t="shared" si="1"/>
        <v>0</v>
      </c>
    </row>
    <row r="73" spans="1:9" ht="12.75" customHeight="1" x14ac:dyDescent="0.25">
      <c r="A73" s="1" t="s">
        <v>102</v>
      </c>
      <c r="B73" s="3" t="s">
        <v>449</v>
      </c>
      <c r="C73" s="4" t="s">
        <v>12</v>
      </c>
      <c r="D73" s="15">
        <v>11</v>
      </c>
      <c r="E73" s="24"/>
      <c r="F73" s="24">
        <f t="shared" si="2"/>
        <v>0</v>
      </c>
      <c r="G73" s="25"/>
      <c r="H73" s="26">
        <f t="shared" si="0"/>
        <v>0</v>
      </c>
      <c r="I73" s="26">
        <f t="shared" si="1"/>
        <v>0</v>
      </c>
    </row>
    <row r="74" spans="1:9" ht="12.75" customHeight="1" x14ac:dyDescent="0.25">
      <c r="A74" s="1" t="s">
        <v>103</v>
      </c>
      <c r="B74" s="3" t="s">
        <v>239</v>
      </c>
      <c r="C74" s="4" t="s">
        <v>12</v>
      </c>
      <c r="D74" s="15">
        <v>100</v>
      </c>
      <c r="E74" s="24"/>
      <c r="F74" s="24">
        <f t="shared" si="2"/>
        <v>0</v>
      </c>
      <c r="G74" s="25"/>
      <c r="H74" s="26">
        <f t="shared" si="0"/>
        <v>0</v>
      </c>
      <c r="I74" s="26">
        <f t="shared" si="1"/>
        <v>0</v>
      </c>
    </row>
    <row r="75" spans="1:9" ht="12.75" customHeight="1" x14ac:dyDescent="0.2">
      <c r="A75" s="1" t="s">
        <v>105</v>
      </c>
      <c r="B75" s="6" t="s">
        <v>438</v>
      </c>
      <c r="C75" s="4" t="s">
        <v>17</v>
      </c>
      <c r="D75" s="15">
        <v>214</v>
      </c>
      <c r="E75" s="24"/>
      <c r="F75" s="24">
        <f t="shared" si="2"/>
        <v>0</v>
      </c>
      <c r="G75" s="25"/>
      <c r="H75" s="26">
        <f t="shared" si="0"/>
        <v>0</v>
      </c>
      <c r="I75" s="26">
        <f t="shared" si="1"/>
        <v>0</v>
      </c>
    </row>
    <row r="76" spans="1:9" ht="12.75" customHeight="1" x14ac:dyDescent="0.2">
      <c r="A76" s="1" t="s">
        <v>107</v>
      </c>
      <c r="B76" s="6" t="s">
        <v>45</v>
      </c>
      <c r="C76" s="4" t="s">
        <v>12</v>
      </c>
      <c r="D76" s="15">
        <v>115</v>
      </c>
      <c r="E76" s="24"/>
      <c r="F76" s="24">
        <f t="shared" si="2"/>
        <v>0</v>
      </c>
      <c r="G76" s="25"/>
      <c r="H76" s="26">
        <f t="shared" si="0"/>
        <v>0</v>
      </c>
      <c r="I76" s="26">
        <f t="shared" si="1"/>
        <v>0</v>
      </c>
    </row>
    <row r="77" spans="1:9" ht="12.75" customHeight="1" x14ac:dyDescent="0.2">
      <c r="A77" s="1" t="s">
        <v>108</v>
      </c>
      <c r="B77" s="6" t="s">
        <v>238</v>
      </c>
      <c r="C77" s="4" t="s">
        <v>17</v>
      </c>
      <c r="D77" s="15">
        <v>184</v>
      </c>
      <c r="E77" s="24"/>
      <c r="F77" s="24">
        <f t="shared" si="2"/>
        <v>0</v>
      </c>
      <c r="G77" s="25"/>
      <c r="H77" s="26">
        <f t="shared" ref="H77:H140" si="3">ROUND(E77*(1+G77),2)</f>
        <v>0</v>
      </c>
      <c r="I77" s="26">
        <f t="shared" ref="I77:I140" si="4">D77*H77</f>
        <v>0</v>
      </c>
    </row>
    <row r="78" spans="1:9" ht="12.75" customHeight="1" x14ac:dyDescent="0.2">
      <c r="A78" s="1" t="s">
        <v>110</v>
      </c>
      <c r="B78" s="6" t="s">
        <v>268</v>
      </c>
      <c r="C78" s="4" t="s">
        <v>12</v>
      </c>
      <c r="D78" s="15">
        <v>87</v>
      </c>
      <c r="E78" s="24"/>
      <c r="F78" s="24">
        <f t="shared" ref="F78:F141" si="5">D78*E78</f>
        <v>0</v>
      </c>
      <c r="G78" s="25"/>
      <c r="H78" s="26">
        <f t="shared" si="3"/>
        <v>0</v>
      </c>
      <c r="I78" s="26">
        <f t="shared" si="4"/>
        <v>0</v>
      </c>
    </row>
    <row r="79" spans="1:9" ht="12.75" customHeight="1" x14ac:dyDescent="0.2">
      <c r="A79" s="1" t="s">
        <v>111</v>
      </c>
      <c r="B79" s="6" t="s">
        <v>463</v>
      </c>
      <c r="C79" s="4" t="s">
        <v>12</v>
      </c>
      <c r="D79" s="15">
        <v>31</v>
      </c>
      <c r="E79" s="24"/>
      <c r="F79" s="24">
        <f t="shared" si="5"/>
        <v>0</v>
      </c>
      <c r="G79" s="25"/>
      <c r="H79" s="26">
        <f t="shared" si="3"/>
        <v>0</v>
      </c>
      <c r="I79" s="26">
        <f t="shared" si="4"/>
        <v>0</v>
      </c>
    </row>
    <row r="80" spans="1:9" ht="12.75" customHeight="1" x14ac:dyDescent="0.2">
      <c r="A80" s="1" t="s">
        <v>112</v>
      </c>
      <c r="B80" s="6" t="s">
        <v>428</v>
      </c>
      <c r="C80" s="4" t="s">
        <v>12</v>
      </c>
      <c r="D80" s="15">
        <v>54</v>
      </c>
      <c r="E80" s="24"/>
      <c r="F80" s="24">
        <f t="shared" si="5"/>
        <v>0</v>
      </c>
      <c r="G80" s="25"/>
      <c r="H80" s="26">
        <f t="shared" si="3"/>
        <v>0</v>
      </c>
      <c r="I80" s="26">
        <f t="shared" si="4"/>
        <v>0</v>
      </c>
    </row>
    <row r="81" spans="1:9" ht="12.75" customHeight="1" x14ac:dyDescent="0.2">
      <c r="A81" s="1" t="s">
        <v>113</v>
      </c>
      <c r="B81" s="6" t="s">
        <v>269</v>
      </c>
      <c r="C81" s="4" t="s">
        <v>12</v>
      </c>
      <c r="D81" s="15">
        <v>185</v>
      </c>
      <c r="E81" s="24"/>
      <c r="F81" s="24">
        <f t="shared" si="5"/>
        <v>0</v>
      </c>
      <c r="G81" s="25"/>
      <c r="H81" s="26">
        <f t="shared" si="3"/>
        <v>0</v>
      </c>
      <c r="I81" s="26">
        <f t="shared" si="4"/>
        <v>0</v>
      </c>
    </row>
    <row r="82" spans="1:9" ht="12.75" customHeight="1" x14ac:dyDescent="0.2">
      <c r="A82" s="1" t="s">
        <v>114</v>
      </c>
      <c r="B82" s="6" t="s">
        <v>51</v>
      </c>
      <c r="C82" s="4" t="s">
        <v>12</v>
      </c>
      <c r="D82" s="15">
        <v>616</v>
      </c>
      <c r="E82" s="24"/>
      <c r="F82" s="24">
        <f t="shared" si="5"/>
        <v>0</v>
      </c>
      <c r="G82" s="25"/>
      <c r="H82" s="26">
        <f t="shared" si="3"/>
        <v>0</v>
      </c>
      <c r="I82" s="26">
        <f t="shared" si="4"/>
        <v>0</v>
      </c>
    </row>
    <row r="83" spans="1:9" ht="12.75" customHeight="1" x14ac:dyDescent="0.2">
      <c r="A83" s="1" t="s">
        <v>115</v>
      </c>
      <c r="B83" s="6" t="s">
        <v>429</v>
      </c>
      <c r="C83" s="4" t="s">
        <v>12</v>
      </c>
      <c r="D83" s="15">
        <v>1020</v>
      </c>
      <c r="E83" s="24"/>
      <c r="F83" s="24">
        <f t="shared" si="5"/>
        <v>0</v>
      </c>
      <c r="G83" s="25"/>
      <c r="H83" s="26">
        <f t="shared" si="3"/>
        <v>0</v>
      </c>
      <c r="I83" s="26">
        <f t="shared" si="4"/>
        <v>0</v>
      </c>
    </row>
    <row r="84" spans="1:9" ht="12.75" customHeight="1" x14ac:dyDescent="0.2">
      <c r="A84" s="1" t="s">
        <v>116</v>
      </c>
      <c r="B84" s="6" t="s">
        <v>270</v>
      </c>
      <c r="C84" s="4" t="s">
        <v>12</v>
      </c>
      <c r="D84" s="15">
        <v>199</v>
      </c>
      <c r="E84" s="24"/>
      <c r="F84" s="24">
        <f t="shared" si="5"/>
        <v>0</v>
      </c>
      <c r="G84" s="25"/>
      <c r="H84" s="26">
        <f t="shared" si="3"/>
        <v>0</v>
      </c>
      <c r="I84" s="26">
        <f t="shared" si="4"/>
        <v>0</v>
      </c>
    </row>
    <row r="85" spans="1:9" ht="12.75" customHeight="1" x14ac:dyDescent="0.2">
      <c r="A85" s="1" t="s">
        <v>118</v>
      </c>
      <c r="B85" s="6" t="s">
        <v>271</v>
      </c>
      <c r="C85" s="4" t="s">
        <v>12</v>
      </c>
      <c r="D85" s="15">
        <v>64.099999999999994</v>
      </c>
      <c r="E85" s="24"/>
      <c r="F85" s="24">
        <f t="shared" si="5"/>
        <v>0</v>
      </c>
      <c r="G85" s="25"/>
      <c r="H85" s="26">
        <f t="shared" si="3"/>
        <v>0</v>
      </c>
      <c r="I85" s="26">
        <f t="shared" si="4"/>
        <v>0</v>
      </c>
    </row>
    <row r="86" spans="1:9" ht="12.75" customHeight="1" x14ac:dyDescent="0.25">
      <c r="A86" s="1" t="s">
        <v>119</v>
      </c>
      <c r="B86" s="3" t="s">
        <v>444</v>
      </c>
      <c r="C86" s="4" t="s">
        <v>12</v>
      </c>
      <c r="D86" s="15">
        <v>22</v>
      </c>
      <c r="E86" s="24"/>
      <c r="F86" s="24">
        <f t="shared" si="5"/>
        <v>0</v>
      </c>
      <c r="G86" s="25"/>
      <c r="H86" s="26">
        <f t="shared" si="3"/>
        <v>0</v>
      </c>
      <c r="I86" s="26">
        <f t="shared" si="4"/>
        <v>0</v>
      </c>
    </row>
    <row r="87" spans="1:9" ht="12.75" customHeight="1" x14ac:dyDescent="0.2">
      <c r="A87" s="1" t="s">
        <v>121</v>
      </c>
      <c r="B87" s="6" t="s">
        <v>272</v>
      </c>
      <c r="C87" s="4" t="s">
        <v>12</v>
      </c>
      <c r="D87" s="15">
        <v>584</v>
      </c>
      <c r="E87" s="24"/>
      <c r="F87" s="24">
        <f t="shared" si="5"/>
        <v>0</v>
      </c>
      <c r="G87" s="25"/>
      <c r="H87" s="26">
        <f t="shared" si="3"/>
        <v>0</v>
      </c>
      <c r="I87" s="26">
        <f t="shared" si="4"/>
        <v>0</v>
      </c>
    </row>
    <row r="88" spans="1:9" ht="12.75" customHeight="1" x14ac:dyDescent="0.2">
      <c r="A88" s="1" t="s">
        <v>122</v>
      </c>
      <c r="B88" s="6" t="s">
        <v>398</v>
      </c>
      <c r="C88" s="4" t="s">
        <v>12</v>
      </c>
      <c r="D88" s="15">
        <v>408</v>
      </c>
      <c r="E88" s="24"/>
      <c r="F88" s="24">
        <f t="shared" si="5"/>
        <v>0</v>
      </c>
      <c r="G88" s="25"/>
      <c r="H88" s="26">
        <f t="shared" si="3"/>
        <v>0</v>
      </c>
      <c r="I88" s="26">
        <f t="shared" si="4"/>
        <v>0</v>
      </c>
    </row>
    <row r="89" spans="1:9" ht="12.75" customHeight="1" x14ac:dyDescent="0.2">
      <c r="A89" s="1" t="s">
        <v>123</v>
      </c>
      <c r="B89" s="5" t="s">
        <v>212</v>
      </c>
      <c r="C89" s="4" t="s">
        <v>12</v>
      </c>
      <c r="D89" s="15">
        <v>254</v>
      </c>
      <c r="E89" s="24"/>
      <c r="F89" s="24">
        <f t="shared" si="5"/>
        <v>0</v>
      </c>
      <c r="G89" s="25"/>
      <c r="H89" s="26">
        <f t="shared" si="3"/>
        <v>0</v>
      </c>
      <c r="I89" s="26">
        <f t="shared" si="4"/>
        <v>0</v>
      </c>
    </row>
    <row r="90" spans="1:9" ht="12.75" customHeight="1" x14ac:dyDescent="0.2">
      <c r="A90" s="1" t="s">
        <v>124</v>
      </c>
      <c r="B90" s="6" t="s">
        <v>243</v>
      </c>
      <c r="C90" s="4" t="s">
        <v>12</v>
      </c>
      <c r="D90" s="15">
        <v>70</v>
      </c>
      <c r="E90" s="24"/>
      <c r="F90" s="24">
        <f t="shared" si="5"/>
        <v>0</v>
      </c>
      <c r="G90" s="25"/>
      <c r="H90" s="26">
        <f t="shared" si="3"/>
        <v>0</v>
      </c>
      <c r="I90" s="26">
        <f t="shared" si="4"/>
        <v>0</v>
      </c>
    </row>
    <row r="91" spans="1:9" ht="12.75" customHeight="1" x14ac:dyDescent="0.2">
      <c r="A91" s="1" t="s">
        <v>125</v>
      </c>
      <c r="B91" s="6" t="s">
        <v>464</v>
      </c>
      <c r="C91" s="4" t="s">
        <v>12</v>
      </c>
      <c r="D91" s="15">
        <v>2</v>
      </c>
      <c r="E91" s="24"/>
      <c r="F91" s="24">
        <f t="shared" si="5"/>
        <v>0</v>
      </c>
      <c r="G91" s="25"/>
      <c r="H91" s="26">
        <f t="shared" si="3"/>
        <v>0</v>
      </c>
      <c r="I91" s="26">
        <f t="shared" si="4"/>
        <v>0</v>
      </c>
    </row>
    <row r="92" spans="1:9" ht="12.75" customHeight="1" x14ac:dyDescent="0.2">
      <c r="A92" s="1" t="s">
        <v>126</v>
      </c>
      <c r="B92" s="6" t="s">
        <v>236</v>
      </c>
      <c r="C92" s="4" t="s">
        <v>12</v>
      </c>
      <c r="D92" s="15">
        <v>464</v>
      </c>
      <c r="E92" s="24"/>
      <c r="F92" s="24">
        <f t="shared" si="5"/>
        <v>0</v>
      </c>
      <c r="G92" s="25"/>
      <c r="H92" s="26">
        <f t="shared" si="3"/>
        <v>0</v>
      </c>
      <c r="I92" s="26">
        <f t="shared" si="4"/>
        <v>0</v>
      </c>
    </row>
    <row r="93" spans="1:9" ht="12.75" customHeight="1" x14ac:dyDescent="0.2">
      <c r="A93" s="1" t="s">
        <v>128</v>
      </c>
      <c r="B93" s="6" t="s">
        <v>439</v>
      </c>
      <c r="C93" s="4" t="s">
        <v>12</v>
      </c>
      <c r="D93" s="15">
        <v>32</v>
      </c>
      <c r="E93" s="24"/>
      <c r="F93" s="24">
        <f t="shared" si="5"/>
        <v>0</v>
      </c>
      <c r="G93" s="25"/>
      <c r="H93" s="26">
        <f t="shared" si="3"/>
        <v>0</v>
      </c>
      <c r="I93" s="26">
        <f t="shared" si="4"/>
        <v>0</v>
      </c>
    </row>
    <row r="94" spans="1:9" ht="12.75" customHeight="1" x14ac:dyDescent="0.2">
      <c r="A94" s="1" t="s">
        <v>129</v>
      </c>
      <c r="B94" s="5" t="s">
        <v>56</v>
      </c>
      <c r="C94" s="4" t="s">
        <v>12</v>
      </c>
      <c r="D94" s="15">
        <v>272</v>
      </c>
      <c r="E94" s="24"/>
      <c r="F94" s="24">
        <f t="shared" si="5"/>
        <v>0</v>
      </c>
      <c r="G94" s="25"/>
      <c r="H94" s="26">
        <f t="shared" si="3"/>
        <v>0</v>
      </c>
      <c r="I94" s="26">
        <f t="shared" si="4"/>
        <v>0</v>
      </c>
    </row>
    <row r="95" spans="1:9" ht="12.75" customHeight="1" x14ac:dyDescent="0.2">
      <c r="A95" s="1" t="s">
        <v>131</v>
      </c>
      <c r="B95" s="6" t="s">
        <v>273</v>
      </c>
      <c r="C95" s="4" t="s">
        <v>12</v>
      </c>
      <c r="D95" s="15">
        <v>74</v>
      </c>
      <c r="E95" s="24"/>
      <c r="F95" s="24">
        <f t="shared" si="5"/>
        <v>0</v>
      </c>
      <c r="G95" s="25"/>
      <c r="H95" s="26">
        <f t="shared" si="3"/>
        <v>0</v>
      </c>
      <c r="I95" s="26">
        <f t="shared" si="4"/>
        <v>0</v>
      </c>
    </row>
    <row r="96" spans="1:9" ht="12.75" customHeight="1" x14ac:dyDescent="0.2">
      <c r="A96" s="1" t="s">
        <v>133</v>
      </c>
      <c r="B96" s="6" t="s">
        <v>47</v>
      </c>
      <c r="C96" s="4" t="s">
        <v>12</v>
      </c>
      <c r="D96" s="15">
        <v>416</v>
      </c>
      <c r="E96" s="24"/>
      <c r="F96" s="24">
        <f t="shared" si="5"/>
        <v>0</v>
      </c>
      <c r="G96" s="25"/>
      <c r="H96" s="26">
        <f t="shared" si="3"/>
        <v>0</v>
      </c>
      <c r="I96" s="26">
        <f t="shared" si="4"/>
        <v>0</v>
      </c>
    </row>
    <row r="97" spans="1:9" ht="12.75" customHeight="1" x14ac:dyDescent="0.2">
      <c r="A97" s="1" t="s">
        <v>134</v>
      </c>
      <c r="B97" s="6" t="s">
        <v>399</v>
      </c>
      <c r="C97" s="4" t="s">
        <v>12</v>
      </c>
      <c r="D97" s="15">
        <v>308</v>
      </c>
      <c r="E97" s="24"/>
      <c r="F97" s="24">
        <f t="shared" si="5"/>
        <v>0</v>
      </c>
      <c r="G97" s="25"/>
      <c r="H97" s="26">
        <f t="shared" si="3"/>
        <v>0</v>
      </c>
      <c r="I97" s="26">
        <f t="shared" si="4"/>
        <v>0</v>
      </c>
    </row>
    <row r="98" spans="1:9" ht="12.75" customHeight="1" x14ac:dyDescent="0.2">
      <c r="A98" s="1" t="s">
        <v>135</v>
      </c>
      <c r="B98" s="5" t="s">
        <v>400</v>
      </c>
      <c r="C98" s="4" t="s">
        <v>12</v>
      </c>
      <c r="D98" s="15">
        <v>482</v>
      </c>
      <c r="E98" s="24"/>
      <c r="F98" s="24">
        <f t="shared" si="5"/>
        <v>0</v>
      </c>
      <c r="G98" s="25"/>
      <c r="H98" s="26">
        <f t="shared" si="3"/>
        <v>0</v>
      </c>
      <c r="I98" s="26">
        <f t="shared" si="4"/>
        <v>0</v>
      </c>
    </row>
    <row r="99" spans="1:9" ht="12.75" customHeight="1" x14ac:dyDescent="0.25">
      <c r="A99" s="1" t="s">
        <v>136</v>
      </c>
      <c r="B99" s="3" t="s">
        <v>210</v>
      </c>
      <c r="C99" s="4" t="s">
        <v>12</v>
      </c>
      <c r="D99" s="15">
        <v>247</v>
      </c>
      <c r="E99" s="24"/>
      <c r="F99" s="24">
        <f t="shared" si="5"/>
        <v>0</v>
      </c>
      <c r="G99" s="25"/>
      <c r="H99" s="26">
        <f t="shared" si="3"/>
        <v>0</v>
      </c>
      <c r="I99" s="26">
        <f t="shared" si="4"/>
        <v>0</v>
      </c>
    </row>
    <row r="100" spans="1:9" ht="12.75" customHeight="1" x14ac:dyDescent="0.2">
      <c r="A100" s="1" t="s">
        <v>137</v>
      </c>
      <c r="B100" s="6" t="s">
        <v>401</v>
      </c>
      <c r="C100" s="4" t="s">
        <v>12</v>
      </c>
      <c r="D100" s="15">
        <v>263</v>
      </c>
      <c r="E100" s="24"/>
      <c r="F100" s="24">
        <f t="shared" si="5"/>
        <v>0</v>
      </c>
      <c r="G100" s="25"/>
      <c r="H100" s="26">
        <f t="shared" si="3"/>
        <v>0</v>
      </c>
      <c r="I100" s="26">
        <f t="shared" si="4"/>
        <v>0</v>
      </c>
    </row>
    <row r="101" spans="1:9" ht="12.75" customHeight="1" x14ac:dyDescent="0.2">
      <c r="A101" s="1" t="s">
        <v>139</v>
      </c>
      <c r="B101" s="5" t="s">
        <v>60</v>
      </c>
      <c r="C101" s="4" t="s">
        <v>12</v>
      </c>
      <c r="D101" s="15">
        <v>167</v>
      </c>
      <c r="E101" s="24"/>
      <c r="F101" s="24">
        <f t="shared" si="5"/>
        <v>0</v>
      </c>
      <c r="G101" s="25"/>
      <c r="H101" s="26">
        <f t="shared" si="3"/>
        <v>0</v>
      </c>
      <c r="I101" s="26">
        <f t="shared" si="4"/>
        <v>0</v>
      </c>
    </row>
    <row r="102" spans="1:9" ht="12.75" customHeight="1" x14ac:dyDescent="0.2">
      <c r="A102" s="1" t="s">
        <v>140</v>
      </c>
      <c r="B102" s="6" t="s">
        <v>220</v>
      </c>
      <c r="C102" s="4" t="s">
        <v>12</v>
      </c>
      <c r="D102" s="16">
        <v>292</v>
      </c>
      <c r="E102" s="27"/>
      <c r="F102" s="24">
        <f t="shared" si="5"/>
        <v>0</v>
      </c>
      <c r="G102" s="27"/>
      <c r="H102" s="26">
        <f t="shared" si="3"/>
        <v>0</v>
      </c>
      <c r="I102" s="26">
        <f t="shared" si="4"/>
        <v>0</v>
      </c>
    </row>
    <row r="103" spans="1:9" ht="12.75" customHeight="1" x14ac:dyDescent="0.25">
      <c r="A103" s="1" t="s">
        <v>142</v>
      </c>
      <c r="B103" s="13" t="s">
        <v>448</v>
      </c>
      <c r="C103" s="4" t="s">
        <v>12</v>
      </c>
      <c r="D103" s="15">
        <v>11</v>
      </c>
      <c r="E103" s="24"/>
      <c r="F103" s="24">
        <f t="shared" si="5"/>
        <v>0</v>
      </c>
      <c r="G103" s="25"/>
      <c r="H103" s="26">
        <f t="shared" si="3"/>
        <v>0</v>
      </c>
      <c r="I103" s="26">
        <f t="shared" si="4"/>
        <v>0</v>
      </c>
    </row>
    <row r="104" spans="1:9" ht="12.75" customHeight="1" x14ac:dyDescent="0.25">
      <c r="A104" s="1" t="s">
        <v>144</v>
      </c>
      <c r="B104" s="3" t="s">
        <v>465</v>
      </c>
      <c r="C104" s="4" t="s">
        <v>12</v>
      </c>
      <c r="D104" s="15">
        <v>44</v>
      </c>
      <c r="E104" s="24"/>
      <c r="F104" s="24">
        <f t="shared" si="5"/>
        <v>0</v>
      </c>
      <c r="G104" s="25"/>
      <c r="H104" s="26">
        <f t="shared" si="3"/>
        <v>0</v>
      </c>
      <c r="I104" s="26">
        <f t="shared" si="4"/>
        <v>0</v>
      </c>
    </row>
    <row r="105" spans="1:9" ht="12.75" customHeight="1" x14ac:dyDescent="0.2">
      <c r="A105" s="1" t="s">
        <v>146</v>
      </c>
      <c r="B105" s="6" t="s">
        <v>276</v>
      </c>
      <c r="C105" s="4" t="s">
        <v>12</v>
      </c>
      <c r="D105" s="16">
        <v>174</v>
      </c>
      <c r="E105" s="27"/>
      <c r="F105" s="24">
        <f t="shared" si="5"/>
        <v>0</v>
      </c>
      <c r="G105" s="27"/>
      <c r="H105" s="26">
        <f t="shared" si="3"/>
        <v>0</v>
      </c>
      <c r="I105" s="26">
        <f t="shared" si="4"/>
        <v>0</v>
      </c>
    </row>
    <row r="106" spans="1:9" ht="12.75" customHeight="1" x14ac:dyDescent="0.2">
      <c r="A106" s="1" t="s">
        <v>147</v>
      </c>
      <c r="B106" s="6" t="s">
        <v>430</v>
      </c>
      <c r="C106" s="4" t="s">
        <v>12</v>
      </c>
      <c r="D106" s="15">
        <v>130</v>
      </c>
      <c r="E106" s="24"/>
      <c r="F106" s="24">
        <f t="shared" si="5"/>
        <v>0</v>
      </c>
      <c r="G106" s="25"/>
      <c r="H106" s="26">
        <f t="shared" si="3"/>
        <v>0</v>
      </c>
      <c r="I106" s="26">
        <f t="shared" si="4"/>
        <v>0</v>
      </c>
    </row>
    <row r="107" spans="1:9" ht="12.75" customHeight="1" x14ac:dyDescent="0.2">
      <c r="A107" s="1" t="s">
        <v>149</v>
      </c>
      <c r="B107" s="6" t="s">
        <v>383</v>
      </c>
      <c r="C107" s="4" t="s">
        <v>12</v>
      </c>
      <c r="D107" s="15">
        <v>260</v>
      </c>
      <c r="E107" s="24"/>
      <c r="F107" s="24">
        <f t="shared" si="5"/>
        <v>0</v>
      </c>
      <c r="G107" s="25"/>
      <c r="H107" s="26">
        <f t="shared" si="3"/>
        <v>0</v>
      </c>
      <c r="I107" s="26">
        <f t="shared" si="4"/>
        <v>0</v>
      </c>
    </row>
    <row r="108" spans="1:9" ht="12.75" customHeight="1" x14ac:dyDescent="0.2">
      <c r="A108" s="1" t="s">
        <v>151</v>
      </c>
      <c r="B108" s="6" t="s">
        <v>431</v>
      </c>
      <c r="C108" s="4" t="s">
        <v>12</v>
      </c>
      <c r="D108" s="15">
        <v>110</v>
      </c>
      <c r="E108" s="24"/>
      <c r="F108" s="24">
        <f t="shared" si="5"/>
        <v>0</v>
      </c>
      <c r="G108" s="25"/>
      <c r="H108" s="26">
        <f t="shared" si="3"/>
        <v>0</v>
      </c>
      <c r="I108" s="26">
        <f t="shared" si="4"/>
        <v>0</v>
      </c>
    </row>
    <row r="109" spans="1:9" ht="12.75" customHeight="1" x14ac:dyDescent="0.2">
      <c r="A109" s="1" t="s">
        <v>153</v>
      </c>
      <c r="B109" s="6" t="s">
        <v>402</v>
      </c>
      <c r="C109" s="4" t="s">
        <v>12</v>
      </c>
      <c r="D109" s="15">
        <v>149</v>
      </c>
      <c r="E109" s="24"/>
      <c r="F109" s="24">
        <f t="shared" si="5"/>
        <v>0</v>
      </c>
      <c r="G109" s="25"/>
      <c r="H109" s="26">
        <f t="shared" si="3"/>
        <v>0</v>
      </c>
      <c r="I109" s="26">
        <f t="shared" si="4"/>
        <v>0</v>
      </c>
    </row>
    <row r="110" spans="1:9" ht="12.75" customHeight="1" x14ac:dyDescent="0.2">
      <c r="A110" s="1" t="s">
        <v>154</v>
      </c>
      <c r="B110" s="5" t="s">
        <v>274</v>
      </c>
      <c r="C110" s="4" t="s">
        <v>12</v>
      </c>
      <c r="D110" s="16">
        <v>270</v>
      </c>
      <c r="E110" s="27"/>
      <c r="F110" s="24">
        <f t="shared" si="5"/>
        <v>0</v>
      </c>
      <c r="G110" s="27"/>
      <c r="H110" s="26">
        <f t="shared" si="3"/>
        <v>0</v>
      </c>
      <c r="I110" s="26">
        <f t="shared" si="4"/>
        <v>0</v>
      </c>
    </row>
    <row r="111" spans="1:9" ht="12.75" customHeight="1" x14ac:dyDescent="0.2">
      <c r="A111" s="1" t="s">
        <v>156</v>
      </c>
      <c r="B111" s="6" t="s">
        <v>64</v>
      </c>
      <c r="C111" s="4" t="s">
        <v>12</v>
      </c>
      <c r="D111" s="15">
        <v>210</v>
      </c>
      <c r="E111" s="24"/>
      <c r="F111" s="24">
        <f t="shared" si="5"/>
        <v>0</v>
      </c>
      <c r="G111" s="25"/>
      <c r="H111" s="26">
        <f t="shared" si="3"/>
        <v>0</v>
      </c>
      <c r="I111" s="26">
        <f t="shared" si="4"/>
        <v>0</v>
      </c>
    </row>
    <row r="112" spans="1:9" ht="12.75" customHeight="1" x14ac:dyDescent="0.2">
      <c r="A112" s="1" t="s">
        <v>157</v>
      </c>
      <c r="B112" s="6" t="s">
        <v>403</v>
      </c>
      <c r="C112" s="4" t="s">
        <v>168</v>
      </c>
      <c r="D112" s="15">
        <v>119</v>
      </c>
      <c r="E112" s="24"/>
      <c r="F112" s="24">
        <f t="shared" si="5"/>
        <v>0</v>
      </c>
      <c r="G112" s="25"/>
      <c r="H112" s="26">
        <f t="shared" si="3"/>
        <v>0</v>
      </c>
      <c r="I112" s="26">
        <f t="shared" si="4"/>
        <v>0</v>
      </c>
    </row>
    <row r="113" spans="1:9" ht="24.75" customHeight="1" x14ac:dyDescent="0.25">
      <c r="A113" s="1" t="s">
        <v>158</v>
      </c>
      <c r="B113" s="7" t="s">
        <v>446</v>
      </c>
      <c r="C113" s="4" t="s">
        <v>12</v>
      </c>
      <c r="D113" s="15">
        <v>11</v>
      </c>
      <c r="E113" s="24"/>
      <c r="F113" s="24">
        <f t="shared" si="5"/>
        <v>0</v>
      </c>
      <c r="G113" s="25"/>
      <c r="H113" s="26">
        <f t="shared" si="3"/>
        <v>0</v>
      </c>
      <c r="I113" s="26">
        <f t="shared" si="4"/>
        <v>0</v>
      </c>
    </row>
    <row r="114" spans="1:9" ht="25.5" x14ac:dyDescent="0.25">
      <c r="A114" s="1" t="s">
        <v>159</v>
      </c>
      <c r="B114" s="13" t="s">
        <v>447</v>
      </c>
      <c r="C114" s="4" t="s">
        <v>12</v>
      </c>
      <c r="D114" s="15">
        <v>11</v>
      </c>
      <c r="E114" s="24"/>
      <c r="F114" s="24">
        <f t="shared" si="5"/>
        <v>0</v>
      </c>
      <c r="G114" s="25"/>
      <c r="H114" s="26">
        <f t="shared" si="3"/>
        <v>0</v>
      </c>
      <c r="I114" s="26">
        <f t="shared" si="4"/>
        <v>0</v>
      </c>
    </row>
    <row r="115" spans="1:9" ht="25.5" x14ac:dyDescent="0.25">
      <c r="A115" s="1" t="s">
        <v>160</v>
      </c>
      <c r="B115" s="13" t="s">
        <v>445</v>
      </c>
      <c r="C115" s="4" t="s">
        <v>12</v>
      </c>
      <c r="D115" s="15">
        <v>11</v>
      </c>
      <c r="E115" s="24"/>
      <c r="F115" s="24">
        <f t="shared" si="5"/>
        <v>0</v>
      </c>
      <c r="G115" s="25"/>
      <c r="H115" s="26">
        <f t="shared" si="3"/>
        <v>0</v>
      </c>
      <c r="I115" s="26">
        <f t="shared" si="4"/>
        <v>0</v>
      </c>
    </row>
    <row r="116" spans="1:9" x14ac:dyDescent="0.2">
      <c r="A116" s="1" t="s">
        <v>161</v>
      </c>
      <c r="B116" s="5" t="s">
        <v>275</v>
      </c>
      <c r="C116" s="4" t="s">
        <v>12</v>
      </c>
      <c r="D116" s="15">
        <v>330</v>
      </c>
      <c r="E116" s="24"/>
      <c r="F116" s="24">
        <f t="shared" si="5"/>
        <v>0</v>
      </c>
      <c r="G116" s="25"/>
      <c r="H116" s="26">
        <f t="shared" si="3"/>
        <v>0</v>
      </c>
      <c r="I116" s="26">
        <f t="shared" si="4"/>
        <v>0</v>
      </c>
    </row>
    <row r="117" spans="1:9" x14ac:dyDescent="0.2">
      <c r="A117" s="1" t="s">
        <v>162</v>
      </c>
      <c r="B117" s="6" t="s">
        <v>277</v>
      </c>
      <c r="C117" s="4" t="s">
        <v>12</v>
      </c>
      <c r="D117" s="15">
        <v>99</v>
      </c>
      <c r="E117" s="24"/>
      <c r="F117" s="24">
        <f t="shared" si="5"/>
        <v>0</v>
      </c>
      <c r="G117" s="25"/>
      <c r="H117" s="26">
        <f t="shared" si="3"/>
        <v>0</v>
      </c>
      <c r="I117" s="26">
        <f t="shared" si="4"/>
        <v>0</v>
      </c>
    </row>
    <row r="118" spans="1:9" ht="12.75" customHeight="1" x14ac:dyDescent="0.2">
      <c r="A118" s="1" t="s">
        <v>164</v>
      </c>
      <c r="B118" s="6" t="s">
        <v>404</v>
      </c>
      <c r="C118" s="4" t="s">
        <v>12</v>
      </c>
      <c r="D118" s="15">
        <v>232</v>
      </c>
      <c r="E118" s="24"/>
      <c r="F118" s="24">
        <f t="shared" si="5"/>
        <v>0</v>
      </c>
      <c r="G118" s="25"/>
      <c r="H118" s="26">
        <f t="shared" si="3"/>
        <v>0</v>
      </c>
      <c r="I118" s="26">
        <f t="shared" si="4"/>
        <v>0</v>
      </c>
    </row>
    <row r="119" spans="1:9" ht="12.75" customHeight="1" x14ac:dyDescent="0.25">
      <c r="A119" s="1" t="s">
        <v>165</v>
      </c>
      <c r="B119" s="3" t="s">
        <v>222</v>
      </c>
      <c r="C119" s="4" t="s">
        <v>12</v>
      </c>
      <c r="D119" s="15">
        <v>192</v>
      </c>
      <c r="E119" s="24"/>
      <c r="F119" s="24">
        <f t="shared" si="5"/>
        <v>0</v>
      </c>
      <c r="G119" s="25"/>
      <c r="H119" s="26">
        <f t="shared" si="3"/>
        <v>0</v>
      </c>
      <c r="I119" s="26">
        <f t="shared" si="4"/>
        <v>0</v>
      </c>
    </row>
    <row r="120" spans="1:9" ht="12.75" customHeight="1" x14ac:dyDescent="0.2">
      <c r="A120" s="1" t="s">
        <v>166</v>
      </c>
      <c r="B120" s="6" t="s">
        <v>405</v>
      </c>
      <c r="C120" s="4" t="s">
        <v>12</v>
      </c>
      <c r="D120" s="15">
        <v>119</v>
      </c>
      <c r="E120" s="24"/>
      <c r="F120" s="24">
        <f t="shared" si="5"/>
        <v>0</v>
      </c>
      <c r="G120" s="25"/>
      <c r="H120" s="26">
        <f t="shared" si="3"/>
        <v>0</v>
      </c>
      <c r="I120" s="26">
        <f t="shared" si="4"/>
        <v>0</v>
      </c>
    </row>
    <row r="121" spans="1:9" ht="12.75" customHeight="1" x14ac:dyDescent="0.2">
      <c r="A121" s="1" t="s">
        <v>167</v>
      </c>
      <c r="B121" s="5" t="s">
        <v>278</v>
      </c>
      <c r="C121" s="4" t="s">
        <v>12</v>
      </c>
      <c r="D121" s="15">
        <v>553</v>
      </c>
      <c r="E121" s="24"/>
      <c r="F121" s="24">
        <f t="shared" si="5"/>
        <v>0</v>
      </c>
      <c r="G121" s="25"/>
      <c r="H121" s="26">
        <f t="shared" si="3"/>
        <v>0</v>
      </c>
      <c r="I121" s="26">
        <f t="shared" si="4"/>
        <v>0</v>
      </c>
    </row>
    <row r="122" spans="1:9" ht="12.75" customHeight="1" x14ac:dyDescent="0.2">
      <c r="A122" s="1" t="s">
        <v>169</v>
      </c>
      <c r="B122" s="6" t="s">
        <v>406</v>
      </c>
      <c r="C122" s="4" t="s">
        <v>12</v>
      </c>
      <c r="D122" s="15">
        <v>108</v>
      </c>
      <c r="E122" s="24"/>
      <c r="F122" s="24">
        <f t="shared" si="5"/>
        <v>0</v>
      </c>
      <c r="G122" s="25"/>
      <c r="H122" s="26">
        <f t="shared" si="3"/>
        <v>0</v>
      </c>
      <c r="I122" s="26">
        <f t="shared" si="4"/>
        <v>0</v>
      </c>
    </row>
    <row r="123" spans="1:9" ht="12.75" customHeight="1" x14ac:dyDescent="0.2">
      <c r="A123" s="1" t="s">
        <v>170</v>
      </c>
      <c r="B123" s="5" t="s">
        <v>407</v>
      </c>
      <c r="C123" s="4" t="s">
        <v>12</v>
      </c>
      <c r="D123" s="15">
        <v>190</v>
      </c>
      <c r="E123" s="24"/>
      <c r="F123" s="24">
        <f t="shared" si="5"/>
        <v>0</v>
      </c>
      <c r="G123" s="25"/>
      <c r="H123" s="26">
        <f t="shared" si="3"/>
        <v>0</v>
      </c>
      <c r="I123" s="26">
        <f t="shared" si="4"/>
        <v>0</v>
      </c>
    </row>
    <row r="124" spans="1:9" s="28" customFormat="1" ht="12.75" customHeight="1" x14ac:dyDescent="0.25">
      <c r="A124" s="1" t="s">
        <v>172</v>
      </c>
      <c r="B124" s="3" t="s">
        <v>408</v>
      </c>
      <c r="C124" s="4" t="s">
        <v>12</v>
      </c>
      <c r="D124" s="15">
        <v>610</v>
      </c>
      <c r="E124" s="24"/>
      <c r="F124" s="24">
        <f t="shared" si="5"/>
        <v>0</v>
      </c>
      <c r="G124" s="25"/>
      <c r="H124" s="26">
        <f t="shared" si="3"/>
        <v>0</v>
      </c>
      <c r="I124" s="26">
        <f t="shared" si="4"/>
        <v>0</v>
      </c>
    </row>
    <row r="125" spans="1:9" ht="12.75" customHeight="1" x14ac:dyDescent="0.25">
      <c r="A125" s="1" t="s">
        <v>173</v>
      </c>
      <c r="B125" s="3" t="s">
        <v>441</v>
      </c>
      <c r="C125" s="4" t="s">
        <v>12</v>
      </c>
      <c r="D125" s="15">
        <v>22</v>
      </c>
      <c r="E125" s="24"/>
      <c r="F125" s="24">
        <f t="shared" si="5"/>
        <v>0</v>
      </c>
      <c r="G125" s="25"/>
      <c r="H125" s="26">
        <f t="shared" si="3"/>
        <v>0</v>
      </c>
      <c r="I125" s="26">
        <f t="shared" si="4"/>
        <v>0</v>
      </c>
    </row>
    <row r="126" spans="1:9" ht="12.75" customHeight="1" x14ac:dyDescent="0.25">
      <c r="A126" s="1" t="s">
        <v>174</v>
      </c>
      <c r="B126" s="3" t="s">
        <v>432</v>
      </c>
      <c r="C126" s="4" t="s">
        <v>12</v>
      </c>
      <c r="D126" s="15">
        <v>150</v>
      </c>
      <c r="E126" s="24"/>
      <c r="F126" s="24">
        <f t="shared" si="5"/>
        <v>0</v>
      </c>
      <c r="G126" s="25"/>
      <c r="H126" s="26">
        <f t="shared" si="3"/>
        <v>0</v>
      </c>
      <c r="I126" s="26">
        <f t="shared" si="4"/>
        <v>0</v>
      </c>
    </row>
    <row r="127" spans="1:9" ht="12.75" customHeight="1" x14ac:dyDescent="0.2">
      <c r="A127" s="1" t="s">
        <v>175</v>
      </c>
      <c r="B127" s="6" t="s">
        <v>279</v>
      </c>
      <c r="C127" s="4" t="s">
        <v>12</v>
      </c>
      <c r="D127" s="15">
        <v>293</v>
      </c>
      <c r="E127" s="24"/>
      <c r="F127" s="24">
        <f t="shared" si="5"/>
        <v>0</v>
      </c>
      <c r="G127" s="25"/>
      <c r="H127" s="26">
        <f t="shared" si="3"/>
        <v>0</v>
      </c>
      <c r="I127" s="26">
        <f t="shared" si="4"/>
        <v>0</v>
      </c>
    </row>
    <row r="128" spans="1:9" ht="12.75" customHeight="1" x14ac:dyDescent="0.2">
      <c r="A128" s="1" t="s">
        <v>176</v>
      </c>
      <c r="B128" s="6" t="s">
        <v>280</v>
      </c>
      <c r="C128" s="4" t="s">
        <v>12</v>
      </c>
      <c r="D128" s="15">
        <v>397</v>
      </c>
      <c r="E128" s="24"/>
      <c r="F128" s="24">
        <f t="shared" si="5"/>
        <v>0</v>
      </c>
      <c r="G128" s="25"/>
      <c r="H128" s="26">
        <f t="shared" si="3"/>
        <v>0</v>
      </c>
      <c r="I128" s="26">
        <f t="shared" si="4"/>
        <v>0</v>
      </c>
    </row>
    <row r="129" spans="1:9" ht="12.75" customHeight="1" x14ac:dyDescent="0.2">
      <c r="A129" s="1" t="s">
        <v>177</v>
      </c>
      <c r="B129" s="6" t="s">
        <v>62</v>
      </c>
      <c r="C129" s="4" t="s">
        <v>12</v>
      </c>
      <c r="D129" s="15">
        <v>390</v>
      </c>
      <c r="E129" s="24"/>
      <c r="F129" s="24">
        <f t="shared" si="5"/>
        <v>0</v>
      </c>
      <c r="G129" s="25"/>
      <c r="H129" s="26">
        <f t="shared" si="3"/>
        <v>0</v>
      </c>
      <c r="I129" s="26">
        <f t="shared" si="4"/>
        <v>0</v>
      </c>
    </row>
    <row r="130" spans="1:9" ht="12.75" customHeight="1" x14ac:dyDescent="0.2">
      <c r="A130" s="1" t="s">
        <v>178</v>
      </c>
      <c r="B130" s="6" t="s">
        <v>221</v>
      </c>
      <c r="C130" s="4" t="s">
        <v>12</v>
      </c>
      <c r="D130" s="15">
        <v>245</v>
      </c>
      <c r="E130" s="24"/>
      <c r="F130" s="24">
        <f t="shared" si="5"/>
        <v>0</v>
      </c>
      <c r="G130" s="25"/>
      <c r="H130" s="26">
        <f t="shared" si="3"/>
        <v>0</v>
      </c>
      <c r="I130" s="26">
        <f t="shared" si="4"/>
        <v>0</v>
      </c>
    </row>
    <row r="131" spans="1:9" ht="12.75" customHeight="1" x14ac:dyDescent="0.2">
      <c r="A131" s="1" t="s">
        <v>179</v>
      </c>
      <c r="B131" s="6" t="s">
        <v>281</v>
      </c>
      <c r="C131" s="4" t="s">
        <v>12</v>
      </c>
      <c r="D131" s="15">
        <v>220</v>
      </c>
      <c r="E131" s="24"/>
      <c r="F131" s="24">
        <f t="shared" si="5"/>
        <v>0</v>
      </c>
      <c r="G131" s="25"/>
      <c r="H131" s="26">
        <f t="shared" si="3"/>
        <v>0</v>
      </c>
      <c r="I131" s="26">
        <f t="shared" si="4"/>
        <v>0</v>
      </c>
    </row>
    <row r="132" spans="1:9" ht="12.75" customHeight="1" x14ac:dyDescent="0.2">
      <c r="A132" s="1" t="s">
        <v>180</v>
      </c>
      <c r="B132" s="6" t="s">
        <v>409</v>
      </c>
      <c r="C132" s="4" t="s">
        <v>12</v>
      </c>
      <c r="D132" s="15">
        <v>720</v>
      </c>
      <c r="E132" s="24"/>
      <c r="F132" s="24">
        <f t="shared" si="5"/>
        <v>0</v>
      </c>
      <c r="G132" s="25"/>
      <c r="H132" s="26">
        <f t="shared" si="3"/>
        <v>0</v>
      </c>
      <c r="I132" s="26">
        <f t="shared" si="4"/>
        <v>0</v>
      </c>
    </row>
    <row r="133" spans="1:9" ht="12.75" customHeight="1" x14ac:dyDescent="0.25">
      <c r="A133" s="1" t="s">
        <v>181</v>
      </c>
      <c r="B133" s="3" t="s">
        <v>282</v>
      </c>
      <c r="C133" s="4" t="s">
        <v>12</v>
      </c>
      <c r="D133" s="15">
        <v>83</v>
      </c>
      <c r="E133" s="24"/>
      <c r="F133" s="24">
        <f t="shared" si="5"/>
        <v>0</v>
      </c>
      <c r="G133" s="25"/>
      <c r="H133" s="26">
        <f t="shared" si="3"/>
        <v>0</v>
      </c>
      <c r="I133" s="26">
        <f t="shared" si="4"/>
        <v>0</v>
      </c>
    </row>
    <row r="134" spans="1:9" x14ac:dyDescent="0.2">
      <c r="A134" s="1" t="s">
        <v>182</v>
      </c>
      <c r="B134" s="6" t="s">
        <v>283</v>
      </c>
      <c r="C134" s="4" t="s">
        <v>12</v>
      </c>
      <c r="D134" s="15">
        <v>523</v>
      </c>
      <c r="E134" s="24"/>
      <c r="F134" s="24">
        <f t="shared" si="5"/>
        <v>0</v>
      </c>
      <c r="G134" s="25"/>
      <c r="H134" s="26">
        <f t="shared" si="3"/>
        <v>0</v>
      </c>
      <c r="I134" s="26">
        <f t="shared" si="4"/>
        <v>0</v>
      </c>
    </row>
    <row r="135" spans="1:9" x14ac:dyDescent="0.2">
      <c r="A135" s="1" t="s">
        <v>183</v>
      </c>
      <c r="B135" s="6" t="s">
        <v>219</v>
      </c>
      <c r="C135" s="4" t="s">
        <v>12</v>
      </c>
      <c r="D135" s="16">
        <v>187</v>
      </c>
      <c r="E135" s="27"/>
      <c r="F135" s="24">
        <f t="shared" si="5"/>
        <v>0</v>
      </c>
      <c r="G135" s="27"/>
      <c r="H135" s="26">
        <f t="shared" si="3"/>
        <v>0</v>
      </c>
      <c r="I135" s="26">
        <f t="shared" si="4"/>
        <v>0</v>
      </c>
    </row>
    <row r="136" spans="1:9" ht="12.75" customHeight="1" x14ac:dyDescent="0.2">
      <c r="A136" s="1" t="s">
        <v>184</v>
      </c>
      <c r="B136" s="6" t="s">
        <v>203</v>
      </c>
      <c r="C136" s="4" t="s">
        <v>17</v>
      </c>
      <c r="D136" s="15">
        <v>66</v>
      </c>
      <c r="E136" s="24"/>
      <c r="F136" s="24">
        <f t="shared" si="5"/>
        <v>0</v>
      </c>
      <c r="G136" s="25"/>
      <c r="H136" s="26">
        <f t="shared" si="3"/>
        <v>0</v>
      </c>
      <c r="I136" s="26">
        <f t="shared" si="4"/>
        <v>0</v>
      </c>
    </row>
    <row r="137" spans="1:9" ht="12.75" customHeight="1" x14ac:dyDescent="0.25">
      <c r="A137" s="1" t="s">
        <v>185</v>
      </c>
      <c r="B137" s="3" t="s">
        <v>466</v>
      </c>
      <c r="C137" s="4" t="s">
        <v>12</v>
      </c>
      <c r="D137" s="15">
        <v>44</v>
      </c>
      <c r="E137" s="24"/>
      <c r="F137" s="24">
        <f t="shared" si="5"/>
        <v>0</v>
      </c>
      <c r="G137" s="25"/>
      <c r="H137" s="26">
        <f t="shared" si="3"/>
        <v>0</v>
      </c>
      <c r="I137" s="26">
        <f t="shared" si="4"/>
        <v>0</v>
      </c>
    </row>
    <row r="138" spans="1:9" ht="12.75" customHeight="1" x14ac:dyDescent="0.2">
      <c r="A138" s="1" t="s">
        <v>187</v>
      </c>
      <c r="B138" s="6" t="s">
        <v>75</v>
      </c>
      <c r="C138" s="4" t="s">
        <v>17</v>
      </c>
      <c r="D138" s="15">
        <v>945</v>
      </c>
      <c r="E138" s="24"/>
      <c r="F138" s="24">
        <f t="shared" si="5"/>
        <v>0</v>
      </c>
      <c r="G138" s="25"/>
      <c r="H138" s="26">
        <f t="shared" si="3"/>
        <v>0</v>
      </c>
      <c r="I138" s="26">
        <f t="shared" si="4"/>
        <v>0</v>
      </c>
    </row>
    <row r="139" spans="1:9" ht="12.75" customHeight="1" x14ac:dyDescent="0.2">
      <c r="A139" s="1" t="s">
        <v>188</v>
      </c>
      <c r="B139" s="6" t="s">
        <v>209</v>
      </c>
      <c r="C139" s="4" t="s">
        <v>17</v>
      </c>
      <c r="D139" s="15">
        <v>783</v>
      </c>
      <c r="E139" s="24"/>
      <c r="F139" s="24">
        <f t="shared" si="5"/>
        <v>0</v>
      </c>
      <c r="G139" s="25"/>
      <c r="H139" s="26">
        <f t="shared" si="3"/>
        <v>0</v>
      </c>
      <c r="I139" s="26">
        <f t="shared" si="4"/>
        <v>0</v>
      </c>
    </row>
    <row r="140" spans="1:9" ht="12.75" customHeight="1" x14ac:dyDescent="0.2">
      <c r="A140" s="1" t="s">
        <v>189</v>
      </c>
      <c r="B140" s="6" t="s">
        <v>77</v>
      </c>
      <c r="C140" s="4" t="s">
        <v>17</v>
      </c>
      <c r="D140" s="15">
        <v>246</v>
      </c>
      <c r="E140" s="24"/>
      <c r="F140" s="24">
        <f t="shared" si="5"/>
        <v>0</v>
      </c>
      <c r="G140" s="25"/>
      <c r="H140" s="26">
        <f t="shared" si="3"/>
        <v>0</v>
      </c>
      <c r="I140" s="26">
        <f t="shared" si="4"/>
        <v>0</v>
      </c>
    </row>
    <row r="141" spans="1:9" ht="12.75" customHeight="1" x14ac:dyDescent="0.2">
      <c r="A141" s="1" t="s">
        <v>190</v>
      </c>
      <c r="B141" s="6" t="s">
        <v>284</v>
      </c>
      <c r="C141" s="4" t="s">
        <v>17</v>
      </c>
      <c r="D141" s="15">
        <v>11</v>
      </c>
      <c r="E141" s="24"/>
      <c r="F141" s="24">
        <f t="shared" si="5"/>
        <v>0</v>
      </c>
      <c r="G141" s="25"/>
      <c r="H141" s="26">
        <f t="shared" ref="H141:H203" si="6">ROUND(E141*(1+G141),2)</f>
        <v>0</v>
      </c>
      <c r="I141" s="26">
        <f t="shared" ref="I141:I204" si="7">D141*H141</f>
        <v>0</v>
      </c>
    </row>
    <row r="142" spans="1:9" ht="12.75" customHeight="1" x14ac:dyDescent="0.2">
      <c r="A142" s="1" t="s">
        <v>191</v>
      </c>
      <c r="B142" s="6" t="s">
        <v>79</v>
      </c>
      <c r="C142" s="4" t="s">
        <v>17</v>
      </c>
      <c r="D142" s="15">
        <v>143.5</v>
      </c>
      <c r="E142" s="24"/>
      <c r="F142" s="24">
        <f t="shared" ref="F142:F205" si="8">D142*E142</f>
        <v>0</v>
      </c>
      <c r="G142" s="25"/>
      <c r="H142" s="26">
        <f t="shared" si="6"/>
        <v>0</v>
      </c>
      <c r="I142" s="26">
        <f t="shared" si="7"/>
        <v>0</v>
      </c>
    </row>
    <row r="143" spans="1:9" x14ac:dyDescent="0.2">
      <c r="A143" s="1" t="s">
        <v>192</v>
      </c>
      <c r="B143" s="5" t="s">
        <v>467</v>
      </c>
      <c r="C143" s="4" t="s">
        <v>12</v>
      </c>
      <c r="D143" s="15">
        <v>3820</v>
      </c>
      <c r="E143" s="24"/>
      <c r="F143" s="24">
        <f t="shared" si="8"/>
        <v>0</v>
      </c>
      <c r="G143" s="25"/>
      <c r="H143" s="26">
        <f t="shared" si="6"/>
        <v>0</v>
      </c>
      <c r="I143" s="26">
        <f t="shared" si="7"/>
        <v>0</v>
      </c>
    </row>
    <row r="144" spans="1:9" ht="12.75" customHeight="1" x14ac:dyDescent="0.2">
      <c r="A144" s="1" t="s">
        <v>193</v>
      </c>
      <c r="B144" s="6" t="s">
        <v>250</v>
      </c>
      <c r="C144" s="4" t="s">
        <v>12</v>
      </c>
      <c r="D144" s="15">
        <v>11</v>
      </c>
      <c r="E144" s="24"/>
      <c r="F144" s="24">
        <f t="shared" si="8"/>
        <v>0</v>
      </c>
      <c r="G144" s="25"/>
      <c r="H144" s="26">
        <f t="shared" si="6"/>
        <v>0</v>
      </c>
      <c r="I144" s="26">
        <f t="shared" si="7"/>
        <v>0</v>
      </c>
    </row>
    <row r="145" spans="1:9" ht="12.75" customHeight="1" x14ac:dyDescent="0.2">
      <c r="A145" s="1" t="s">
        <v>194</v>
      </c>
      <c r="B145" s="6" t="s">
        <v>300</v>
      </c>
      <c r="C145" s="4" t="s">
        <v>17</v>
      </c>
      <c r="D145" s="15">
        <v>11</v>
      </c>
      <c r="E145" s="24"/>
      <c r="F145" s="24">
        <f t="shared" si="8"/>
        <v>0</v>
      </c>
      <c r="G145" s="25"/>
      <c r="H145" s="26">
        <f t="shared" si="6"/>
        <v>0</v>
      </c>
      <c r="I145" s="26">
        <f t="shared" si="7"/>
        <v>0</v>
      </c>
    </row>
    <row r="146" spans="1:9" ht="12.75" customHeight="1" x14ac:dyDescent="0.2">
      <c r="A146" s="1" t="s">
        <v>195</v>
      </c>
      <c r="B146" s="6" t="s">
        <v>380</v>
      </c>
      <c r="C146" s="4" t="s">
        <v>12</v>
      </c>
      <c r="D146" s="15">
        <v>2820</v>
      </c>
      <c r="E146" s="24"/>
      <c r="F146" s="24">
        <f t="shared" si="8"/>
        <v>0</v>
      </c>
      <c r="G146" s="25"/>
      <c r="H146" s="26">
        <f t="shared" si="6"/>
        <v>0</v>
      </c>
      <c r="I146" s="26">
        <f t="shared" si="7"/>
        <v>0</v>
      </c>
    </row>
    <row r="147" spans="1:9" x14ac:dyDescent="0.2">
      <c r="A147" s="1" t="s">
        <v>196</v>
      </c>
      <c r="B147" s="6" t="s">
        <v>423</v>
      </c>
      <c r="C147" s="4" t="s">
        <v>12</v>
      </c>
      <c r="D147" s="15">
        <v>3000</v>
      </c>
      <c r="E147" s="24"/>
      <c r="F147" s="24">
        <f t="shared" si="8"/>
        <v>0</v>
      </c>
      <c r="G147" s="25"/>
      <c r="H147" s="26">
        <f t="shared" si="6"/>
        <v>0</v>
      </c>
      <c r="I147" s="26">
        <f t="shared" si="7"/>
        <v>0</v>
      </c>
    </row>
    <row r="148" spans="1:9" x14ac:dyDescent="0.2">
      <c r="A148" s="1" t="s">
        <v>197</v>
      </c>
      <c r="B148" s="6" t="s">
        <v>468</v>
      </c>
      <c r="C148" s="4" t="s">
        <v>12</v>
      </c>
      <c r="D148" s="15">
        <v>30</v>
      </c>
      <c r="E148" s="24"/>
      <c r="F148" s="24">
        <f t="shared" si="8"/>
        <v>0</v>
      </c>
      <c r="G148" s="25"/>
      <c r="H148" s="26">
        <f t="shared" si="6"/>
        <v>0</v>
      </c>
      <c r="I148" s="26">
        <f t="shared" si="7"/>
        <v>0</v>
      </c>
    </row>
    <row r="149" spans="1:9" x14ac:dyDescent="0.2">
      <c r="A149" s="1" t="s">
        <v>198</v>
      </c>
      <c r="B149" s="6" t="s">
        <v>86</v>
      </c>
      <c r="C149" s="4" t="s">
        <v>12</v>
      </c>
      <c r="D149" s="16">
        <v>33</v>
      </c>
      <c r="E149" s="27"/>
      <c r="F149" s="24">
        <f t="shared" si="8"/>
        <v>0</v>
      </c>
      <c r="G149" s="27"/>
      <c r="H149" s="26">
        <f t="shared" si="6"/>
        <v>0</v>
      </c>
      <c r="I149" s="26">
        <f t="shared" si="7"/>
        <v>0</v>
      </c>
    </row>
    <row r="150" spans="1:9" x14ac:dyDescent="0.2">
      <c r="A150" s="1" t="s">
        <v>199</v>
      </c>
      <c r="B150" s="6" t="s">
        <v>234</v>
      </c>
      <c r="C150" s="4" t="s">
        <v>12</v>
      </c>
      <c r="D150" s="16">
        <v>103</v>
      </c>
      <c r="E150" s="27"/>
      <c r="F150" s="24">
        <f t="shared" si="8"/>
        <v>0</v>
      </c>
      <c r="G150" s="27"/>
      <c r="H150" s="26">
        <f t="shared" si="6"/>
        <v>0</v>
      </c>
      <c r="I150" s="26">
        <f t="shared" si="7"/>
        <v>0</v>
      </c>
    </row>
    <row r="151" spans="1:9" ht="14.25" customHeight="1" x14ac:dyDescent="0.2">
      <c r="A151" s="1" t="s">
        <v>200</v>
      </c>
      <c r="B151" s="6" t="s">
        <v>229</v>
      </c>
      <c r="C151" s="4" t="s">
        <v>12</v>
      </c>
      <c r="D151" s="15">
        <v>55</v>
      </c>
      <c r="E151" s="24"/>
      <c r="F151" s="24">
        <f t="shared" si="8"/>
        <v>0</v>
      </c>
      <c r="G151" s="25"/>
      <c r="H151" s="26">
        <f t="shared" si="6"/>
        <v>0</v>
      </c>
      <c r="I151" s="26">
        <f t="shared" si="7"/>
        <v>0</v>
      </c>
    </row>
    <row r="152" spans="1:9" x14ac:dyDescent="0.2">
      <c r="A152" s="1" t="s">
        <v>201</v>
      </c>
      <c r="B152" s="6" t="s">
        <v>231</v>
      </c>
      <c r="C152" s="4" t="s">
        <v>12</v>
      </c>
      <c r="D152" s="16">
        <v>150</v>
      </c>
      <c r="E152" s="27"/>
      <c r="F152" s="24">
        <f t="shared" si="8"/>
        <v>0</v>
      </c>
      <c r="G152" s="27"/>
      <c r="H152" s="26">
        <f t="shared" si="6"/>
        <v>0</v>
      </c>
      <c r="I152" s="26">
        <f t="shared" si="7"/>
        <v>0</v>
      </c>
    </row>
    <row r="153" spans="1:9" x14ac:dyDescent="0.2">
      <c r="A153" s="1" t="s">
        <v>202</v>
      </c>
      <c r="B153" s="6" t="s">
        <v>90</v>
      </c>
      <c r="C153" s="4" t="s">
        <v>155</v>
      </c>
      <c r="D153" s="15">
        <v>137</v>
      </c>
      <c r="E153" s="24"/>
      <c r="F153" s="24">
        <f t="shared" si="8"/>
        <v>0</v>
      </c>
      <c r="G153" s="25"/>
      <c r="H153" s="26">
        <f t="shared" si="6"/>
        <v>0</v>
      </c>
      <c r="I153" s="26">
        <f t="shared" si="7"/>
        <v>0</v>
      </c>
    </row>
    <row r="154" spans="1:9" x14ac:dyDescent="0.2">
      <c r="A154" s="1" t="s">
        <v>204</v>
      </c>
      <c r="B154" s="6" t="s">
        <v>88</v>
      </c>
      <c r="C154" s="4" t="s">
        <v>12</v>
      </c>
      <c r="D154" s="15">
        <v>40</v>
      </c>
      <c r="E154" s="24"/>
      <c r="F154" s="24">
        <f t="shared" si="8"/>
        <v>0</v>
      </c>
      <c r="G154" s="25"/>
      <c r="H154" s="26">
        <f t="shared" si="6"/>
        <v>0</v>
      </c>
      <c r="I154" s="26">
        <f t="shared" si="7"/>
        <v>0</v>
      </c>
    </row>
    <row r="155" spans="1:9" x14ac:dyDescent="0.2">
      <c r="A155" s="1" t="s">
        <v>205</v>
      </c>
      <c r="B155" s="6" t="s">
        <v>93</v>
      </c>
      <c r="C155" s="4" t="s">
        <v>81</v>
      </c>
      <c r="D155" s="15">
        <v>800</v>
      </c>
      <c r="E155" s="24"/>
      <c r="F155" s="24">
        <f t="shared" si="8"/>
        <v>0</v>
      </c>
      <c r="G155" s="25"/>
      <c r="H155" s="26">
        <f t="shared" si="6"/>
        <v>0</v>
      </c>
      <c r="I155" s="26">
        <f t="shared" si="7"/>
        <v>0</v>
      </c>
    </row>
    <row r="156" spans="1:9" ht="25.5" x14ac:dyDescent="0.2">
      <c r="A156" s="1" t="s">
        <v>206</v>
      </c>
      <c r="B156" s="6" t="s">
        <v>235</v>
      </c>
      <c r="C156" s="4" t="s">
        <v>81</v>
      </c>
      <c r="D156" s="15">
        <v>922</v>
      </c>
      <c r="E156" s="24"/>
      <c r="F156" s="24">
        <f t="shared" si="8"/>
        <v>0</v>
      </c>
      <c r="G156" s="25"/>
      <c r="H156" s="26">
        <f t="shared" si="6"/>
        <v>0</v>
      </c>
      <c r="I156" s="26">
        <f t="shared" si="7"/>
        <v>0</v>
      </c>
    </row>
    <row r="157" spans="1:9" x14ac:dyDescent="0.2">
      <c r="A157" s="1" t="s">
        <v>301</v>
      </c>
      <c r="B157" s="6" t="s">
        <v>285</v>
      </c>
      <c r="C157" s="4" t="s">
        <v>12</v>
      </c>
      <c r="D157" s="15">
        <v>117</v>
      </c>
      <c r="E157" s="24"/>
      <c r="F157" s="24">
        <f t="shared" si="8"/>
        <v>0</v>
      </c>
      <c r="G157" s="25"/>
      <c r="H157" s="26">
        <f t="shared" si="6"/>
        <v>0</v>
      </c>
      <c r="I157" s="26">
        <f t="shared" si="7"/>
        <v>0</v>
      </c>
    </row>
    <row r="158" spans="1:9" x14ac:dyDescent="0.2">
      <c r="A158" s="1" t="s">
        <v>302</v>
      </c>
      <c r="B158" s="6" t="s">
        <v>469</v>
      </c>
      <c r="C158" s="4" t="s">
        <v>12</v>
      </c>
      <c r="D158" s="15">
        <v>55</v>
      </c>
      <c r="E158" s="24"/>
      <c r="F158" s="24">
        <f t="shared" si="8"/>
        <v>0</v>
      </c>
      <c r="G158" s="25"/>
      <c r="H158" s="26">
        <f t="shared" si="6"/>
        <v>0</v>
      </c>
      <c r="I158" s="26">
        <f t="shared" si="7"/>
        <v>0</v>
      </c>
    </row>
    <row r="159" spans="1:9" x14ac:dyDescent="0.2">
      <c r="A159" s="1" t="s">
        <v>303</v>
      </c>
      <c r="B159" s="6" t="s">
        <v>233</v>
      </c>
      <c r="C159" s="4" t="s">
        <v>12</v>
      </c>
      <c r="D159" s="16">
        <v>287</v>
      </c>
      <c r="E159" s="27"/>
      <c r="F159" s="24">
        <f t="shared" si="8"/>
        <v>0</v>
      </c>
      <c r="G159" s="27"/>
      <c r="H159" s="26">
        <f t="shared" si="6"/>
        <v>0</v>
      </c>
      <c r="I159" s="26">
        <f t="shared" si="7"/>
        <v>0</v>
      </c>
    </row>
    <row r="160" spans="1:9" ht="15" customHeight="1" x14ac:dyDescent="0.2">
      <c r="A160" s="1" t="s">
        <v>304</v>
      </c>
      <c r="B160" s="6" t="s">
        <v>230</v>
      </c>
      <c r="C160" s="4" t="s">
        <v>12</v>
      </c>
      <c r="D160" s="15">
        <v>33</v>
      </c>
      <c r="E160" s="24"/>
      <c r="F160" s="24">
        <f t="shared" si="8"/>
        <v>0</v>
      </c>
      <c r="G160" s="25"/>
      <c r="H160" s="26">
        <f t="shared" si="6"/>
        <v>0</v>
      </c>
      <c r="I160" s="26">
        <f t="shared" si="7"/>
        <v>0</v>
      </c>
    </row>
    <row r="161" spans="1:9" x14ac:dyDescent="0.2">
      <c r="A161" s="1" t="s">
        <v>305</v>
      </c>
      <c r="B161" s="6" t="s">
        <v>410</v>
      </c>
      <c r="C161" s="4" t="s">
        <v>12</v>
      </c>
      <c r="D161" s="15">
        <v>22</v>
      </c>
      <c r="E161" s="24"/>
      <c r="F161" s="24">
        <f t="shared" si="8"/>
        <v>0</v>
      </c>
      <c r="G161" s="25"/>
      <c r="H161" s="26">
        <f t="shared" si="6"/>
        <v>0</v>
      </c>
      <c r="I161" s="26">
        <f t="shared" si="7"/>
        <v>0</v>
      </c>
    </row>
    <row r="162" spans="1:9" x14ac:dyDescent="0.25">
      <c r="A162" s="1" t="s">
        <v>306</v>
      </c>
      <c r="B162" s="3" t="s">
        <v>95</v>
      </c>
      <c r="C162" s="4" t="s">
        <v>12</v>
      </c>
      <c r="D162" s="15">
        <v>381</v>
      </c>
      <c r="E162" s="24"/>
      <c r="F162" s="24">
        <f t="shared" si="8"/>
        <v>0</v>
      </c>
      <c r="G162" s="25"/>
      <c r="H162" s="26">
        <f t="shared" si="6"/>
        <v>0</v>
      </c>
      <c r="I162" s="26">
        <f t="shared" si="7"/>
        <v>0</v>
      </c>
    </row>
    <row r="163" spans="1:9" x14ac:dyDescent="0.2">
      <c r="A163" s="1" t="s">
        <v>307</v>
      </c>
      <c r="B163" s="6" t="s">
        <v>411</v>
      </c>
      <c r="C163" s="4" t="s">
        <v>12</v>
      </c>
      <c r="D163" s="15">
        <v>110</v>
      </c>
      <c r="E163" s="24"/>
      <c r="F163" s="24">
        <f t="shared" si="8"/>
        <v>0</v>
      </c>
      <c r="G163" s="25"/>
      <c r="H163" s="26">
        <f t="shared" si="6"/>
        <v>0</v>
      </c>
      <c r="I163" s="26">
        <f t="shared" si="7"/>
        <v>0</v>
      </c>
    </row>
    <row r="164" spans="1:9" x14ac:dyDescent="0.2">
      <c r="A164" s="1" t="s">
        <v>308</v>
      </c>
      <c r="B164" s="5" t="s">
        <v>224</v>
      </c>
      <c r="C164" s="4" t="s">
        <v>12</v>
      </c>
      <c r="D164" s="15">
        <v>94</v>
      </c>
      <c r="E164" s="24"/>
      <c r="F164" s="24">
        <f t="shared" si="8"/>
        <v>0</v>
      </c>
      <c r="G164" s="25"/>
      <c r="H164" s="26">
        <f t="shared" si="6"/>
        <v>0</v>
      </c>
      <c r="I164" s="26">
        <f t="shared" si="7"/>
        <v>0</v>
      </c>
    </row>
    <row r="165" spans="1:9" x14ac:dyDescent="0.2">
      <c r="A165" s="1" t="s">
        <v>309</v>
      </c>
      <c r="B165" s="6" t="s">
        <v>286</v>
      </c>
      <c r="C165" s="4" t="s">
        <v>12</v>
      </c>
      <c r="D165" s="15">
        <v>110</v>
      </c>
      <c r="E165" s="24"/>
      <c r="F165" s="24">
        <f t="shared" si="8"/>
        <v>0</v>
      </c>
      <c r="G165" s="25"/>
      <c r="H165" s="26">
        <f t="shared" si="6"/>
        <v>0</v>
      </c>
      <c r="I165" s="26">
        <f t="shared" si="7"/>
        <v>0</v>
      </c>
    </row>
    <row r="166" spans="1:9" x14ac:dyDescent="0.2">
      <c r="A166" s="1" t="s">
        <v>310</v>
      </c>
      <c r="B166" s="6" t="s">
        <v>287</v>
      </c>
      <c r="C166" s="4" t="s">
        <v>12</v>
      </c>
      <c r="D166" s="15">
        <v>103</v>
      </c>
      <c r="E166" s="24"/>
      <c r="F166" s="24">
        <f t="shared" si="8"/>
        <v>0</v>
      </c>
      <c r="G166" s="25"/>
      <c r="H166" s="26">
        <f t="shared" si="6"/>
        <v>0</v>
      </c>
      <c r="I166" s="26">
        <f t="shared" si="7"/>
        <v>0</v>
      </c>
    </row>
    <row r="167" spans="1:9" x14ac:dyDescent="0.2">
      <c r="A167" s="1" t="s">
        <v>311</v>
      </c>
      <c r="B167" s="6" t="s">
        <v>101</v>
      </c>
      <c r="C167" s="4" t="s">
        <v>12</v>
      </c>
      <c r="D167" s="15">
        <v>618</v>
      </c>
      <c r="E167" s="24"/>
      <c r="F167" s="24">
        <f t="shared" si="8"/>
        <v>0</v>
      </c>
      <c r="G167" s="25"/>
      <c r="H167" s="26">
        <f t="shared" si="6"/>
        <v>0</v>
      </c>
      <c r="I167" s="26">
        <f t="shared" si="7"/>
        <v>0</v>
      </c>
    </row>
    <row r="168" spans="1:9" x14ac:dyDescent="0.2">
      <c r="A168" s="1" t="s">
        <v>312</v>
      </c>
      <c r="B168" s="6" t="s">
        <v>211</v>
      </c>
      <c r="C168" s="4" t="s">
        <v>12</v>
      </c>
      <c r="D168" s="15">
        <v>664</v>
      </c>
      <c r="E168" s="24"/>
      <c r="F168" s="24">
        <f t="shared" si="8"/>
        <v>0</v>
      </c>
      <c r="G168" s="25"/>
      <c r="H168" s="26">
        <f t="shared" si="6"/>
        <v>0</v>
      </c>
      <c r="I168" s="26">
        <f t="shared" si="7"/>
        <v>0</v>
      </c>
    </row>
    <row r="169" spans="1:9" x14ac:dyDescent="0.2">
      <c r="A169" s="1" t="s">
        <v>313</v>
      </c>
      <c r="B169" s="6" t="s">
        <v>288</v>
      </c>
      <c r="C169" s="4" t="s">
        <v>12</v>
      </c>
      <c r="D169" s="15">
        <v>66</v>
      </c>
      <c r="E169" s="24"/>
      <c r="F169" s="24">
        <f t="shared" si="8"/>
        <v>0</v>
      </c>
      <c r="G169" s="25"/>
      <c r="H169" s="26">
        <f t="shared" si="6"/>
        <v>0</v>
      </c>
      <c r="I169" s="26">
        <f t="shared" si="7"/>
        <v>0</v>
      </c>
    </row>
    <row r="170" spans="1:9" x14ac:dyDescent="0.2">
      <c r="A170" s="1" t="s">
        <v>314</v>
      </c>
      <c r="B170" s="6" t="s">
        <v>106</v>
      </c>
      <c r="C170" s="4" t="s">
        <v>17</v>
      </c>
      <c r="D170" s="15">
        <v>55</v>
      </c>
      <c r="E170" s="24"/>
      <c r="F170" s="24">
        <f t="shared" si="8"/>
        <v>0</v>
      </c>
      <c r="G170" s="25"/>
      <c r="H170" s="26">
        <f t="shared" si="6"/>
        <v>0</v>
      </c>
      <c r="I170" s="26">
        <f t="shared" si="7"/>
        <v>0</v>
      </c>
    </row>
    <row r="171" spans="1:9" x14ac:dyDescent="0.2">
      <c r="A171" s="1" t="s">
        <v>315</v>
      </c>
      <c r="B171" s="6" t="s">
        <v>223</v>
      </c>
      <c r="C171" s="4" t="s">
        <v>12</v>
      </c>
      <c r="D171" s="15">
        <v>165</v>
      </c>
      <c r="E171" s="24"/>
      <c r="F171" s="24">
        <f t="shared" si="8"/>
        <v>0</v>
      </c>
      <c r="G171" s="25"/>
      <c r="H171" s="26">
        <f t="shared" si="6"/>
        <v>0</v>
      </c>
      <c r="I171" s="26">
        <f t="shared" si="7"/>
        <v>0</v>
      </c>
    </row>
    <row r="172" spans="1:9" ht="25.5" x14ac:dyDescent="0.2">
      <c r="A172" s="1" t="s">
        <v>316</v>
      </c>
      <c r="B172" s="6" t="s">
        <v>207</v>
      </c>
      <c r="C172" s="4" t="s">
        <v>12</v>
      </c>
      <c r="D172" s="15">
        <v>98</v>
      </c>
      <c r="E172" s="24"/>
      <c r="F172" s="24">
        <f t="shared" si="8"/>
        <v>0</v>
      </c>
      <c r="G172" s="25"/>
      <c r="H172" s="26">
        <f t="shared" si="6"/>
        <v>0</v>
      </c>
      <c r="I172" s="26">
        <f t="shared" si="7"/>
        <v>0</v>
      </c>
    </row>
    <row r="173" spans="1:9" x14ac:dyDescent="0.2">
      <c r="A173" s="1" t="s">
        <v>317</v>
      </c>
      <c r="B173" s="6" t="s">
        <v>104</v>
      </c>
      <c r="C173" s="4" t="s">
        <v>17</v>
      </c>
      <c r="D173" s="15">
        <v>165</v>
      </c>
      <c r="E173" s="24"/>
      <c r="F173" s="24">
        <f t="shared" si="8"/>
        <v>0</v>
      </c>
      <c r="G173" s="25"/>
      <c r="H173" s="26">
        <f t="shared" si="6"/>
        <v>0</v>
      </c>
      <c r="I173" s="26">
        <f t="shared" si="7"/>
        <v>0</v>
      </c>
    </row>
    <row r="174" spans="1:9" x14ac:dyDescent="0.2">
      <c r="A174" s="1" t="s">
        <v>318</v>
      </c>
      <c r="B174" s="6" t="s">
        <v>237</v>
      </c>
      <c r="C174" s="4" t="s">
        <v>12</v>
      </c>
      <c r="D174" s="15">
        <v>110</v>
      </c>
      <c r="E174" s="24"/>
      <c r="F174" s="24">
        <f t="shared" si="8"/>
        <v>0</v>
      </c>
      <c r="G174" s="25"/>
      <c r="H174" s="26">
        <f t="shared" si="6"/>
        <v>0</v>
      </c>
      <c r="I174" s="26">
        <f t="shared" si="7"/>
        <v>0</v>
      </c>
    </row>
    <row r="175" spans="1:9" x14ac:dyDescent="0.2">
      <c r="A175" s="1" t="s">
        <v>319</v>
      </c>
      <c r="B175" s="6" t="s">
        <v>289</v>
      </c>
      <c r="C175" s="4" t="s">
        <v>12</v>
      </c>
      <c r="D175" s="15">
        <v>77</v>
      </c>
      <c r="E175" s="24"/>
      <c r="F175" s="24">
        <f t="shared" si="8"/>
        <v>0</v>
      </c>
      <c r="G175" s="25"/>
      <c r="H175" s="26">
        <f t="shared" si="6"/>
        <v>0</v>
      </c>
      <c r="I175" s="26">
        <f t="shared" si="7"/>
        <v>0</v>
      </c>
    </row>
    <row r="176" spans="1:9" x14ac:dyDescent="0.2">
      <c r="A176" s="1" t="s">
        <v>320</v>
      </c>
      <c r="B176" s="6" t="s">
        <v>290</v>
      </c>
      <c r="C176" s="4" t="s">
        <v>12</v>
      </c>
      <c r="D176" s="15">
        <v>192</v>
      </c>
      <c r="E176" s="24"/>
      <c r="F176" s="24">
        <f t="shared" si="8"/>
        <v>0</v>
      </c>
      <c r="G176" s="25"/>
      <c r="H176" s="26">
        <f t="shared" si="6"/>
        <v>0</v>
      </c>
      <c r="I176" s="26">
        <f t="shared" si="7"/>
        <v>0</v>
      </c>
    </row>
    <row r="177" spans="1:9" x14ac:dyDescent="0.2">
      <c r="A177" s="1" t="s">
        <v>321</v>
      </c>
      <c r="B177" s="5" t="s">
        <v>384</v>
      </c>
      <c r="C177" s="4" t="s">
        <v>12</v>
      </c>
      <c r="D177" s="15">
        <v>210</v>
      </c>
      <c r="E177" s="24"/>
      <c r="F177" s="24">
        <f t="shared" si="8"/>
        <v>0</v>
      </c>
      <c r="G177" s="25"/>
      <c r="H177" s="26">
        <f t="shared" si="6"/>
        <v>0</v>
      </c>
      <c r="I177" s="26">
        <f t="shared" si="7"/>
        <v>0</v>
      </c>
    </row>
    <row r="178" spans="1:9" x14ac:dyDescent="0.2">
      <c r="A178" s="1" t="s">
        <v>322</v>
      </c>
      <c r="B178" s="6" t="s">
        <v>97</v>
      </c>
      <c r="C178" s="4" t="s">
        <v>12</v>
      </c>
      <c r="D178" s="15">
        <v>77</v>
      </c>
      <c r="E178" s="24"/>
      <c r="F178" s="24">
        <f t="shared" si="8"/>
        <v>0</v>
      </c>
      <c r="G178" s="25"/>
      <c r="H178" s="26">
        <f t="shared" si="6"/>
        <v>0</v>
      </c>
      <c r="I178" s="26">
        <f t="shared" si="7"/>
        <v>0</v>
      </c>
    </row>
    <row r="179" spans="1:9" x14ac:dyDescent="0.2">
      <c r="A179" s="1" t="s">
        <v>323</v>
      </c>
      <c r="B179" s="6" t="s">
        <v>412</v>
      </c>
      <c r="C179" s="4" t="s">
        <v>12</v>
      </c>
      <c r="D179" s="15">
        <v>73</v>
      </c>
      <c r="E179" s="24"/>
      <c r="F179" s="24">
        <f t="shared" si="8"/>
        <v>0</v>
      </c>
      <c r="G179" s="25"/>
      <c r="H179" s="26">
        <f t="shared" si="6"/>
        <v>0</v>
      </c>
      <c r="I179" s="26">
        <f t="shared" si="7"/>
        <v>0</v>
      </c>
    </row>
    <row r="180" spans="1:9" x14ac:dyDescent="0.2">
      <c r="A180" s="1" t="s">
        <v>324</v>
      </c>
      <c r="B180" s="6" t="s">
        <v>35</v>
      </c>
      <c r="C180" s="4" t="s">
        <v>12</v>
      </c>
      <c r="D180" s="15">
        <v>150</v>
      </c>
      <c r="E180" s="24"/>
      <c r="F180" s="24">
        <f t="shared" si="8"/>
        <v>0</v>
      </c>
      <c r="G180" s="25"/>
      <c r="H180" s="26">
        <f t="shared" si="6"/>
        <v>0</v>
      </c>
      <c r="I180" s="26">
        <f t="shared" si="7"/>
        <v>0</v>
      </c>
    </row>
    <row r="181" spans="1:9" x14ac:dyDescent="0.2">
      <c r="A181" s="1" t="s">
        <v>325</v>
      </c>
      <c r="B181" s="6" t="s">
        <v>109</v>
      </c>
      <c r="C181" s="4" t="s">
        <v>12</v>
      </c>
      <c r="D181" s="16">
        <v>144</v>
      </c>
      <c r="E181" s="27"/>
      <c r="F181" s="24">
        <f t="shared" si="8"/>
        <v>0</v>
      </c>
      <c r="G181" s="27"/>
      <c r="H181" s="26">
        <f t="shared" si="6"/>
        <v>0</v>
      </c>
      <c r="I181" s="26">
        <f t="shared" si="7"/>
        <v>0</v>
      </c>
    </row>
    <row r="182" spans="1:9" x14ac:dyDescent="0.2">
      <c r="A182" s="1" t="s">
        <v>326</v>
      </c>
      <c r="B182" s="6" t="s">
        <v>413</v>
      </c>
      <c r="C182" s="4" t="s">
        <v>12</v>
      </c>
      <c r="D182" s="15">
        <v>110</v>
      </c>
      <c r="E182" s="24"/>
      <c r="F182" s="24">
        <f t="shared" si="8"/>
        <v>0</v>
      </c>
      <c r="G182" s="25"/>
      <c r="H182" s="26">
        <f t="shared" si="6"/>
        <v>0</v>
      </c>
      <c r="I182" s="26">
        <f t="shared" si="7"/>
        <v>0</v>
      </c>
    </row>
    <row r="183" spans="1:9" x14ac:dyDescent="0.2">
      <c r="A183" s="1" t="s">
        <v>327</v>
      </c>
      <c r="B183" s="6" t="s">
        <v>433</v>
      </c>
      <c r="C183" s="4" t="s">
        <v>12</v>
      </c>
      <c r="D183" s="15">
        <v>103</v>
      </c>
      <c r="E183" s="24"/>
      <c r="F183" s="24">
        <f t="shared" si="8"/>
        <v>0</v>
      </c>
      <c r="G183" s="25"/>
      <c r="H183" s="26">
        <f t="shared" si="6"/>
        <v>0</v>
      </c>
      <c r="I183" s="26">
        <f t="shared" si="7"/>
        <v>0</v>
      </c>
    </row>
    <row r="184" spans="1:9" x14ac:dyDescent="0.2">
      <c r="A184" s="1" t="s">
        <v>328</v>
      </c>
      <c r="B184" s="6" t="s">
        <v>440</v>
      </c>
      <c r="C184" s="4" t="s">
        <v>12</v>
      </c>
      <c r="D184" s="15">
        <v>175</v>
      </c>
      <c r="E184" s="24"/>
      <c r="F184" s="24">
        <f t="shared" si="8"/>
        <v>0</v>
      </c>
      <c r="G184" s="25"/>
      <c r="H184" s="26">
        <f t="shared" si="6"/>
        <v>0</v>
      </c>
      <c r="I184" s="26">
        <f t="shared" si="7"/>
        <v>0</v>
      </c>
    </row>
    <row r="185" spans="1:9" x14ac:dyDescent="0.2">
      <c r="A185" s="1" t="s">
        <v>329</v>
      </c>
      <c r="B185" s="5" t="s">
        <v>291</v>
      </c>
      <c r="C185" s="4" t="s">
        <v>12</v>
      </c>
      <c r="D185" s="15">
        <v>200</v>
      </c>
      <c r="E185" s="24"/>
      <c r="F185" s="24">
        <f t="shared" si="8"/>
        <v>0</v>
      </c>
      <c r="G185" s="25"/>
      <c r="H185" s="26">
        <f t="shared" si="6"/>
        <v>0</v>
      </c>
      <c r="I185" s="26">
        <f t="shared" si="7"/>
        <v>0</v>
      </c>
    </row>
    <row r="186" spans="1:9" x14ac:dyDescent="0.2">
      <c r="A186" s="1" t="s">
        <v>330</v>
      </c>
      <c r="B186" s="6" t="s">
        <v>241</v>
      </c>
      <c r="C186" s="4" t="s">
        <v>12</v>
      </c>
      <c r="D186" s="15">
        <v>110</v>
      </c>
      <c r="E186" s="24"/>
      <c r="F186" s="24">
        <f t="shared" si="8"/>
        <v>0</v>
      </c>
      <c r="G186" s="25"/>
      <c r="H186" s="26">
        <f t="shared" si="6"/>
        <v>0</v>
      </c>
      <c r="I186" s="26">
        <f t="shared" si="7"/>
        <v>0</v>
      </c>
    </row>
    <row r="187" spans="1:9" x14ac:dyDescent="0.2">
      <c r="A187" s="1" t="s">
        <v>331</v>
      </c>
      <c r="B187" s="6" t="s">
        <v>292</v>
      </c>
      <c r="C187" s="4" t="s">
        <v>155</v>
      </c>
      <c r="D187" s="15">
        <v>161</v>
      </c>
      <c r="E187" s="24"/>
      <c r="F187" s="24">
        <f t="shared" si="8"/>
        <v>0</v>
      </c>
      <c r="G187" s="25"/>
      <c r="H187" s="26">
        <f t="shared" si="6"/>
        <v>0</v>
      </c>
      <c r="I187" s="26">
        <f t="shared" si="7"/>
        <v>0</v>
      </c>
    </row>
    <row r="188" spans="1:9" x14ac:dyDescent="0.2">
      <c r="A188" s="1" t="s">
        <v>332</v>
      </c>
      <c r="B188" s="6" t="s">
        <v>470</v>
      </c>
      <c r="C188" s="4" t="s">
        <v>12</v>
      </c>
      <c r="D188" s="15">
        <v>11</v>
      </c>
      <c r="E188" s="24"/>
      <c r="F188" s="24">
        <f t="shared" si="8"/>
        <v>0</v>
      </c>
      <c r="G188" s="25"/>
      <c r="H188" s="26">
        <f t="shared" si="6"/>
        <v>0</v>
      </c>
      <c r="I188" s="26">
        <f t="shared" si="7"/>
        <v>0</v>
      </c>
    </row>
    <row r="189" spans="1:9" x14ac:dyDescent="0.2">
      <c r="A189" s="1" t="s">
        <v>333</v>
      </c>
      <c r="B189" s="6" t="s">
        <v>232</v>
      </c>
      <c r="C189" s="4" t="s">
        <v>12</v>
      </c>
      <c r="D189" s="15">
        <v>107</v>
      </c>
      <c r="E189" s="24"/>
      <c r="F189" s="24">
        <f t="shared" si="8"/>
        <v>0</v>
      </c>
      <c r="G189" s="25"/>
      <c r="H189" s="26">
        <f t="shared" si="6"/>
        <v>0</v>
      </c>
      <c r="I189" s="26">
        <f t="shared" si="7"/>
        <v>0</v>
      </c>
    </row>
    <row r="190" spans="1:9" x14ac:dyDescent="0.2">
      <c r="A190" s="1" t="s">
        <v>334</v>
      </c>
      <c r="B190" s="6" t="s">
        <v>171</v>
      </c>
      <c r="C190" s="4" t="s">
        <v>12</v>
      </c>
      <c r="D190" s="15">
        <v>22</v>
      </c>
      <c r="E190" s="24"/>
      <c r="F190" s="24">
        <f t="shared" si="8"/>
        <v>0</v>
      </c>
      <c r="G190" s="25"/>
      <c r="H190" s="26">
        <f t="shared" si="6"/>
        <v>0</v>
      </c>
      <c r="I190" s="26">
        <f t="shared" si="7"/>
        <v>0</v>
      </c>
    </row>
    <row r="191" spans="1:9" x14ac:dyDescent="0.2">
      <c r="A191" s="1" t="s">
        <v>335</v>
      </c>
      <c r="B191" s="6" t="s">
        <v>245</v>
      </c>
      <c r="C191" s="4" t="s">
        <v>12</v>
      </c>
      <c r="D191" s="15">
        <v>43</v>
      </c>
      <c r="E191" s="24"/>
      <c r="F191" s="24">
        <f t="shared" si="8"/>
        <v>0</v>
      </c>
      <c r="G191" s="25"/>
      <c r="H191" s="26">
        <f t="shared" si="6"/>
        <v>0</v>
      </c>
      <c r="I191" s="26">
        <f t="shared" si="7"/>
        <v>0</v>
      </c>
    </row>
    <row r="192" spans="1:9" x14ac:dyDescent="0.2">
      <c r="A192" s="1" t="s">
        <v>336</v>
      </c>
      <c r="B192" s="6" t="s">
        <v>117</v>
      </c>
      <c r="C192" s="4" t="s">
        <v>17</v>
      </c>
      <c r="D192" s="15">
        <v>539</v>
      </c>
      <c r="E192" s="24"/>
      <c r="F192" s="24">
        <f t="shared" si="8"/>
        <v>0</v>
      </c>
      <c r="G192" s="25"/>
      <c r="H192" s="26">
        <f t="shared" si="6"/>
        <v>0</v>
      </c>
      <c r="I192" s="26">
        <f t="shared" si="7"/>
        <v>0</v>
      </c>
    </row>
    <row r="193" spans="1:10" x14ac:dyDescent="0.2">
      <c r="A193" s="1" t="s">
        <v>337</v>
      </c>
      <c r="B193" s="6" t="s">
        <v>293</v>
      </c>
      <c r="C193" s="4" t="s">
        <v>12</v>
      </c>
      <c r="D193" s="15">
        <v>264</v>
      </c>
      <c r="E193" s="24"/>
      <c r="F193" s="24">
        <f t="shared" si="8"/>
        <v>0</v>
      </c>
      <c r="G193" s="25"/>
      <c r="H193" s="26">
        <f t="shared" si="6"/>
        <v>0</v>
      </c>
      <c r="I193" s="26">
        <f t="shared" si="7"/>
        <v>0</v>
      </c>
    </row>
    <row r="194" spans="1:10" x14ac:dyDescent="0.2">
      <c r="A194" s="1" t="s">
        <v>338</v>
      </c>
      <c r="B194" s="6" t="s">
        <v>471</v>
      </c>
      <c r="C194" s="4" t="s">
        <v>12</v>
      </c>
      <c r="D194" s="15">
        <v>383</v>
      </c>
      <c r="E194" s="24"/>
      <c r="F194" s="24">
        <f t="shared" si="8"/>
        <v>0</v>
      </c>
      <c r="G194" s="25"/>
      <c r="H194" s="26">
        <f t="shared" si="6"/>
        <v>0</v>
      </c>
      <c r="I194" s="26">
        <f t="shared" si="7"/>
        <v>0</v>
      </c>
    </row>
    <row r="195" spans="1:10" x14ac:dyDescent="0.2">
      <c r="A195" s="1" t="s">
        <v>339</v>
      </c>
      <c r="B195" s="6" t="s">
        <v>228</v>
      </c>
      <c r="C195" s="4" t="s">
        <v>12</v>
      </c>
      <c r="D195" s="15">
        <v>55</v>
      </c>
      <c r="E195" s="24"/>
      <c r="F195" s="24">
        <f t="shared" si="8"/>
        <v>0</v>
      </c>
      <c r="G195" s="25"/>
      <c r="H195" s="26">
        <f t="shared" si="6"/>
        <v>0</v>
      </c>
      <c r="I195" s="26">
        <f t="shared" si="7"/>
        <v>0</v>
      </c>
    </row>
    <row r="196" spans="1:10" x14ac:dyDescent="0.2">
      <c r="A196" s="1" t="s">
        <v>340</v>
      </c>
      <c r="B196" s="6" t="s">
        <v>120</v>
      </c>
      <c r="C196" s="4" t="s">
        <v>17</v>
      </c>
      <c r="D196" s="15">
        <v>5</v>
      </c>
      <c r="E196" s="24"/>
      <c r="F196" s="24">
        <f t="shared" si="8"/>
        <v>0</v>
      </c>
      <c r="G196" s="25"/>
      <c r="H196" s="26">
        <f t="shared" si="6"/>
        <v>0</v>
      </c>
      <c r="I196" s="26">
        <f t="shared" si="7"/>
        <v>0</v>
      </c>
    </row>
    <row r="197" spans="1:10" x14ac:dyDescent="0.2">
      <c r="A197" s="1" t="s">
        <v>341</v>
      </c>
      <c r="B197" s="6" t="s">
        <v>414</v>
      </c>
      <c r="C197" s="4" t="s">
        <v>155</v>
      </c>
      <c r="D197" s="15">
        <v>720</v>
      </c>
      <c r="E197" s="24"/>
      <c r="F197" s="24">
        <f t="shared" si="8"/>
        <v>0</v>
      </c>
      <c r="G197" s="25"/>
      <c r="H197" s="26">
        <f t="shared" si="6"/>
        <v>0</v>
      </c>
      <c r="I197" s="26">
        <f t="shared" si="7"/>
        <v>0</v>
      </c>
    </row>
    <row r="198" spans="1:10" x14ac:dyDescent="0.2">
      <c r="A198" s="1" t="s">
        <v>342</v>
      </c>
      <c r="B198" s="6" t="s">
        <v>472</v>
      </c>
      <c r="C198" s="4" t="s">
        <v>155</v>
      </c>
      <c r="D198" s="15">
        <v>1940</v>
      </c>
      <c r="E198" s="24"/>
      <c r="F198" s="24">
        <f t="shared" si="8"/>
        <v>0</v>
      </c>
      <c r="G198" s="25"/>
      <c r="H198" s="26">
        <f t="shared" si="6"/>
        <v>0</v>
      </c>
      <c r="I198" s="26">
        <f t="shared" si="7"/>
        <v>0</v>
      </c>
    </row>
    <row r="199" spans="1:10" x14ac:dyDescent="0.2">
      <c r="A199" s="1" t="s">
        <v>343</v>
      </c>
      <c r="B199" s="6" t="s">
        <v>385</v>
      </c>
      <c r="C199" s="4" t="s">
        <v>155</v>
      </c>
      <c r="D199" s="15">
        <v>440</v>
      </c>
      <c r="E199" s="24"/>
      <c r="F199" s="24">
        <f t="shared" si="8"/>
        <v>0</v>
      </c>
      <c r="G199" s="25"/>
      <c r="H199" s="26">
        <f t="shared" si="6"/>
        <v>0</v>
      </c>
      <c r="I199" s="26">
        <f t="shared" si="7"/>
        <v>0</v>
      </c>
    </row>
    <row r="200" spans="1:10" x14ac:dyDescent="0.2">
      <c r="A200" s="1" t="s">
        <v>344</v>
      </c>
      <c r="B200" s="6" t="s">
        <v>294</v>
      </c>
      <c r="C200" s="4" t="s">
        <v>155</v>
      </c>
      <c r="D200" s="15">
        <v>590</v>
      </c>
      <c r="E200" s="24"/>
      <c r="F200" s="24">
        <f t="shared" si="8"/>
        <v>0</v>
      </c>
      <c r="G200" s="25"/>
      <c r="H200" s="26">
        <f t="shared" si="6"/>
        <v>0</v>
      </c>
      <c r="I200" s="26">
        <f t="shared" si="7"/>
        <v>0</v>
      </c>
    </row>
    <row r="201" spans="1:10" x14ac:dyDescent="0.2">
      <c r="A201" s="1" t="s">
        <v>345</v>
      </c>
      <c r="B201" s="5" t="s">
        <v>130</v>
      </c>
      <c r="C201" s="4" t="s">
        <v>155</v>
      </c>
      <c r="D201" s="15">
        <v>266</v>
      </c>
      <c r="E201" s="24"/>
      <c r="F201" s="24">
        <f t="shared" si="8"/>
        <v>0</v>
      </c>
      <c r="G201" s="25"/>
      <c r="H201" s="26">
        <f t="shared" si="6"/>
        <v>0</v>
      </c>
      <c r="I201" s="26">
        <f t="shared" si="7"/>
        <v>0</v>
      </c>
    </row>
    <row r="202" spans="1:10" x14ac:dyDescent="0.2">
      <c r="A202" s="1" t="s">
        <v>346</v>
      </c>
      <c r="B202" s="6" t="s">
        <v>225</v>
      </c>
      <c r="C202" s="4" t="s">
        <v>155</v>
      </c>
      <c r="D202" s="15">
        <v>180</v>
      </c>
      <c r="E202" s="24"/>
      <c r="F202" s="24">
        <f t="shared" si="8"/>
        <v>0</v>
      </c>
      <c r="G202" s="25"/>
      <c r="H202" s="26">
        <f t="shared" si="6"/>
        <v>0</v>
      </c>
      <c r="I202" s="26">
        <f t="shared" si="7"/>
        <v>0</v>
      </c>
    </row>
    <row r="203" spans="1:10" x14ac:dyDescent="0.2">
      <c r="A203" s="1" t="s">
        <v>347</v>
      </c>
      <c r="B203" s="6" t="s">
        <v>132</v>
      </c>
      <c r="C203" s="4" t="s">
        <v>155</v>
      </c>
      <c r="D203" s="15">
        <v>66</v>
      </c>
      <c r="E203" s="24"/>
      <c r="F203" s="24">
        <f t="shared" si="8"/>
        <v>0</v>
      </c>
      <c r="G203" s="25"/>
      <c r="H203" s="26">
        <f t="shared" si="6"/>
        <v>0</v>
      </c>
      <c r="I203" s="26">
        <f t="shared" si="7"/>
        <v>0</v>
      </c>
    </row>
    <row r="204" spans="1:10" x14ac:dyDescent="0.2">
      <c r="A204" s="1" t="s">
        <v>348</v>
      </c>
      <c r="B204" s="6" t="s">
        <v>37</v>
      </c>
      <c r="C204" s="4" t="s">
        <v>155</v>
      </c>
      <c r="D204" s="15">
        <v>22</v>
      </c>
      <c r="E204" s="24"/>
      <c r="F204" s="24">
        <f t="shared" si="8"/>
        <v>0</v>
      </c>
      <c r="G204" s="25"/>
      <c r="H204" s="26">
        <f t="shared" ref="H204:H236" si="9">ROUND(E204*(1+G204),2)</f>
        <v>0</v>
      </c>
      <c r="I204" s="26">
        <f t="shared" si="7"/>
        <v>0</v>
      </c>
    </row>
    <row r="205" spans="1:10" x14ac:dyDescent="0.2">
      <c r="A205" s="1" t="s">
        <v>349</v>
      </c>
      <c r="B205" s="6" t="s">
        <v>434</v>
      </c>
      <c r="C205" s="4" t="s">
        <v>155</v>
      </c>
      <c r="D205" s="15">
        <v>50</v>
      </c>
      <c r="E205" s="24"/>
      <c r="F205" s="24">
        <f t="shared" si="8"/>
        <v>0</v>
      </c>
      <c r="G205" s="25"/>
      <c r="H205" s="26">
        <f t="shared" si="9"/>
        <v>0</v>
      </c>
      <c r="I205" s="26">
        <f t="shared" ref="I205:I237" si="10">D205*H205</f>
        <v>0</v>
      </c>
    </row>
    <row r="206" spans="1:10" x14ac:dyDescent="0.2">
      <c r="A206" s="1" t="s">
        <v>350</v>
      </c>
      <c r="B206" s="6" t="s">
        <v>435</v>
      </c>
      <c r="C206" s="4" t="s">
        <v>155</v>
      </c>
      <c r="D206" s="15">
        <v>205</v>
      </c>
      <c r="E206" s="24"/>
      <c r="F206" s="24">
        <f t="shared" ref="F206:F237" si="11">D206*E206</f>
        <v>0</v>
      </c>
      <c r="G206" s="25"/>
      <c r="H206" s="26">
        <f t="shared" si="9"/>
        <v>0</v>
      </c>
      <c r="I206" s="26">
        <f t="shared" si="10"/>
        <v>0</v>
      </c>
    </row>
    <row r="207" spans="1:10" x14ac:dyDescent="0.2">
      <c r="A207" s="1" t="s">
        <v>351</v>
      </c>
      <c r="B207" s="6" t="s">
        <v>424</v>
      </c>
      <c r="C207" s="4" t="s">
        <v>155</v>
      </c>
      <c r="D207" s="15">
        <v>60</v>
      </c>
      <c r="E207" s="24"/>
      <c r="F207" s="24">
        <f t="shared" si="11"/>
        <v>0</v>
      </c>
      <c r="G207" s="25"/>
      <c r="H207" s="26">
        <f t="shared" si="9"/>
        <v>0</v>
      </c>
      <c r="I207" s="26">
        <f t="shared" si="10"/>
        <v>0</v>
      </c>
      <c r="J207" s="8"/>
    </row>
    <row r="208" spans="1:10" x14ac:dyDescent="0.2">
      <c r="A208" s="1" t="s">
        <v>352</v>
      </c>
      <c r="B208" s="6" t="s">
        <v>295</v>
      </c>
      <c r="C208" s="4" t="s">
        <v>17</v>
      </c>
      <c r="D208" s="15">
        <v>249</v>
      </c>
      <c r="E208" s="24"/>
      <c r="F208" s="24">
        <f t="shared" si="11"/>
        <v>0</v>
      </c>
      <c r="G208" s="25"/>
      <c r="H208" s="26">
        <f t="shared" si="9"/>
        <v>0</v>
      </c>
      <c r="I208" s="26">
        <f t="shared" si="10"/>
        <v>0</v>
      </c>
      <c r="J208" s="8"/>
    </row>
    <row r="209" spans="1:10" x14ac:dyDescent="0.2">
      <c r="A209" s="1" t="s">
        <v>353</v>
      </c>
      <c r="B209" s="6" t="s">
        <v>127</v>
      </c>
      <c r="C209" s="4" t="s">
        <v>17</v>
      </c>
      <c r="D209" s="15">
        <v>181</v>
      </c>
      <c r="E209" s="24"/>
      <c r="F209" s="24">
        <f t="shared" si="11"/>
        <v>0</v>
      </c>
      <c r="G209" s="25"/>
      <c r="H209" s="26">
        <f t="shared" si="9"/>
        <v>0</v>
      </c>
      <c r="I209" s="26">
        <f t="shared" si="10"/>
        <v>0</v>
      </c>
      <c r="J209" s="8"/>
    </row>
    <row r="210" spans="1:10" x14ac:dyDescent="0.2">
      <c r="A210" s="1" t="s">
        <v>354</v>
      </c>
      <c r="B210" s="6" t="s">
        <v>415</v>
      </c>
      <c r="C210" s="4" t="s">
        <v>12</v>
      </c>
      <c r="D210" s="15">
        <v>10</v>
      </c>
      <c r="E210" s="24"/>
      <c r="F210" s="24">
        <f t="shared" si="11"/>
        <v>0</v>
      </c>
      <c r="G210" s="25"/>
      <c r="H210" s="26">
        <f t="shared" si="9"/>
        <v>0</v>
      </c>
      <c r="I210" s="26">
        <f t="shared" si="10"/>
        <v>0</v>
      </c>
    </row>
    <row r="211" spans="1:10" x14ac:dyDescent="0.2">
      <c r="A211" s="1" t="s">
        <v>355</v>
      </c>
      <c r="B211" s="6" t="s">
        <v>386</v>
      </c>
      <c r="C211" s="4" t="s">
        <v>12</v>
      </c>
      <c r="D211" s="15">
        <v>121</v>
      </c>
      <c r="E211" s="24"/>
      <c r="F211" s="24">
        <f t="shared" si="11"/>
        <v>0</v>
      </c>
      <c r="G211" s="25"/>
      <c r="H211" s="26">
        <f t="shared" si="9"/>
        <v>0</v>
      </c>
      <c r="I211" s="26">
        <f t="shared" si="10"/>
        <v>0</v>
      </c>
    </row>
    <row r="212" spans="1:10" x14ac:dyDescent="0.2">
      <c r="A212" s="1" t="s">
        <v>356</v>
      </c>
      <c r="B212" s="5" t="s">
        <v>416</v>
      </c>
      <c r="C212" s="4" t="s">
        <v>12</v>
      </c>
      <c r="D212" s="15">
        <v>243</v>
      </c>
      <c r="E212" s="24"/>
      <c r="F212" s="24">
        <f t="shared" si="11"/>
        <v>0</v>
      </c>
      <c r="G212" s="25"/>
      <c r="H212" s="26">
        <f t="shared" si="9"/>
        <v>0</v>
      </c>
      <c r="I212" s="26">
        <f t="shared" si="10"/>
        <v>0</v>
      </c>
    </row>
    <row r="213" spans="1:10" x14ac:dyDescent="0.2">
      <c r="A213" s="1" t="s">
        <v>357</v>
      </c>
      <c r="B213" s="6" t="s">
        <v>473</v>
      </c>
      <c r="C213" s="4" t="s">
        <v>12</v>
      </c>
      <c r="D213" s="15">
        <v>154</v>
      </c>
      <c r="E213" s="24"/>
      <c r="F213" s="24">
        <f t="shared" si="11"/>
        <v>0</v>
      </c>
      <c r="G213" s="25"/>
      <c r="H213" s="26">
        <f t="shared" si="9"/>
        <v>0</v>
      </c>
      <c r="I213" s="26">
        <f t="shared" si="10"/>
        <v>0</v>
      </c>
      <c r="J213" s="21"/>
    </row>
    <row r="214" spans="1:10" x14ac:dyDescent="0.2">
      <c r="A214" s="1" t="s">
        <v>358</v>
      </c>
      <c r="B214" s="6" t="s">
        <v>417</v>
      </c>
      <c r="C214" s="4" t="s">
        <v>12</v>
      </c>
      <c r="D214" s="15">
        <v>25.5</v>
      </c>
      <c r="E214" s="24"/>
      <c r="F214" s="24">
        <f t="shared" si="11"/>
        <v>0</v>
      </c>
      <c r="G214" s="25"/>
      <c r="H214" s="26">
        <f t="shared" si="9"/>
        <v>0</v>
      </c>
      <c r="I214" s="26">
        <f t="shared" si="10"/>
        <v>0</v>
      </c>
      <c r="J214" s="29"/>
    </row>
    <row r="215" spans="1:10" x14ac:dyDescent="0.2">
      <c r="A215" s="1" t="s">
        <v>359</v>
      </c>
      <c r="B215" s="6" t="s">
        <v>244</v>
      </c>
      <c r="C215" s="4" t="s">
        <v>12</v>
      </c>
      <c r="D215" s="15">
        <v>96</v>
      </c>
      <c r="E215" s="24"/>
      <c r="F215" s="24">
        <f t="shared" si="11"/>
        <v>0</v>
      </c>
      <c r="G215" s="25"/>
      <c r="H215" s="26">
        <f t="shared" si="9"/>
        <v>0</v>
      </c>
      <c r="I215" s="26">
        <f t="shared" si="10"/>
        <v>0</v>
      </c>
    </row>
    <row r="216" spans="1:10" x14ac:dyDescent="0.2">
      <c r="A216" s="1" t="s">
        <v>360</v>
      </c>
      <c r="B216" s="5" t="s">
        <v>138</v>
      </c>
      <c r="C216" s="4" t="s">
        <v>12</v>
      </c>
      <c r="D216" s="15">
        <v>2520</v>
      </c>
      <c r="E216" s="24"/>
      <c r="F216" s="24">
        <f t="shared" si="11"/>
        <v>0</v>
      </c>
      <c r="G216" s="25"/>
      <c r="H216" s="26">
        <f t="shared" si="9"/>
        <v>0</v>
      </c>
      <c r="I216" s="26">
        <f t="shared" si="10"/>
        <v>0</v>
      </c>
    </row>
    <row r="217" spans="1:10" x14ac:dyDescent="0.25">
      <c r="A217" s="1" t="s">
        <v>361</v>
      </c>
      <c r="B217" s="3" t="s">
        <v>474</v>
      </c>
      <c r="C217" s="4" t="s">
        <v>12</v>
      </c>
      <c r="D217" s="15">
        <v>220</v>
      </c>
      <c r="E217" s="24"/>
      <c r="F217" s="24">
        <f t="shared" si="11"/>
        <v>0</v>
      </c>
      <c r="G217" s="25"/>
      <c r="H217" s="26">
        <f t="shared" si="9"/>
        <v>0</v>
      </c>
      <c r="I217" s="26">
        <f t="shared" si="10"/>
        <v>0</v>
      </c>
    </row>
    <row r="218" spans="1:10" x14ac:dyDescent="0.25">
      <c r="A218" s="1" t="s">
        <v>362</v>
      </c>
      <c r="B218" s="13" t="s">
        <v>475</v>
      </c>
      <c r="C218" s="4" t="s">
        <v>12</v>
      </c>
      <c r="D218" s="15">
        <v>44</v>
      </c>
      <c r="E218" s="24"/>
      <c r="F218" s="24">
        <f t="shared" si="11"/>
        <v>0</v>
      </c>
      <c r="G218" s="25"/>
      <c r="H218" s="26">
        <f t="shared" si="9"/>
        <v>0</v>
      </c>
      <c r="I218" s="26">
        <f t="shared" si="10"/>
        <v>0</v>
      </c>
    </row>
    <row r="219" spans="1:10" x14ac:dyDescent="0.2">
      <c r="A219" s="1" t="s">
        <v>363</v>
      </c>
      <c r="B219" s="6" t="s">
        <v>436</v>
      </c>
      <c r="C219" s="4" t="s">
        <v>12</v>
      </c>
      <c r="D219" s="15">
        <v>132</v>
      </c>
      <c r="E219" s="24"/>
      <c r="F219" s="24">
        <f t="shared" si="11"/>
        <v>0</v>
      </c>
      <c r="G219" s="25"/>
      <c r="H219" s="26">
        <f t="shared" si="9"/>
        <v>0</v>
      </c>
      <c r="I219" s="26">
        <f t="shared" si="10"/>
        <v>0</v>
      </c>
    </row>
    <row r="220" spans="1:10" x14ac:dyDescent="0.2">
      <c r="A220" s="1" t="s">
        <v>364</v>
      </c>
      <c r="B220" s="5" t="s">
        <v>418</v>
      </c>
      <c r="C220" s="4" t="s">
        <v>12</v>
      </c>
      <c r="D220" s="15">
        <v>165</v>
      </c>
      <c r="E220" s="24"/>
      <c r="F220" s="24">
        <f t="shared" si="11"/>
        <v>0</v>
      </c>
      <c r="G220" s="25"/>
      <c r="H220" s="26">
        <f t="shared" si="9"/>
        <v>0</v>
      </c>
      <c r="I220" s="26">
        <f t="shared" si="10"/>
        <v>0</v>
      </c>
    </row>
    <row r="221" spans="1:10" x14ac:dyDescent="0.2">
      <c r="A221" s="1" t="s">
        <v>365</v>
      </c>
      <c r="B221" s="6" t="s">
        <v>227</v>
      </c>
      <c r="C221" s="4" t="s">
        <v>12</v>
      </c>
      <c r="D221" s="15">
        <v>220</v>
      </c>
      <c r="E221" s="24"/>
      <c r="F221" s="24">
        <f t="shared" si="11"/>
        <v>0</v>
      </c>
      <c r="G221" s="25"/>
      <c r="H221" s="26">
        <f t="shared" si="9"/>
        <v>0</v>
      </c>
      <c r="I221" s="26">
        <f t="shared" si="10"/>
        <v>0</v>
      </c>
    </row>
    <row r="222" spans="1:10" x14ac:dyDescent="0.25">
      <c r="A222" s="1" t="s">
        <v>366</v>
      </c>
      <c r="B222" s="3" t="s">
        <v>246</v>
      </c>
      <c r="C222" s="4" t="s">
        <v>12</v>
      </c>
      <c r="D222" s="15">
        <v>547</v>
      </c>
      <c r="E222" s="24"/>
      <c r="F222" s="24">
        <f t="shared" si="11"/>
        <v>0</v>
      </c>
      <c r="G222" s="25"/>
      <c r="H222" s="26">
        <f t="shared" si="9"/>
        <v>0</v>
      </c>
      <c r="I222" s="26">
        <f t="shared" si="10"/>
        <v>0</v>
      </c>
    </row>
    <row r="223" spans="1:10" x14ac:dyDescent="0.2">
      <c r="A223" s="1" t="s">
        <v>367</v>
      </c>
      <c r="B223" s="6" t="s">
        <v>296</v>
      </c>
      <c r="C223" s="4" t="s">
        <v>12</v>
      </c>
      <c r="D223" s="15">
        <v>100</v>
      </c>
      <c r="E223" s="24"/>
      <c r="F223" s="24">
        <f t="shared" si="11"/>
        <v>0</v>
      </c>
      <c r="G223" s="25"/>
      <c r="H223" s="26">
        <f t="shared" si="9"/>
        <v>0</v>
      </c>
      <c r="I223" s="26">
        <f t="shared" si="10"/>
        <v>0</v>
      </c>
    </row>
    <row r="224" spans="1:10" x14ac:dyDescent="0.2">
      <c r="A224" s="1" t="s">
        <v>368</v>
      </c>
      <c r="B224" s="6" t="s">
        <v>419</v>
      </c>
      <c r="C224" s="4" t="s">
        <v>12</v>
      </c>
      <c r="D224" s="15">
        <v>80</v>
      </c>
      <c r="E224" s="24"/>
      <c r="F224" s="24">
        <f t="shared" si="11"/>
        <v>0</v>
      </c>
      <c r="G224" s="25"/>
      <c r="H224" s="26">
        <f t="shared" si="9"/>
        <v>0</v>
      </c>
      <c r="I224" s="26">
        <f t="shared" si="10"/>
        <v>0</v>
      </c>
    </row>
    <row r="225" spans="1:9" x14ac:dyDescent="0.2">
      <c r="A225" s="1" t="s">
        <v>369</v>
      </c>
      <c r="B225" s="6" t="s">
        <v>141</v>
      </c>
      <c r="C225" s="4" t="s">
        <v>12</v>
      </c>
      <c r="D225" s="15">
        <v>1160</v>
      </c>
      <c r="E225" s="24"/>
      <c r="F225" s="24">
        <f t="shared" si="11"/>
        <v>0</v>
      </c>
      <c r="G225" s="25"/>
      <c r="H225" s="26">
        <f t="shared" si="9"/>
        <v>0</v>
      </c>
      <c r="I225" s="26">
        <f t="shared" si="10"/>
        <v>0</v>
      </c>
    </row>
    <row r="226" spans="1:9" x14ac:dyDescent="0.2">
      <c r="A226" s="1" t="s">
        <v>442</v>
      </c>
      <c r="B226" s="6" t="s">
        <v>476</v>
      </c>
      <c r="C226" s="4" t="s">
        <v>12</v>
      </c>
      <c r="D226" s="15">
        <v>895</v>
      </c>
      <c r="E226" s="24"/>
      <c r="F226" s="24">
        <f t="shared" si="11"/>
        <v>0</v>
      </c>
      <c r="G226" s="25"/>
      <c r="H226" s="26">
        <f t="shared" si="9"/>
        <v>0</v>
      </c>
      <c r="I226" s="26">
        <f t="shared" si="10"/>
        <v>0</v>
      </c>
    </row>
    <row r="227" spans="1:9" x14ac:dyDescent="0.2">
      <c r="A227" s="1" t="s">
        <v>370</v>
      </c>
      <c r="B227" s="6" t="s">
        <v>387</v>
      </c>
      <c r="C227" s="4" t="s">
        <v>155</v>
      </c>
      <c r="D227" s="15">
        <v>1870</v>
      </c>
      <c r="E227" s="24"/>
      <c r="F227" s="24">
        <f t="shared" si="11"/>
        <v>0</v>
      </c>
      <c r="G227" s="25"/>
      <c r="H227" s="26">
        <f t="shared" si="9"/>
        <v>0</v>
      </c>
      <c r="I227" s="26">
        <f t="shared" si="10"/>
        <v>0</v>
      </c>
    </row>
    <row r="228" spans="1:9" x14ac:dyDescent="0.2">
      <c r="A228" s="1" t="s">
        <v>443</v>
      </c>
      <c r="B228" s="6" t="s">
        <v>421</v>
      </c>
      <c r="C228" s="4" t="s">
        <v>155</v>
      </c>
      <c r="D228" s="15">
        <v>330</v>
      </c>
      <c r="E228" s="24"/>
      <c r="F228" s="24">
        <f t="shared" si="11"/>
        <v>0</v>
      </c>
      <c r="G228" s="25"/>
      <c r="H228" s="26">
        <f t="shared" si="9"/>
        <v>0</v>
      </c>
      <c r="I228" s="26">
        <f t="shared" si="10"/>
        <v>0</v>
      </c>
    </row>
    <row r="229" spans="1:9" x14ac:dyDescent="0.2">
      <c r="A229" s="1" t="s">
        <v>371</v>
      </c>
      <c r="B229" s="6" t="s">
        <v>143</v>
      </c>
      <c r="C229" s="4" t="s">
        <v>155</v>
      </c>
      <c r="D229" s="15">
        <v>259</v>
      </c>
      <c r="E229" s="24"/>
      <c r="F229" s="24">
        <f t="shared" si="11"/>
        <v>0</v>
      </c>
      <c r="G229" s="25"/>
      <c r="H229" s="26">
        <f t="shared" si="9"/>
        <v>0</v>
      </c>
      <c r="I229" s="26">
        <f t="shared" si="10"/>
        <v>0</v>
      </c>
    </row>
    <row r="230" spans="1:9" x14ac:dyDescent="0.2">
      <c r="A230" s="1" t="s">
        <v>372</v>
      </c>
      <c r="B230" s="6" t="s">
        <v>420</v>
      </c>
      <c r="C230" s="4" t="s">
        <v>155</v>
      </c>
      <c r="D230" s="15">
        <v>30</v>
      </c>
      <c r="E230" s="24"/>
      <c r="F230" s="24">
        <f t="shared" si="11"/>
        <v>0</v>
      </c>
      <c r="G230" s="25"/>
      <c r="H230" s="26">
        <f t="shared" si="9"/>
        <v>0</v>
      </c>
      <c r="I230" s="26">
        <f t="shared" si="10"/>
        <v>0</v>
      </c>
    </row>
    <row r="231" spans="1:9" x14ac:dyDescent="0.2">
      <c r="A231" s="1" t="s">
        <v>373</v>
      </c>
      <c r="B231" s="6" t="s">
        <v>252</v>
      </c>
      <c r="C231" s="4" t="s">
        <v>155</v>
      </c>
      <c r="D231" s="15">
        <v>76</v>
      </c>
      <c r="E231" s="24"/>
      <c r="F231" s="24">
        <f t="shared" si="11"/>
        <v>0</v>
      </c>
      <c r="G231" s="25"/>
      <c r="H231" s="26">
        <f t="shared" si="9"/>
        <v>0</v>
      </c>
      <c r="I231" s="26">
        <f t="shared" si="10"/>
        <v>0</v>
      </c>
    </row>
    <row r="232" spans="1:9" x14ac:dyDescent="0.2">
      <c r="A232" s="1" t="s">
        <v>450</v>
      </c>
      <c r="B232" s="6" t="s">
        <v>145</v>
      </c>
      <c r="C232" s="4" t="s">
        <v>155</v>
      </c>
      <c r="D232" s="15">
        <v>375</v>
      </c>
      <c r="E232" s="24"/>
      <c r="F232" s="24">
        <f t="shared" si="11"/>
        <v>0</v>
      </c>
      <c r="G232" s="25"/>
      <c r="H232" s="26">
        <f t="shared" si="9"/>
        <v>0</v>
      </c>
      <c r="I232" s="26">
        <f t="shared" si="10"/>
        <v>0</v>
      </c>
    </row>
    <row r="233" spans="1:9" x14ac:dyDescent="0.2">
      <c r="A233" s="1" t="s">
        <v>451</v>
      </c>
      <c r="B233" s="6" t="s">
        <v>148</v>
      </c>
      <c r="C233" s="4" t="s">
        <v>155</v>
      </c>
      <c r="D233" s="15">
        <v>245</v>
      </c>
      <c r="E233" s="24"/>
      <c r="F233" s="24">
        <f t="shared" si="11"/>
        <v>0</v>
      </c>
      <c r="G233" s="25"/>
      <c r="H233" s="26">
        <f t="shared" si="9"/>
        <v>0</v>
      </c>
      <c r="I233" s="26">
        <f t="shared" si="10"/>
        <v>0</v>
      </c>
    </row>
    <row r="234" spans="1:9" x14ac:dyDescent="0.2">
      <c r="A234" s="1" t="s">
        <v>452</v>
      </c>
      <c r="B234" s="6" t="s">
        <v>150</v>
      </c>
      <c r="C234" s="4" t="s">
        <v>155</v>
      </c>
      <c r="D234" s="15">
        <v>270</v>
      </c>
      <c r="E234" s="24"/>
      <c r="F234" s="24">
        <f t="shared" si="11"/>
        <v>0</v>
      </c>
      <c r="G234" s="25"/>
      <c r="H234" s="26">
        <f t="shared" si="9"/>
        <v>0</v>
      </c>
      <c r="I234" s="26">
        <f t="shared" si="10"/>
        <v>0</v>
      </c>
    </row>
    <row r="235" spans="1:9" x14ac:dyDescent="0.2">
      <c r="A235" s="1" t="s">
        <v>453</v>
      </c>
      <c r="B235" s="6" t="s">
        <v>152</v>
      </c>
      <c r="C235" s="4" t="s">
        <v>155</v>
      </c>
      <c r="D235" s="15">
        <v>295</v>
      </c>
      <c r="E235" s="24"/>
      <c r="F235" s="24">
        <f t="shared" si="11"/>
        <v>0</v>
      </c>
      <c r="G235" s="25"/>
      <c r="H235" s="26">
        <f t="shared" si="9"/>
        <v>0</v>
      </c>
      <c r="I235" s="26">
        <f t="shared" si="10"/>
        <v>0</v>
      </c>
    </row>
    <row r="236" spans="1:9" x14ac:dyDescent="0.2">
      <c r="A236" s="1" t="s">
        <v>454</v>
      </c>
      <c r="B236" s="6" t="s">
        <v>297</v>
      </c>
      <c r="C236" s="4" t="s">
        <v>155</v>
      </c>
      <c r="D236" s="15">
        <v>304</v>
      </c>
      <c r="E236" s="24"/>
      <c r="F236" s="24">
        <f t="shared" si="11"/>
        <v>0</v>
      </c>
      <c r="G236" s="25"/>
      <c r="H236" s="26">
        <f t="shared" si="9"/>
        <v>0</v>
      </c>
      <c r="I236" s="26">
        <f t="shared" si="10"/>
        <v>0</v>
      </c>
    </row>
    <row r="237" spans="1:9" x14ac:dyDescent="0.25">
      <c r="A237" s="1"/>
      <c r="B237" s="30"/>
      <c r="C237" s="16"/>
      <c r="D237" s="2"/>
      <c r="E237" s="24"/>
      <c r="F237" s="24">
        <f t="shared" si="11"/>
        <v>0</v>
      </c>
      <c r="G237" s="25"/>
      <c r="H237" s="26">
        <f>ROUND(E237*(1+G237),2)</f>
        <v>0</v>
      </c>
      <c r="I237" s="26">
        <f t="shared" si="10"/>
        <v>0</v>
      </c>
    </row>
    <row r="238" spans="1:9" x14ac:dyDescent="0.25">
      <c r="A238" s="19"/>
      <c r="B238" s="19"/>
      <c r="C238" s="54" t="s">
        <v>375</v>
      </c>
      <c r="D238" s="54"/>
      <c r="E238" s="19"/>
      <c r="F238" s="31">
        <f>SUM(F13:F237)</f>
        <v>0</v>
      </c>
      <c r="G238" s="32"/>
      <c r="H238" s="32"/>
      <c r="I238" s="33">
        <f>SUM(I13:I237)</f>
        <v>0</v>
      </c>
    </row>
    <row r="239" spans="1:9" x14ac:dyDescent="0.25">
      <c r="D239" s="17"/>
      <c r="H239" s="34" t="s">
        <v>247</v>
      </c>
    </row>
    <row r="240" spans="1:9" x14ac:dyDescent="0.25">
      <c r="A240" s="8"/>
      <c r="B240" s="8"/>
      <c r="C240" s="8"/>
      <c r="D240" s="11"/>
      <c r="E240" s="8"/>
      <c r="F240" s="8"/>
      <c r="G240" s="8"/>
      <c r="H240" s="8"/>
    </row>
    <row r="241" spans="1:9" x14ac:dyDescent="0.25">
      <c r="A241" s="8"/>
      <c r="B241" s="8"/>
      <c r="C241" s="8"/>
      <c r="D241" s="11"/>
      <c r="E241" s="8"/>
      <c r="F241" s="8"/>
      <c r="G241" s="8"/>
      <c r="H241" s="8"/>
    </row>
    <row r="242" spans="1:9" x14ac:dyDescent="0.25">
      <c r="B242" s="35" t="s">
        <v>388</v>
      </c>
      <c r="C242" s="38">
        <f>F238</f>
        <v>0</v>
      </c>
      <c r="D242" s="39"/>
    </row>
    <row r="244" spans="1:9" x14ac:dyDescent="0.25">
      <c r="B244" s="35" t="s">
        <v>389</v>
      </c>
      <c r="C244" s="38">
        <f>I238</f>
        <v>0</v>
      </c>
      <c r="D244" s="39"/>
    </row>
    <row r="245" spans="1:9" x14ac:dyDescent="0.25">
      <c r="C245" s="36"/>
      <c r="D245" s="36"/>
    </row>
    <row r="246" spans="1:9" x14ac:dyDescent="0.25">
      <c r="C246" s="36"/>
      <c r="D246" s="36"/>
    </row>
    <row r="247" spans="1:9" x14ac:dyDescent="0.25">
      <c r="A247" s="43" t="s">
        <v>248</v>
      </c>
      <c r="B247" s="43"/>
      <c r="C247" s="8"/>
      <c r="D247" s="41" t="s">
        <v>381</v>
      </c>
      <c r="E247" s="41"/>
      <c r="F247" s="41"/>
      <c r="G247" s="41"/>
      <c r="H247" s="41"/>
      <c r="I247" s="41"/>
    </row>
    <row r="248" spans="1:9" x14ac:dyDescent="0.25">
      <c r="A248" s="8"/>
      <c r="B248" s="8"/>
      <c r="D248" s="40" t="s">
        <v>249</v>
      </c>
      <c r="E248" s="40"/>
      <c r="F248" s="40"/>
      <c r="G248" s="40"/>
      <c r="H248" s="40"/>
      <c r="I248" s="40"/>
    </row>
  </sheetData>
  <sortState xmlns:xlrd2="http://schemas.microsoft.com/office/spreadsheetml/2017/richdata2" ref="A13:I236">
    <sortCondition ref="B13:B236"/>
  </sortState>
  <mergeCells count="18">
    <mergeCell ref="A2:B2"/>
    <mergeCell ref="A4:B4"/>
    <mergeCell ref="C4:H4"/>
    <mergeCell ref="A5:B5"/>
    <mergeCell ref="C5:H5"/>
    <mergeCell ref="C242:D242"/>
    <mergeCell ref="C244:D244"/>
    <mergeCell ref="D248:I248"/>
    <mergeCell ref="D247:I247"/>
    <mergeCell ref="A6:I6"/>
    <mergeCell ref="A247:B247"/>
    <mergeCell ref="A8:I8"/>
    <mergeCell ref="A9:I9"/>
    <mergeCell ref="A11:A12"/>
    <mergeCell ref="B11:B12"/>
    <mergeCell ref="C11:C12"/>
    <mergeCell ref="D11:D12"/>
    <mergeCell ref="C238:D238"/>
  </mergeCells>
  <phoneticPr fontId="2" type="noConversion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Spożywcze do postępowania na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Wiesław Sala</dc:creator>
  <cp:lastModifiedBy>Wiesław Sala</cp:lastModifiedBy>
  <cp:lastPrinted>2024-07-30T09:54:39Z</cp:lastPrinted>
  <dcterms:created xsi:type="dcterms:W3CDTF">2021-06-14T06:38:09Z</dcterms:created>
  <dcterms:modified xsi:type="dcterms:W3CDTF">2024-11-12T16:39:59Z</dcterms:modified>
</cp:coreProperties>
</file>