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Magda\Przetarg na żywienie\PRZETARG 2024 (na 2025 rok)\"/>
    </mc:Choice>
  </mc:AlternateContent>
  <bookViews>
    <workbookView xWindow="0" yWindow="0" windowWidth="19200" windowHeight="11595" tabRatio="878" firstSheet="1" activeTab="5"/>
  </bookViews>
  <sheets>
    <sheet name="Cz.1 Prod. zwierzęce i mięso" sheetId="8" r:id="rId1"/>
    <sheet name="Cz.2 Różne prod. sp." sheetId="2" r:id="rId2"/>
    <sheet name="Cz.3 Prod. z ziarna" sheetId="3" r:id="rId3"/>
    <sheet name="Cz.4 Prod. mleczarskie" sheetId="4" r:id="rId4"/>
    <sheet name="Cz.5 Warzywa i owoce" sheetId="5" r:id="rId5"/>
    <sheet name="Cz.6 Prod. głęboko mrożone" sheetId="6" r:id="rId6"/>
    <sheet name="Cz.7 Dania gotowe" sheetId="7" r:id="rId7"/>
  </sheets>
  <calcPr calcId="152511"/>
</workbook>
</file>

<file path=xl/calcChain.xml><?xml version="1.0" encoding="utf-8"?>
<calcChain xmlns="http://schemas.openxmlformats.org/spreadsheetml/2006/main">
  <c r="G12" i="7" l="1"/>
  <c r="H12" i="7"/>
  <c r="J12" i="7" s="1"/>
  <c r="I12" i="7"/>
  <c r="I11" i="6" l="1"/>
  <c r="G11" i="6"/>
  <c r="H11" i="6" s="1"/>
  <c r="J11" i="6" s="1"/>
  <c r="G26" i="5"/>
  <c r="H26" i="5"/>
  <c r="J26" i="5" s="1"/>
  <c r="I26" i="5"/>
  <c r="G9" i="5"/>
  <c r="H9" i="5"/>
  <c r="J9" i="5" s="1"/>
  <c r="I9" i="5"/>
  <c r="I60" i="5"/>
  <c r="G60" i="5"/>
  <c r="H60" i="5" s="1"/>
  <c r="J60" i="5" s="1"/>
  <c r="I109" i="2"/>
  <c r="G109" i="2"/>
  <c r="H109" i="2" s="1"/>
  <c r="J109" i="2" s="1"/>
  <c r="I130" i="2"/>
  <c r="G130" i="2"/>
  <c r="H130" i="2" s="1"/>
  <c r="J130" i="2" s="1"/>
  <c r="I123" i="2"/>
  <c r="G123" i="2"/>
  <c r="H123" i="2" s="1"/>
  <c r="J123" i="2" s="1"/>
  <c r="I90" i="2"/>
  <c r="G90" i="2"/>
  <c r="H90" i="2" s="1"/>
  <c r="J90" i="2" s="1"/>
  <c r="I88" i="2"/>
  <c r="G88" i="2"/>
  <c r="H88" i="2" s="1"/>
  <c r="J88" i="2" s="1"/>
  <c r="I87" i="2"/>
  <c r="G87" i="2"/>
  <c r="H87" i="2" s="1"/>
  <c r="J87" i="2" s="1"/>
  <c r="I85" i="2"/>
  <c r="G85" i="2"/>
  <c r="H85" i="2" s="1"/>
  <c r="J85" i="2" s="1"/>
  <c r="I84" i="2"/>
  <c r="G84" i="2"/>
  <c r="H84" i="2" s="1"/>
  <c r="J84" i="2" s="1"/>
  <c r="I83" i="2"/>
  <c r="G83" i="2"/>
  <c r="H83" i="2" s="1"/>
  <c r="J83" i="2" s="1"/>
  <c r="I82" i="2"/>
  <c r="G82" i="2"/>
  <c r="H82" i="2" s="1"/>
  <c r="J82" i="2" s="1"/>
  <c r="I81" i="2"/>
  <c r="G81" i="2"/>
  <c r="H81" i="2" s="1"/>
  <c r="J81" i="2" s="1"/>
  <c r="I80" i="2"/>
  <c r="G80" i="2"/>
  <c r="H80" i="2" s="1"/>
  <c r="J80" i="2" s="1"/>
  <c r="I72" i="2"/>
  <c r="G72" i="2"/>
  <c r="H72" i="2" s="1"/>
  <c r="J72" i="2" s="1"/>
  <c r="I50" i="2"/>
  <c r="G50" i="2"/>
  <c r="H50" i="2" s="1"/>
  <c r="J50" i="2" s="1"/>
  <c r="I32" i="2"/>
  <c r="G32" i="2"/>
  <c r="H32" i="2" s="1"/>
  <c r="J32" i="2" s="1"/>
  <c r="I11" i="2"/>
  <c r="G11" i="2"/>
  <c r="H11" i="2" s="1"/>
  <c r="J11" i="2" s="1"/>
  <c r="I10" i="2"/>
  <c r="G10" i="2"/>
  <c r="H10" i="2" s="1"/>
  <c r="J10" i="2" s="1"/>
  <c r="G21" i="6"/>
  <c r="H21" i="6"/>
  <c r="J21" i="6" s="1"/>
  <c r="I21" i="6"/>
  <c r="I23" i="6" l="1"/>
  <c r="G23" i="6"/>
  <c r="H23" i="6" s="1"/>
  <c r="J23" i="6" s="1"/>
  <c r="I19" i="6"/>
  <c r="G19" i="6"/>
  <c r="H19" i="6" s="1"/>
  <c r="J19" i="6" s="1"/>
  <c r="I9" i="6"/>
  <c r="G9" i="6"/>
  <c r="H9" i="6" s="1"/>
  <c r="J9" i="6" s="1"/>
  <c r="I19" i="7"/>
  <c r="H19" i="7"/>
  <c r="J19" i="7" s="1"/>
  <c r="G19" i="7"/>
  <c r="I125" i="2"/>
  <c r="G125" i="2"/>
  <c r="H125" i="2" s="1"/>
  <c r="J125" i="2" s="1"/>
  <c r="I36" i="2"/>
  <c r="G36" i="2"/>
  <c r="H36" i="2" s="1"/>
  <c r="J36" i="2" s="1"/>
  <c r="I9" i="4"/>
  <c r="G9" i="4"/>
  <c r="H9" i="4" s="1"/>
  <c r="J9" i="4" s="1"/>
  <c r="I52" i="2" l="1"/>
  <c r="G52" i="2"/>
  <c r="H52" i="2" s="1"/>
  <c r="J52" i="2" s="1"/>
  <c r="I23" i="2"/>
  <c r="G23" i="2"/>
  <c r="H23" i="2" s="1"/>
  <c r="J23" i="2" s="1"/>
  <c r="I61" i="2"/>
  <c r="G61" i="2"/>
  <c r="H61" i="2" s="1"/>
  <c r="J61" i="2" s="1"/>
  <c r="I8" i="2" l="1"/>
  <c r="G8" i="2"/>
  <c r="H8" i="2" s="1"/>
  <c r="J8" i="2" s="1"/>
  <c r="I7" i="2"/>
  <c r="G7" i="2"/>
  <c r="H7" i="2" s="1"/>
  <c r="J7" i="2" s="1"/>
  <c r="G5" i="2"/>
  <c r="H5" i="2" s="1"/>
  <c r="J5" i="2" s="1"/>
  <c r="I5" i="2"/>
  <c r="I5" i="5"/>
  <c r="G5" i="5"/>
  <c r="H5" i="5" s="1"/>
  <c r="J5" i="5" s="1"/>
  <c r="I48" i="5"/>
  <c r="G48" i="5"/>
  <c r="H48" i="5" s="1"/>
  <c r="J48" i="5" s="1"/>
  <c r="G19" i="5"/>
  <c r="H19" i="5" s="1"/>
  <c r="J19" i="5" s="1"/>
  <c r="I19" i="5"/>
  <c r="G65" i="5"/>
  <c r="H65" i="5"/>
  <c r="J65" i="5" s="1"/>
  <c r="I65" i="5"/>
  <c r="G41" i="5"/>
  <c r="H41" i="5" s="1"/>
  <c r="J41" i="5" s="1"/>
  <c r="I41" i="5"/>
  <c r="G39" i="5"/>
  <c r="H39" i="5" s="1"/>
  <c r="J39" i="5" s="1"/>
  <c r="I39" i="5"/>
  <c r="G10" i="5"/>
  <c r="H10" i="5" s="1"/>
  <c r="J10" i="5" s="1"/>
  <c r="I10" i="5"/>
  <c r="G56" i="5"/>
  <c r="H56" i="5" s="1"/>
  <c r="J56" i="5" s="1"/>
  <c r="I56" i="5"/>
  <c r="G24" i="5"/>
  <c r="H24" i="5" s="1"/>
  <c r="J24" i="5" s="1"/>
  <c r="I24" i="5"/>
  <c r="G101" i="2"/>
  <c r="H101" i="2" s="1"/>
  <c r="J101" i="2" s="1"/>
  <c r="I101" i="2"/>
  <c r="I112" i="2"/>
  <c r="G112" i="2"/>
  <c r="H112" i="2" s="1"/>
  <c r="J112" i="2" s="1"/>
  <c r="G113" i="2"/>
  <c r="H113" i="2" s="1"/>
  <c r="J113" i="2" s="1"/>
  <c r="I113" i="2"/>
  <c r="I121" i="2"/>
  <c r="G121" i="2"/>
  <c r="H121" i="2" s="1"/>
  <c r="J121" i="2" s="1"/>
  <c r="G119" i="2"/>
  <c r="H119" i="2" s="1"/>
  <c r="J119" i="2" s="1"/>
  <c r="G118" i="2"/>
  <c r="H118" i="2" s="1"/>
  <c r="J118" i="2" s="1"/>
  <c r="I119" i="2"/>
  <c r="I118" i="2"/>
  <c r="I6" i="6" l="1"/>
  <c r="G6" i="6"/>
  <c r="H6" i="6" s="1"/>
  <c r="J6" i="6" s="1"/>
  <c r="I19" i="4"/>
  <c r="G19" i="4"/>
  <c r="H19" i="4" s="1"/>
  <c r="J19" i="4" s="1"/>
  <c r="G10" i="3"/>
  <c r="H10" i="3"/>
  <c r="J10" i="3" s="1"/>
  <c r="I10" i="3"/>
  <c r="G29" i="2"/>
  <c r="H29" i="2" s="1"/>
  <c r="J29" i="2" s="1"/>
  <c r="I29" i="2"/>
  <c r="G100" i="2"/>
  <c r="H100" i="2" s="1"/>
  <c r="J100" i="2" s="1"/>
  <c r="I100" i="2"/>
  <c r="I37" i="2"/>
  <c r="G37" i="2"/>
  <c r="H37" i="2" s="1"/>
  <c r="J37" i="2" s="1"/>
  <c r="G30" i="2"/>
  <c r="H30" i="2" s="1"/>
  <c r="J30" i="2" s="1"/>
  <c r="I30" i="2"/>
  <c r="G73" i="2"/>
  <c r="H73" i="2" s="1"/>
  <c r="J73" i="2" s="1"/>
  <c r="I73" i="2"/>
  <c r="I48" i="2"/>
  <c r="G48" i="2"/>
  <c r="H48" i="2" s="1"/>
  <c r="J48" i="2" s="1"/>
  <c r="I24" i="8"/>
  <c r="H24" i="8"/>
  <c r="J24" i="8" s="1"/>
  <c r="G24" i="8"/>
  <c r="I23" i="8"/>
  <c r="H23" i="8"/>
  <c r="J23" i="8" s="1"/>
  <c r="G23" i="8"/>
  <c r="I22" i="8"/>
  <c r="H22" i="8"/>
  <c r="J22" i="8" s="1"/>
  <c r="G22" i="8"/>
  <c r="I21" i="8"/>
  <c r="H21" i="8"/>
  <c r="J21" i="8" s="1"/>
  <c r="G21" i="8"/>
  <c r="I20" i="8"/>
  <c r="H20" i="8"/>
  <c r="J20" i="8" s="1"/>
  <c r="G20" i="8"/>
  <c r="I19" i="8"/>
  <c r="H19" i="8"/>
  <c r="J19" i="8" s="1"/>
  <c r="G19" i="8"/>
  <c r="I18" i="8"/>
  <c r="H18" i="8"/>
  <c r="J18" i="8" s="1"/>
  <c r="G18" i="8"/>
  <c r="I17" i="8"/>
  <c r="H17" i="8"/>
  <c r="J17" i="8" s="1"/>
  <c r="G17" i="8"/>
  <c r="I16" i="8"/>
  <c r="H16" i="8"/>
  <c r="J16" i="8" s="1"/>
  <c r="G16" i="8"/>
  <c r="I15" i="8"/>
  <c r="H15" i="8"/>
  <c r="J15" i="8" s="1"/>
  <c r="G15" i="8"/>
  <c r="I14" i="8"/>
  <c r="H14" i="8"/>
  <c r="J14" i="8" s="1"/>
  <c r="G14" i="8"/>
  <c r="I13" i="8"/>
  <c r="H13" i="8"/>
  <c r="J13" i="8" s="1"/>
  <c r="G13" i="8"/>
  <c r="I12" i="8"/>
  <c r="H12" i="8"/>
  <c r="J12" i="8" s="1"/>
  <c r="G12" i="8"/>
  <c r="I11" i="8"/>
  <c r="H11" i="8"/>
  <c r="J11" i="8" s="1"/>
  <c r="G11" i="8"/>
  <c r="I10" i="8"/>
  <c r="H10" i="8"/>
  <c r="J10" i="8" s="1"/>
  <c r="G10" i="8"/>
  <c r="I9" i="8"/>
  <c r="G9" i="8"/>
  <c r="H9" i="8" s="1"/>
  <c r="J9" i="8" s="1"/>
  <c r="I8" i="8"/>
  <c r="H8" i="8"/>
  <c r="J8" i="8" s="1"/>
  <c r="G8" i="8"/>
  <c r="I7" i="8"/>
  <c r="G7" i="8"/>
  <c r="H7" i="8" s="1"/>
  <c r="J7" i="8" s="1"/>
  <c r="I6" i="8"/>
  <c r="H6" i="8"/>
  <c r="J6" i="8" s="1"/>
  <c r="G6" i="8"/>
  <c r="I5" i="8"/>
  <c r="H5" i="8"/>
  <c r="J5" i="8" s="1"/>
  <c r="G5" i="8"/>
  <c r="J25" i="8" l="1"/>
  <c r="I25" i="8"/>
  <c r="I27" i="6" l="1"/>
  <c r="G27" i="6"/>
  <c r="H27" i="6" s="1"/>
  <c r="J27" i="6" s="1"/>
  <c r="I21" i="2"/>
  <c r="G21" i="2"/>
  <c r="H21" i="2" s="1"/>
  <c r="J21" i="2" s="1"/>
  <c r="I24" i="7" l="1"/>
  <c r="G24" i="7"/>
  <c r="H24" i="7" s="1"/>
  <c r="J24" i="7" s="1"/>
  <c r="I20" i="7"/>
  <c r="G20" i="7"/>
  <c r="H20" i="7" s="1"/>
  <c r="J20" i="7" s="1"/>
  <c r="I64" i="5"/>
  <c r="G64" i="5"/>
  <c r="H64" i="5" s="1"/>
  <c r="J64" i="5" s="1"/>
  <c r="I6" i="2"/>
  <c r="G6" i="2"/>
  <c r="H6" i="2" s="1"/>
  <c r="J6" i="2" s="1"/>
  <c r="G69" i="5" l="1"/>
  <c r="H69" i="5" s="1"/>
  <c r="J69" i="5" s="1"/>
  <c r="I69" i="5"/>
  <c r="G21" i="5"/>
  <c r="H21" i="5" s="1"/>
  <c r="J21" i="5" s="1"/>
  <c r="I21" i="5"/>
  <c r="G24" i="4"/>
  <c r="H24" i="4" s="1"/>
  <c r="J24" i="4" s="1"/>
  <c r="I24" i="4"/>
  <c r="G15" i="4"/>
  <c r="H15" i="4" s="1"/>
  <c r="J15" i="4" s="1"/>
  <c r="I15" i="4"/>
  <c r="G13" i="4"/>
  <c r="H13" i="4" s="1"/>
  <c r="J13" i="4" s="1"/>
  <c r="I13" i="4"/>
  <c r="G16" i="4"/>
  <c r="H16" i="4" s="1"/>
  <c r="J16" i="4" s="1"/>
  <c r="I16" i="4"/>
  <c r="G6" i="4"/>
  <c r="H6" i="4" s="1"/>
  <c r="J6" i="4" s="1"/>
  <c r="I6" i="4"/>
  <c r="G11" i="3"/>
  <c r="H11" i="3" s="1"/>
  <c r="J11" i="3" s="1"/>
  <c r="I11" i="3"/>
  <c r="G115" i="2"/>
  <c r="H115" i="2" s="1"/>
  <c r="J115" i="2" s="1"/>
  <c r="G114" i="2"/>
  <c r="H114" i="2" s="1"/>
  <c r="J114" i="2" s="1"/>
  <c r="I115" i="2"/>
  <c r="I114" i="2"/>
  <c r="G51" i="2"/>
  <c r="H51" i="2" s="1"/>
  <c r="J51" i="2" s="1"/>
  <c r="G56" i="2"/>
  <c r="H56" i="2" s="1"/>
  <c r="J56" i="2" s="1"/>
  <c r="I51" i="2"/>
  <c r="I56" i="2"/>
  <c r="I7" i="7" l="1"/>
  <c r="I8" i="7"/>
  <c r="I10" i="7"/>
  <c r="I9" i="7"/>
  <c r="I11" i="7"/>
  <c r="I21" i="7"/>
  <c r="I5" i="7"/>
  <c r="I16" i="7"/>
  <c r="I15" i="7"/>
  <c r="I17" i="7"/>
  <c r="I18" i="7"/>
  <c r="I13" i="7"/>
  <c r="I14" i="7"/>
  <c r="I22" i="7"/>
  <c r="I23" i="7"/>
  <c r="I6" i="7"/>
  <c r="G7" i="7"/>
  <c r="H7" i="7" s="1"/>
  <c r="J7" i="7" s="1"/>
  <c r="G8" i="7"/>
  <c r="H8" i="7" s="1"/>
  <c r="J8" i="7" s="1"/>
  <c r="G10" i="7"/>
  <c r="H10" i="7" s="1"/>
  <c r="J10" i="7" s="1"/>
  <c r="G9" i="7"/>
  <c r="H9" i="7" s="1"/>
  <c r="J9" i="7" s="1"/>
  <c r="G11" i="7"/>
  <c r="H11" i="7" s="1"/>
  <c r="J11" i="7" s="1"/>
  <c r="G21" i="7"/>
  <c r="H21" i="7" s="1"/>
  <c r="J21" i="7" s="1"/>
  <c r="G5" i="7"/>
  <c r="H5" i="7" s="1"/>
  <c r="J5" i="7" s="1"/>
  <c r="G16" i="7"/>
  <c r="H16" i="7" s="1"/>
  <c r="J16" i="7" s="1"/>
  <c r="G15" i="7"/>
  <c r="H15" i="7" s="1"/>
  <c r="J15" i="7" s="1"/>
  <c r="G17" i="7"/>
  <c r="H17" i="7" s="1"/>
  <c r="J17" i="7" s="1"/>
  <c r="G18" i="7"/>
  <c r="H18" i="7" s="1"/>
  <c r="J18" i="7" s="1"/>
  <c r="G13" i="7"/>
  <c r="H13" i="7" s="1"/>
  <c r="J13" i="7" s="1"/>
  <c r="G14" i="7"/>
  <c r="H14" i="7" s="1"/>
  <c r="J14" i="7" s="1"/>
  <c r="G22" i="7"/>
  <c r="H22" i="7" s="1"/>
  <c r="J22" i="7" s="1"/>
  <c r="G23" i="7"/>
  <c r="H23" i="7" s="1"/>
  <c r="J23" i="7" s="1"/>
  <c r="G6" i="7"/>
  <c r="H6" i="7" s="1"/>
  <c r="J6" i="7" s="1"/>
  <c r="I15" i="6"/>
  <c r="I14" i="6"/>
  <c r="I16" i="6"/>
  <c r="I35" i="6"/>
  <c r="I17" i="6"/>
  <c r="I13" i="6"/>
  <c r="I30" i="6"/>
  <c r="I25" i="6"/>
  <c r="I24" i="6"/>
  <c r="I22" i="6"/>
  <c r="I8" i="6"/>
  <c r="I7" i="6"/>
  <c r="I10" i="6"/>
  <c r="I31" i="6"/>
  <c r="I33" i="6"/>
  <c r="I32" i="6"/>
  <c r="I28" i="6"/>
  <c r="I29" i="6"/>
  <c r="I34" i="6"/>
  <c r="I26" i="6"/>
  <c r="I20" i="6"/>
  <c r="I18" i="6"/>
  <c r="I12" i="6"/>
  <c r="I5" i="6"/>
  <c r="G15" i="6"/>
  <c r="H15" i="6" s="1"/>
  <c r="J15" i="6" s="1"/>
  <c r="G14" i="6"/>
  <c r="H14" i="6" s="1"/>
  <c r="J14" i="6" s="1"/>
  <c r="G16" i="6"/>
  <c r="H16" i="6" s="1"/>
  <c r="J16" i="6" s="1"/>
  <c r="G35" i="6"/>
  <c r="H35" i="6" s="1"/>
  <c r="J35" i="6" s="1"/>
  <c r="G17" i="6"/>
  <c r="H17" i="6" s="1"/>
  <c r="J17" i="6" s="1"/>
  <c r="G13" i="6"/>
  <c r="H13" i="6" s="1"/>
  <c r="J13" i="6" s="1"/>
  <c r="G30" i="6"/>
  <c r="H30" i="6" s="1"/>
  <c r="J30" i="6" s="1"/>
  <c r="G25" i="6"/>
  <c r="H25" i="6" s="1"/>
  <c r="J25" i="6" s="1"/>
  <c r="G24" i="6"/>
  <c r="H24" i="6" s="1"/>
  <c r="J24" i="6" s="1"/>
  <c r="G22" i="6"/>
  <c r="H22" i="6" s="1"/>
  <c r="J22" i="6" s="1"/>
  <c r="G8" i="6"/>
  <c r="H8" i="6" s="1"/>
  <c r="J8" i="6" s="1"/>
  <c r="G7" i="6"/>
  <c r="H7" i="6" s="1"/>
  <c r="J7" i="6" s="1"/>
  <c r="G10" i="6"/>
  <c r="H10" i="6" s="1"/>
  <c r="J10" i="6" s="1"/>
  <c r="G31" i="6"/>
  <c r="H31" i="6" s="1"/>
  <c r="J31" i="6" s="1"/>
  <c r="G33" i="6"/>
  <c r="H33" i="6" s="1"/>
  <c r="J33" i="6" s="1"/>
  <c r="G32" i="6"/>
  <c r="H32" i="6" s="1"/>
  <c r="J32" i="6" s="1"/>
  <c r="G28" i="6"/>
  <c r="H28" i="6" s="1"/>
  <c r="J28" i="6" s="1"/>
  <c r="G29" i="6"/>
  <c r="H29" i="6" s="1"/>
  <c r="J29" i="6" s="1"/>
  <c r="G34" i="6"/>
  <c r="H34" i="6" s="1"/>
  <c r="J34" i="6" s="1"/>
  <c r="G26" i="6"/>
  <c r="H26" i="6" s="1"/>
  <c r="J26" i="6" s="1"/>
  <c r="G20" i="6"/>
  <c r="H20" i="6" s="1"/>
  <c r="J20" i="6" s="1"/>
  <c r="G18" i="6"/>
  <c r="H18" i="6" s="1"/>
  <c r="J18" i="6" s="1"/>
  <c r="G12" i="6"/>
  <c r="H12" i="6" s="1"/>
  <c r="J12" i="6" s="1"/>
  <c r="G5" i="6"/>
  <c r="H5" i="6" s="1"/>
  <c r="J5" i="6" s="1"/>
  <c r="I36" i="6" l="1"/>
  <c r="I25" i="7"/>
  <c r="I68" i="5"/>
  <c r="I67" i="5"/>
  <c r="I66" i="5"/>
  <c r="I18" i="5"/>
  <c r="I53" i="5"/>
  <c r="I46" i="5"/>
  <c r="I23" i="5"/>
  <c r="I63" i="5"/>
  <c r="I62" i="5"/>
  <c r="I61" i="5"/>
  <c r="I59" i="5"/>
  <c r="I57" i="5"/>
  <c r="I58" i="5"/>
  <c r="I55" i="5"/>
  <c r="I52" i="5"/>
  <c r="I51" i="5"/>
  <c r="I54" i="5"/>
  <c r="I50" i="5"/>
  <c r="I49" i="5"/>
  <c r="I47" i="5"/>
  <c r="I45" i="5"/>
  <c r="I44" i="5"/>
  <c r="I43" i="5"/>
  <c r="I42" i="5"/>
  <c r="I40" i="5"/>
  <c r="I38" i="5"/>
  <c r="I37" i="5"/>
  <c r="I35" i="5"/>
  <c r="I36" i="5"/>
  <c r="I34" i="5"/>
  <c r="I33" i="5"/>
  <c r="I32" i="5"/>
  <c r="I31" i="5"/>
  <c r="I30" i="5"/>
  <c r="I29" i="5"/>
  <c r="I28" i="5"/>
  <c r="I27" i="5"/>
  <c r="I25" i="5"/>
  <c r="I22" i="5"/>
  <c r="I20" i="5"/>
  <c r="I17" i="5"/>
  <c r="I16" i="5"/>
  <c r="I15" i="5"/>
  <c r="I13" i="5"/>
  <c r="I8" i="5"/>
  <c r="I14" i="5"/>
  <c r="I12" i="5"/>
  <c r="I11" i="5"/>
  <c r="I7" i="5"/>
  <c r="I6" i="5"/>
  <c r="G68" i="5"/>
  <c r="H68" i="5" s="1"/>
  <c r="J68" i="5" s="1"/>
  <c r="G67" i="5"/>
  <c r="H67" i="5" s="1"/>
  <c r="J67" i="5" s="1"/>
  <c r="G66" i="5"/>
  <c r="H66" i="5" s="1"/>
  <c r="J66" i="5" s="1"/>
  <c r="G18" i="5"/>
  <c r="H18" i="5" s="1"/>
  <c r="J18" i="5" s="1"/>
  <c r="G53" i="5"/>
  <c r="H53" i="5" s="1"/>
  <c r="J53" i="5" s="1"/>
  <c r="G46" i="5"/>
  <c r="H46" i="5" s="1"/>
  <c r="J46" i="5" s="1"/>
  <c r="G23" i="5"/>
  <c r="H23" i="5" s="1"/>
  <c r="J23" i="5" s="1"/>
  <c r="G63" i="5"/>
  <c r="H63" i="5" s="1"/>
  <c r="J63" i="5" s="1"/>
  <c r="G62" i="5"/>
  <c r="H62" i="5" s="1"/>
  <c r="J62" i="5" s="1"/>
  <c r="G61" i="5"/>
  <c r="H61" i="5" s="1"/>
  <c r="J61" i="5" s="1"/>
  <c r="G59" i="5"/>
  <c r="H59" i="5" s="1"/>
  <c r="J59" i="5" s="1"/>
  <c r="G57" i="5"/>
  <c r="H57" i="5" s="1"/>
  <c r="J57" i="5" s="1"/>
  <c r="G58" i="5"/>
  <c r="H58" i="5" s="1"/>
  <c r="J58" i="5" s="1"/>
  <c r="G55" i="5"/>
  <c r="H55" i="5" s="1"/>
  <c r="J55" i="5" s="1"/>
  <c r="G52" i="5"/>
  <c r="H52" i="5" s="1"/>
  <c r="J52" i="5" s="1"/>
  <c r="G51" i="5"/>
  <c r="H51" i="5" s="1"/>
  <c r="J51" i="5" s="1"/>
  <c r="G54" i="5"/>
  <c r="H54" i="5" s="1"/>
  <c r="J54" i="5" s="1"/>
  <c r="G50" i="5"/>
  <c r="H50" i="5" s="1"/>
  <c r="J50" i="5" s="1"/>
  <c r="G49" i="5"/>
  <c r="H49" i="5" s="1"/>
  <c r="J49" i="5" s="1"/>
  <c r="G47" i="5"/>
  <c r="H47" i="5" s="1"/>
  <c r="J47" i="5" s="1"/>
  <c r="G45" i="5"/>
  <c r="H45" i="5" s="1"/>
  <c r="J45" i="5" s="1"/>
  <c r="G44" i="5"/>
  <c r="H44" i="5" s="1"/>
  <c r="J44" i="5" s="1"/>
  <c r="G43" i="5"/>
  <c r="H43" i="5" s="1"/>
  <c r="J43" i="5" s="1"/>
  <c r="G42" i="5"/>
  <c r="H42" i="5" s="1"/>
  <c r="J42" i="5" s="1"/>
  <c r="G40" i="5"/>
  <c r="H40" i="5" s="1"/>
  <c r="J40" i="5" s="1"/>
  <c r="G38" i="5"/>
  <c r="H38" i="5" s="1"/>
  <c r="J38" i="5" s="1"/>
  <c r="G37" i="5"/>
  <c r="H37" i="5" s="1"/>
  <c r="J37" i="5" s="1"/>
  <c r="G35" i="5"/>
  <c r="H35" i="5" s="1"/>
  <c r="J35" i="5" s="1"/>
  <c r="G36" i="5"/>
  <c r="H36" i="5" s="1"/>
  <c r="J36" i="5" s="1"/>
  <c r="G34" i="5"/>
  <c r="H34" i="5" s="1"/>
  <c r="J34" i="5" s="1"/>
  <c r="G33" i="5"/>
  <c r="H33" i="5" s="1"/>
  <c r="J33" i="5" s="1"/>
  <c r="G32" i="5"/>
  <c r="H32" i="5" s="1"/>
  <c r="J32" i="5" s="1"/>
  <c r="G31" i="5"/>
  <c r="H31" i="5" s="1"/>
  <c r="J31" i="5" s="1"/>
  <c r="G30" i="5"/>
  <c r="H30" i="5" s="1"/>
  <c r="J30" i="5" s="1"/>
  <c r="G29" i="5"/>
  <c r="H29" i="5" s="1"/>
  <c r="J29" i="5" s="1"/>
  <c r="G28" i="5"/>
  <c r="H28" i="5" s="1"/>
  <c r="J28" i="5" s="1"/>
  <c r="G27" i="5"/>
  <c r="H27" i="5" s="1"/>
  <c r="J27" i="5" s="1"/>
  <c r="G25" i="5"/>
  <c r="H25" i="5" s="1"/>
  <c r="J25" i="5" s="1"/>
  <c r="G22" i="5"/>
  <c r="H22" i="5" s="1"/>
  <c r="J22" i="5" s="1"/>
  <c r="G20" i="5"/>
  <c r="H20" i="5" s="1"/>
  <c r="J20" i="5" s="1"/>
  <c r="G17" i="5"/>
  <c r="H17" i="5" s="1"/>
  <c r="J17" i="5" s="1"/>
  <c r="G16" i="5"/>
  <c r="H16" i="5" s="1"/>
  <c r="J16" i="5" s="1"/>
  <c r="G15" i="5"/>
  <c r="H15" i="5" s="1"/>
  <c r="J15" i="5" s="1"/>
  <c r="G13" i="5"/>
  <c r="H13" i="5" s="1"/>
  <c r="J13" i="5" s="1"/>
  <c r="G8" i="5"/>
  <c r="H8" i="5" s="1"/>
  <c r="J8" i="5" s="1"/>
  <c r="G14" i="5"/>
  <c r="H14" i="5" s="1"/>
  <c r="J14" i="5" s="1"/>
  <c r="G12" i="5"/>
  <c r="H12" i="5" s="1"/>
  <c r="J12" i="5" s="1"/>
  <c r="G11" i="5"/>
  <c r="H11" i="5" s="1"/>
  <c r="J11" i="5" s="1"/>
  <c r="G7" i="5"/>
  <c r="H7" i="5" s="1"/>
  <c r="J7" i="5" s="1"/>
  <c r="G6" i="5"/>
  <c r="H6" i="5" s="1"/>
  <c r="J6" i="5" s="1"/>
  <c r="I22" i="4"/>
  <c r="I23" i="4"/>
  <c r="I25" i="4"/>
  <c r="I11" i="4"/>
  <c r="I12" i="4"/>
  <c r="I14" i="4"/>
  <c r="I17" i="4"/>
  <c r="I20" i="4"/>
  <c r="I10" i="4"/>
  <c r="I18" i="4"/>
  <c r="I5" i="4"/>
  <c r="I8" i="4"/>
  <c r="I21" i="4"/>
  <c r="I7" i="4"/>
  <c r="G22" i="4"/>
  <c r="H22" i="4" s="1"/>
  <c r="J22" i="4" s="1"/>
  <c r="G23" i="4"/>
  <c r="H23" i="4" s="1"/>
  <c r="J23" i="4" s="1"/>
  <c r="G25" i="4"/>
  <c r="H25" i="4" s="1"/>
  <c r="J25" i="4" s="1"/>
  <c r="G11" i="4"/>
  <c r="H11" i="4" s="1"/>
  <c r="J11" i="4" s="1"/>
  <c r="G12" i="4"/>
  <c r="H12" i="4" s="1"/>
  <c r="J12" i="4" s="1"/>
  <c r="G14" i="4"/>
  <c r="H14" i="4" s="1"/>
  <c r="J14" i="4" s="1"/>
  <c r="G17" i="4"/>
  <c r="H17" i="4" s="1"/>
  <c r="J17" i="4" s="1"/>
  <c r="G20" i="4"/>
  <c r="H20" i="4" s="1"/>
  <c r="J20" i="4" s="1"/>
  <c r="G10" i="4"/>
  <c r="H10" i="4" s="1"/>
  <c r="J10" i="4" s="1"/>
  <c r="G18" i="4"/>
  <c r="H18" i="4" s="1"/>
  <c r="J18" i="4" s="1"/>
  <c r="G5" i="4"/>
  <c r="H5" i="4" s="1"/>
  <c r="J5" i="4" s="1"/>
  <c r="G8" i="4"/>
  <c r="H8" i="4" s="1"/>
  <c r="J8" i="4" s="1"/>
  <c r="G21" i="4"/>
  <c r="H21" i="4" s="1"/>
  <c r="J21" i="4" s="1"/>
  <c r="G7" i="4"/>
  <c r="H7" i="4" s="1"/>
  <c r="J7" i="4" s="1"/>
  <c r="I9" i="3"/>
  <c r="I8" i="3"/>
  <c r="I7" i="3"/>
  <c r="I6" i="3"/>
  <c r="I5" i="3"/>
  <c r="H7" i="3"/>
  <c r="J7" i="3" s="1"/>
  <c r="G9" i="3"/>
  <c r="H9" i="3" s="1"/>
  <c r="J9" i="3" s="1"/>
  <c r="G8" i="3"/>
  <c r="H8" i="3" s="1"/>
  <c r="J8" i="3" s="1"/>
  <c r="G7" i="3"/>
  <c r="G6" i="3"/>
  <c r="H6" i="3" s="1"/>
  <c r="J6" i="3" s="1"/>
  <c r="G5" i="3"/>
  <c r="H5" i="3" s="1"/>
  <c r="J5" i="3" s="1"/>
  <c r="I92" i="2"/>
  <c r="I91" i="2"/>
  <c r="I25" i="2"/>
  <c r="I26" i="2"/>
  <c r="I54" i="2"/>
  <c r="I19" i="2"/>
  <c r="I47" i="2"/>
  <c r="I46" i="2"/>
  <c r="I129" i="2"/>
  <c r="I128" i="2"/>
  <c r="I126" i="2"/>
  <c r="I124" i="2"/>
  <c r="I117" i="2"/>
  <c r="I116" i="2"/>
  <c r="I120" i="2"/>
  <c r="I122" i="2"/>
  <c r="I110" i="2"/>
  <c r="I111" i="2"/>
  <c r="I34" i="2"/>
  <c r="I108" i="2"/>
  <c r="I17" i="2"/>
  <c r="I103" i="2"/>
  <c r="I102" i="2"/>
  <c r="I99" i="2"/>
  <c r="I97" i="2"/>
  <c r="I98" i="2"/>
  <c r="I94" i="2"/>
  <c r="I93" i="2"/>
  <c r="I96" i="2"/>
  <c r="I95" i="2"/>
  <c r="I89" i="2"/>
  <c r="I60" i="2"/>
  <c r="I59" i="2"/>
  <c r="I67" i="2"/>
  <c r="I63" i="2"/>
  <c r="I62" i="2"/>
  <c r="I65" i="2"/>
  <c r="I68" i="2"/>
  <c r="I69" i="2"/>
  <c r="I70" i="2"/>
  <c r="I66" i="2"/>
  <c r="I71" i="2"/>
  <c r="I64" i="2"/>
  <c r="I86" i="2"/>
  <c r="I74" i="2"/>
  <c r="I76" i="2"/>
  <c r="I75" i="2"/>
  <c r="I79" i="2"/>
  <c r="I78" i="2"/>
  <c r="I77" i="2"/>
  <c r="I58" i="2"/>
  <c r="I57" i="2"/>
  <c r="I53" i="2"/>
  <c r="I35" i="2"/>
  <c r="I45" i="2"/>
  <c r="I105" i="2"/>
  <c r="I104" i="2"/>
  <c r="I106" i="2"/>
  <c r="I42" i="2"/>
  <c r="I41" i="2"/>
  <c r="I44" i="2"/>
  <c r="I39" i="2"/>
  <c r="I43" i="2"/>
  <c r="I38" i="2"/>
  <c r="I40" i="2"/>
  <c r="I55" i="2"/>
  <c r="I107" i="2"/>
  <c r="I49" i="2"/>
  <c r="I33" i="2"/>
  <c r="I127" i="2"/>
  <c r="I31" i="2"/>
  <c r="I28" i="2"/>
  <c r="I27" i="2"/>
  <c r="I24" i="2"/>
  <c r="I22" i="2"/>
  <c r="I14" i="2"/>
  <c r="I13" i="2"/>
  <c r="I20" i="2"/>
  <c r="I18" i="2"/>
  <c r="I12" i="2"/>
  <c r="I16" i="2"/>
  <c r="I15" i="2"/>
  <c r="I9" i="2"/>
  <c r="G92" i="2"/>
  <c r="H92" i="2" s="1"/>
  <c r="J92" i="2" s="1"/>
  <c r="G91" i="2"/>
  <c r="H91" i="2" s="1"/>
  <c r="J91" i="2" s="1"/>
  <c r="G25" i="2"/>
  <c r="H25" i="2" s="1"/>
  <c r="J25" i="2" s="1"/>
  <c r="G26" i="2"/>
  <c r="H26" i="2" s="1"/>
  <c r="J26" i="2" s="1"/>
  <c r="G54" i="2"/>
  <c r="H54" i="2" s="1"/>
  <c r="J54" i="2" s="1"/>
  <c r="G19" i="2"/>
  <c r="H19" i="2" s="1"/>
  <c r="J19" i="2" s="1"/>
  <c r="G47" i="2"/>
  <c r="H47" i="2" s="1"/>
  <c r="J47" i="2" s="1"/>
  <c r="G46" i="2"/>
  <c r="H46" i="2" s="1"/>
  <c r="J46" i="2" s="1"/>
  <c r="G129" i="2"/>
  <c r="H129" i="2" s="1"/>
  <c r="J129" i="2" s="1"/>
  <c r="G128" i="2"/>
  <c r="H128" i="2" s="1"/>
  <c r="J128" i="2" s="1"/>
  <c r="G126" i="2"/>
  <c r="H126" i="2" s="1"/>
  <c r="J126" i="2" s="1"/>
  <c r="G124" i="2"/>
  <c r="H124" i="2" s="1"/>
  <c r="J124" i="2" s="1"/>
  <c r="G117" i="2"/>
  <c r="H117" i="2" s="1"/>
  <c r="J117" i="2" s="1"/>
  <c r="G116" i="2"/>
  <c r="H116" i="2" s="1"/>
  <c r="J116" i="2" s="1"/>
  <c r="G120" i="2"/>
  <c r="H120" i="2" s="1"/>
  <c r="J120" i="2" s="1"/>
  <c r="G122" i="2"/>
  <c r="H122" i="2" s="1"/>
  <c r="J122" i="2" s="1"/>
  <c r="G110" i="2"/>
  <c r="H110" i="2" s="1"/>
  <c r="J110" i="2" s="1"/>
  <c r="G111" i="2"/>
  <c r="H111" i="2" s="1"/>
  <c r="J111" i="2" s="1"/>
  <c r="G34" i="2"/>
  <c r="H34" i="2" s="1"/>
  <c r="J34" i="2" s="1"/>
  <c r="G108" i="2"/>
  <c r="H108" i="2" s="1"/>
  <c r="J108" i="2" s="1"/>
  <c r="G17" i="2"/>
  <c r="H17" i="2" s="1"/>
  <c r="J17" i="2" s="1"/>
  <c r="G103" i="2"/>
  <c r="H103" i="2" s="1"/>
  <c r="J103" i="2" s="1"/>
  <c r="G102" i="2"/>
  <c r="H102" i="2" s="1"/>
  <c r="J102" i="2" s="1"/>
  <c r="G99" i="2"/>
  <c r="H99" i="2" s="1"/>
  <c r="J99" i="2" s="1"/>
  <c r="G97" i="2"/>
  <c r="H97" i="2" s="1"/>
  <c r="J97" i="2" s="1"/>
  <c r="G98" i="2"/>
  <c r="H98" i="2" s="1"/>
  <c r="J98" i="2" s="1"/>
  <c r="G94" i="2"/>
  <c r="H94" i="2" s="1"/>
  <c r="J94" i="2" s="1"/>
  <c r="G93" i="2"/>
  <c r="H93" i="2" s="1"/>
  <c r="J93" i="2" s="1"/>
  <c r="G96" i="2"/>
  <c r="H96" i="2" s="1"/>
  <c r="J96" i="2" s="1"/>
  <c r="G95" i="2"/>
  <c r="H95" i="2" s="1"/>
  <c r="J95" i="2" s="1"/>
  <c r="G89" i="2"/>
  <c r="H89" i="2" s="1"/>
  <c r="J89" i="2" s="1"/>
  <c r="G60" i="2"/>
  <c r="H60" i="2" s="1"/>
  <c r="J60" i="2" s="1"/>
  <c r="G59" i="2"/>
  <c r="H59" i="2" s="1"/>
  <c r="J59" i="2" s="1"/>
  <c r="G67" i="2"/>
  <c r="H67" i="2" s="1"/>
  <c r="J67" i="2" s="1"/>
  <c r="G63" i="2"/>
  <c r="H63" i="2" s="1"/>
  <c r="J63" i="2" s="1"/>
  <c r="G62" i="2"/>
  <c r="H62" i="2" s="1"/>
  <c r="J62" i="2" s="1"/>
  <c r="G65" i="2"/>
  <c r="H65" i="2" s="1"/>
  <c r="J65" i="2" s="1"/>
  <c r="G68" i="2"/>
  <c r="H68" i="2" s="1"/>
  <c r="J68" i="2" s="1"/>
  <c r="G69" i="2"/>
  <c r="H69" i="2" s="1"/>
  <c r="J69" i="2" s="1"/>
  <c r="G70" i="2"/>
  <c r="H70" i="2" s="1"/>
  <c r="J70" i="2" s="1"/>
  <c r="G66" i="2"/>
  <c r="H66" i="2" s="1"/>
  <c r="J66" i="2" s="1"/>
  <c r="G71" i="2"/>
  <c r="H71" i="2" s="1"/>
  <c r="J71" i="2" s="1"/>
  <c r="G64" i="2"/>
  <c r="H64" i="2" s="1"/>
  <c r="J64" i="2" s="1"/>
  <c r="G86" i="2"/>
  <c r="H86" i="2" s="1"/>
  <c r="J86" i="2" s="1"/>
  <c r="G74" i="2"/>
  <c r="H74" i="2" s="1"/>
  <c r="J74" i="2" s="1"/>
  <c r="G76" i="2"/>
  <c r="H76" i="2" s="1"/>
  <c r="J76" i="2" s="1"/>
  <c r="G75" i="2"/>
  <c r="H75" i="2" s="1"/>
  <c r="J75" i="2" s="1"/>
  <c r="G79" i="2"/>
  <c r="H79" i="2" s="1"/>
  <c r="J79" i="2" s="1"/>
  <c r="G78" i="2"/>
  <c r="H78" i="2" s="1"/>
  <c r="J78" i="2" s="1"/>
  <c r="G77" i="2"/>
  <c r="H77" i="2" s="1"/>
  <c r="J77" i="2" s="1"/>
  <c r="G58" i="2"/>
  <c r="H58" i="2" s="1"/>
  <c r="J58" i="2" s="1"/>
  <c r="G57" i="2"/>
  <c r="H57" i="2" s="1"/>
  <c r="J57" i="2" s="1"/>
  <c r="G53" i="2"/>
  <c r="H53" i="2" s="1"/>
  <c r="J53" i="2" s="1"/>
  <c r="G35" i="2"/>
  <c r="H35" i="2" s="1"/>
  <c r="J35" i="2" s="1"/>
  <c r="G45" i="2"/>
  <c r="H45" i="2" s="1"/>
  <c r="J45" i="2" s="1"/>
  <c r="G105" i="2"/>
  <c r="H105" i="2" s="1"/>
  <c r="J105" i="2" s="1"/>
  <c r="G104" i="2"/>
  <c r="H104" i="2" s="1"/>
  <c r="J104" i="2" s="1"/>
  <c r="G106" i="2"/>
  <c r="H106" i="2" s="1"/>
  <c r="J106" i="2" s="1"/>
  <c r="G42" i="2"/>
  <c r="H42" i="2" s="1"/>
  <c r="J42" i="2" s="1"/>
  <c r="G41" i="2"/>
  <c r="H41" i="2" s="1"/>
  <c r="J41" i="2" s="1"/>
  <c r="G44" i="2"/>
  <c r="H44" i="2" s="1"/>
  <c r="J44" i="2" s="1"/>
  <c r="G39" i="2"/>
  <c r="H39" i="2" s="1"/>
  <c r="J39" i="2" s="1"/>
  <c r="G43" i="2"/>
  <c r="H43" i="2" s="1"/>
  <c r="J43" i="2" s="1"/>
  <c r="G38" i="2"/>
  <c r="H38" i="2" s="1"/>
  <c r="J38" i="2" s="1"/>
  <c r="G40" i="2"/>
  <c r="H40" i="2" s="1"/>
  <c r="J40" i="2" s="1"/>
  <c r="G55" i="2"/>
  <c r="H55" i="2" s="1"/>
  <c r="J55" i="2" s="1"/>
  <c r="G107" i="2"/>
  <c r="H107" i="2" s="1"/>
  <c r="J107" i="2" s="1"/>
  <c r="G49" i="2"/>
  <c r="H49" i="2" s="1"/>
  <c r="J49" i="2" s="1"/>
  <c r="G33" i="2"/>
  <c r="H33" i="2" s="1"/>
  <c r="J33" i="2" s="1"/>
  <c r="G127" i="2"/>
  <c r="H127" i="2" s="1"/>
  <c r="J127" i="2" s="1"/>
  <c r="G31" i="2"/>
  <c r="H31" i="2" s="1"/>
  <c r="J31" i="2" s="1"/>
  <c r="G28" i="2"/>
  <c r="H28" i="2" s="1"/>
  <c r="J28" i="2" s="1"/>
  <c r="G27" i="2"/>
  <c r="H27" i="2" s="1"/>
  <c r="J27" i="2" s="1"/>
  <c r="G24" i="2"/>
  <c r="H24" i="2" s="1"/>
  <c r="J24" i="2" s="1"/>
  <c r="G22" i="2"/>
  <c r="H22" i="2" s="1"/>
  <c r="J22" i="2" s="1"/>
  <c r="G14" i="2"/>
  <c r="H14" i="2" s="1"/>
  <c r="J14" i="2" s="1"/>
  <c r="G13" i="2"/>
  <c r="H13" i="2" s="1"/>
  <c r="J13" i="2" s="1"/>
  <c r="G20" i="2"/>
  <c r="H20" i="2" s="1"/>
  <c r="J20" i="2" s="1"/>
  <c r="G18" i="2"/>
  <c r="H18" i="2" s="1"/>
  <c r="J18" i="2" s="1"/>
  <c r="G12" i="2"/>
  <c r="H12" i="2" s="1"/>
  <c r="J12" i="2" s="1"/>
  <c r="G16" i="2"/>
  <c r="H16" i="2" s="1"/>
  <c r="J16" i="2" s="1"/>
  <c r="G15" i="2"/>
  <c r="H15" i="2" s="1"/>
  <c r="J15" i="2" s="1"/>
  <c r="G9" i="2"/>
  <c r="H9" i="2" l="1"/>
  <c r="J9" i="2" s="1"/>
  <c r="J12" i="3"/>
  <c r="I12" i="3"/>
  <c r="I70" i="5"/>
  <c r="I26" i="4"/>
  <c r="I131" i="2"/>
  <c r="J25" i="7" l="1"/>
  <c r="J36" i="6"/>
  <c r="J70" i="5"/>
  <c r="J26" i="4"/>
  <c r="J131" i="2"/>
</calcChain>
</file>

<file path=xl/sharedStrings.xml><?xml version="1.0" encoding="utf-8"?>
<sst xmlns="http://schemas.openxmlformats.org/spreadsheetml/2006/main" count="711" uniqueCount="325">
  <si>
    <t>Lp.</t>
  </si>
  <si>
    <t>Nazwa produktu spożywczego</t>
  </si>
  <si>
    <t>Jednostka miary</t>
  </si>
  <si>
    <t>Ilość orient</t>
  </si>
  <si>
    <t>Cena jedn. brutto</t>
  </si>
  <si>
    <t>Wartość brutto</t>
  </si>
  <si>
    <t>Filet z piersi kurczaka, gatunek I</t>
  </si>
  <si>
    <t>kg</t>
  </si>
  <si>
    <t>Filet i indyka, gatunek I</t>
  </si>
  <si>
    <t>Żołądki z kurczaka, gatunek I</t>
  </si>
  <si>
    <t>Ćwiartka z kurczaka, gatunek I</t>
  </si>
  <si>
    <t>Udko z kurczaka dolna część (pałka), gatunek I</t>
  </si>
  <si>
    <t>Szynka surowa bez kości, gatunek I</t>
  </si>
  <si>
    <t>Szynka surowa wieprzowa bez kości „kulka”</t>
  </si>
  <si>
    <t>Polędwiczki wieprzowe, gatunek I</t>
  </si>
  <si>
    <t>Wołowina bez kości, gatunek I</t>
  </si>
  <si>
    <t>Pręga wołowa, gatunek I</t>
  </si>
  <si>
    <t>Wątróbka drobiowa, gatunek I</t>
  </si>
  <si>
    <t>Karkówka bez kości, gatunek I</t>
  </si>
  <si>
    <t>Schab bez kości, gatunek I</t>
  </si>
  <si>
    <t>Łopatka bez kości, max 10% tłuszczu w 100g, gatunek I</t>
  </si>
  <si>
    <t>Kiełbasa biała parzona min 70% mięsa i max 10% tłuszczu w 100g</t>
  </si>
  <si>
    <t>Mielonka wieprzowa, gatunek I</t>
  </si>
  <si>
    <t>Razem</t>
  </si>
  <si>
    <t>X</t>
  </si>
  <si>
    <t>Kiełbasa krakowska sucha, gatunek I</t>
  </si>
  <si>
    <t>Ilość orient.</t>
  </si>
  <si>
    <t>Bazylia suszona, opakowanie 50g</t>
  </si>
  <si>
    <t>sztuka</t>
  </si>
  <si>
    <t>Cukier waniliowy, opakowanie 15g</t>
  </si>
  <si>
    <t>Cukier, opakowanie 1 kg</t>
  </si>
  <si>
    <t>Chrzan tarty, opakowanie słoik 160g</t>
  </si>
  <si>
    <t>Cynamon, opakowanie 15g</t>
  </si>
  <si>
    <t>Czekolada mleczna, opakowanie 100g</t>
  </si>
  <si>
    <t>Cieciorka konserwowa , opakowanie 400g</t>
  </si>
  <si>
    <t>Cieciorka opakowanie  1 kg</t>
  </si>
  <si>
    <t>Drożdże piekarskie</t>
  </si>
  <si>
    <t>Fasola biała drobna</t>
  </si>
  <si>
    <t>Groch łuskany</t>
  </si>
  <si>
    <t>Groszek konserwowy, opakowanie 400g</t>
  </si>
  <si>
    <t>Herbata owocowa susz 50% owoców, opakowanie 40g</t>
  </si>
  <si>
    <t>Woda niegazowana naturalna źródlana, opakowanie 5 litr</t>
  </si>
  <si>
    <t>Jajka kategoria wagowa L (63-73g)</t>
  </si>
  <si>
    <t>Koncentrat pomidorowy  30% - 200g (Wartość odżywcza w 100g produktu: wartość energetyczna 442kJ/105 kcal: białko 4,9g: węglowodany18,2g: tłuszcz 0,8 g) typu Pudliszki lub produkt równoważny</t>
  </si>
  <si>
    <t>Kwasek cytrynowy, opakowanie 20g</t>
  </si>
  <si>
    <t>Kasza jaglana, opakowanie  400g</t>
  </si>
  <si>
    <t>Kasza pęczak, opakowanie  1 kg</t>
  </si>
  <si>
    <t>Kasza kukurydziana, opakowanie 500g</t>
  </si>
  <si>
    <t>Płatki ryżowe , opakowanie 200g</t>
  </si>
  <si>
    <t>Płatki kukurydziane, opakowanie 500g</t>
  </si>
  <si>
    <t>Płatki owsiane, opakowanie 500g</t>
  </si>
  <si>
    <t>Ketchup łagodny, opakowanie 500g</t>
  </si>
  <si>
    <t>Kakao, opakowanie 150g</t>
  </si>
  <si>
    <t>Kukurydza konserwowa, opakowanie 400g</t>
  </si>
  <si>
    <t>Liść laurowy , opakowanie 6g</t>
  </si>
  <si>
    <t>Lubczyk, opakowanie 10g</t>
  </si>
  <si>
    <t>Mąka tortowa typ 450, opakowanie 1kg</t>
  </si>
  <si>
    <t>Mąka ziemniaczana, opakowanie 500g</t>
  </si>
  <si>
    <t>Mąka żytnia razowa, opakowanie 1kg</t>
  </si>
  <si>
    <t>Mąka kukurydziana, opakowanie 1 kg</t>
  </si>
  <si>
    <t>Mąka pszenna pełnoziarnista, opakowanie 1kg</t>
  </si>
  <si>
    <t>Mąka Amarantus, opakowanie 1 kg</t>
  </si>
  <si>
    <t>Miód naturalny wielokwiatowy, opakowanie 0,9 l</t>
  </si>
  <si>
    <t>Oliwa z oliwek 1 litr</t>
  </si>
  <si>
    <t>Oregano, opakowanie 10g</t>
  </si>
  <si>
    <t>Olej rzepakowy rafinowany z pierwszego tłoczenia na ciepło, opakowanie 1 litr</t>
  </si>
  <si>
    <t>Papryka ostra opakowanie 20g</t>
  </si>
  <si>
    <t>Proszek do pieczenia, opakowanie 20g</t>
  </si>
  <si>
    <t>Sól kuchenna jodowana, opakowanie 1 kg</t>
  </si>
  <si>
    <t>Soda spożywcza, opakowanie 80g</t>
  </si>
  <si>
    <t>Soja, opakowanie 1 kg</t>
  </si>
  <si>
    <t>Szczaw konserwowy siekany, opakowanie 320ml</t>
  </si>
  <si>
    <t>Tymianek suszony, opakowanie 50g</t>
  </si>
  <si>
    <t>Ziele angielskie, opakowanie 15g</t>
  </si>
  <si>
    <t>Zioła prowansalskie, opakowanie 10g</t>
  </si>
  <si>
    <t>Kminek mielony, opakowanie 50g</t>
  </si>
  <si>
    <t>Kolendra, opakowanie 10g</t>
  </si>
  <si>
    <t>Kurkuma, opakowanie 50g</t>
  </si>
  <si>
    <t>Goździki, opakowanie 50g</t>
  </si>
  <si>
    <t>Gałka muszkatołowa mielona, opakowanie 50g</t>
  </si>
  <si>
    <t>Ocet winny biały, opakowanie 0,5 litr</t>
  </si>
  <si>
    <t>Bułka zwykła -  100g</t>
  </si>
  <si>
    <t>Bułka tarta  - 500g</t>
  </si>
  <si>
    <t>Chleb zwykły krojony -  600g</t>
  </si>
  <si>
    <t>Chleb graham  - 600g</t>
  </si>
  <si>
    <t>Chleb pszenny słonecznikowy - 600g</t>
  </si>
  <si>
    <t>Jogurt naturalny, opakowanie 400g</t>
  </si>
  <si>
    <t>Kefir ( mleko pasteryzowane, żywe kultury bakterii i drożdży kefirowych) – 400g</t>
  </si>
  <si>
    <t>Serek topiony śmietankowy -100g</t>
  </si>
  <si>
    <t>Ser żółty typu Gouda lub równoważny</t>
  </si>
  <si>
    <t>Ser Feta 12%, opakowanie 270g</t>
  </si>
  <si>
    <t>litr</t>
  </si>
  <si>
    <t>Masło 82% tłuszczu, opakowanie 200g</t>
  </si>
  <si>
    <t>Twaróg półtłusty krajanka</t>
  </si>
  <si>
    <t>Śmietana 18%, opakowanie 400g</t>
  </si>
  <si>
    <t>Śmietana 12%, opakowanie 400g</t>
  </si>
  <si>
    <t>Arbuz, gatunek I</t>
  </si>
  <si>
    <t>Awokado, gatunek I</t>
  </si>
  <si>
    <t>Bakłażan, gatunek I</t>
  </si>
  <si>
    <t>Brokuły, gatunek I</t>
  </si>
  <si>
    <t>Brukselka, gatunek I</t>
  </si>
  <si>
    <t>Burak ćwikłowy, gatunek I</t>
  </si>
  <si>
    <t>Banan, gatunek I</t>
  </si>
  <si>
    <t>Brzoskwinia, gatunek I</t>
  </si>
  <si>
    <t>Cebula biała, gatunek I</t>
  </si>
  <si>
    <t>Cebula czerwona, gatunek I</t>
  </si>
  <si>
    <t>Czosnek, gatunek I</t>
  </si>
  <si>
    <t>Fasolka szparagowa, gatunek I</t>
  </si>
  <si>
    <t>Kalafior świeży, gatunek I</t>
  </si>
  <si>
    <t>Kapusta biała, gatunek I</t>
  </si>
  <si>
    <t>Kapusta czerwona, gatunek I</t>
  </si>
  <si>
    <t>Kapusta młoda, gatunek I</t>
  </si>
  <si>
    <t>Kapusta pekińska, gatunek I</t>
  </si>
  <si>
    <t>Kapusta włoska, gatunek I</t>
  </si>
  <si>
    <t>Kiełki fasoli mung konserwowa 400g</t>
  </si>
  <si>
    <t>Kiełki słonecznika – 50g</t>
  </si>
  <si>
    <t>Kiełki rzodkiewki – 50g</t>
  </si>
  <si>
    <t>Kiwi, gatunek I</t>
  </si>
  <si>
    <t>Koper zielony, gatunek I</t>
  </si>
  <si>
    <t>pęczek</t>
  </si>
  <si>
    <t>Mandarynka, gatunek I</t>
  </si>
  <si>
    <t>Mięta świeża cięta, 100g</t>
  </si>
  <si>
    <t>Morele, gatunek I</t>
  </si>
  <si>
    <t>Natka pietruszki, gatunek I</t>
  </si>
  <si>
    <t>Ogórki świeże, gatunek I</t>
  </si>
  <si>
    <t>Pomidor, gatunek I</t>
  </si>
  <si>
    <t>Por, gatunek I</t>
  </si>
  <si>
    <t>Sałata zielona, gatunek I</t>
  </si>
  <si>
    <t>Sałata lodowa, gatunek I</t>
  </si>
  <si>
    <t>Seler, gatunek I</t>
  </si>
  <si>
    <t>Gruszka, gatunek I</t>
  </si>
  <si>
    <t>Pomarańcza, gatunek I</t>
  </si>
  <si>
    <t>Cytryna, gatunek I</t>
  </si>
  <si>
    <t>Winogron biały, gatunek I</t>
  </si>
  <si>
    <t>Winogron czerwony, gatunek I</t>
  </si>
  <si>
    <t>Ziemniak, gatunek I</t>
  </si>
  <si>
    <t>Filet z morszczuka SHP</t>
  </si>
  <si>
    <t>Filet z dorsza SHP</t>
  </si>
  <si>
    <t>Filet z miruny ze skórą SHP</t>
  </si>
  <si>
    <t>Kluski śląskie</t>
  </si>
  <si>
    <t>Pyzy ziemniaczane</t>
  </si>
  <si>
    <t>Pyzy z mięsem</t>
  </si>
  <si>
    <t>Pierogi ruskie (ręcznie robione)</t>
  </si>
  <si>
    <t>Pierogi leniwe</t>
  </si>
  <si>
    <t>Pierogi ze szpinakiem (ręcznie robione)</t>
  </si>
  <si>
    <t>Pierogi z serem  białym (ręcznie robione)</t>
  </si>
  <si>
    <t>Pierogi z kapustą i pieczarkami (ręcznie robione)</t>
  </si>
  <si>
    <t>Bułki na parze</t>
  </si>
  <si>
    <t>Szynka gotowana wieprzowa, gatunek I</t>
  </si>
  <si>
    <t>Kasza jęczmienna, opakowanie 1kg</t>
  </si>
  <si>
    <t>Kasza gryczana, opakowanie 1kg</t>
  </si>
  <si>
    <t>Kasza manna, opakowanie 1kg</t>
  </si>
  <si>
    <t>Papryka słodka opakowanie 20g</t>
  </si>
  <si>
    <t>Papryka słodka wędzona opakowanie 20g</t>
  </si>
  <si>
    <t>Cząber, opakowanie 20g</t>
  </si>
  <si>
    <t>Ocet 10%, opakowanie 0,5 litra</t>
  </si>
  <si>
    <t>Pierogi z mięsem (ręcznie robione)</t>
  </si>
  <si>
    <t>Płaty naleśnikowe</t>
  </si>
  <si>
    <t>szt.</t>
  </si>
  <si>
    <r>
      <t>Makaron jajeczny</t>
    </r>
    <r>
      <rPr>
        <b/>
        <sz val="10"/>
        <color theme="1"/>
        <rFont val="Times New Roman"/>
        <family val="1"/>
        <charset val="238"/>
      </rPr>
      <t xml:space="preserve"> nitki</t>
    </r>
    <r>
      <rPr>
        <sz val="10"/>
        <color theme="1"/>
        <rFont val="Times New Roman"/>
        <family val="1"/>
        <charset val="238"/>
      </rPr>
      <t>, opakowanie 250g</t>
    </r>
  </si>
  <si>
    <r>
      <t>Makaron</t>
    </r>
    <r>
      <rPr>
        <b/>
        <sz val="10"/>
        <color theme="1"/>
        <rFont val="Times New Roman"/>
        <family val="1"/>
        <charset val="238"/>
      </rPr>
      <t xml:space="preserve"> zacierka</t>
    </r>
    <r>
      <rPr>
        <sz val="10"/>
        <color theme="1"/>
        <rFont val="Times New Roman"/>
        <family val="1"/>
        <charset val="238"/>
      </rPr>
      <t xml:space="preserve"> dwujajeczny 250g</t>
    </r>
  </si>
  <si>
    <t>Naleśniki z serem</t>
  </si>
  <si>
    <t>Krokiet z kapustą i pieczarkami</t>
  </si>
  <si>
    <t>Krokiet z pieczarkami i żółtym serem</t>
  </si>
  <si>
    <t>Kopytka</t>
  </si>
  <si>
    <t>Knedle z owocami</t>
  </si>
  <si>
    <t>Serek homogenizowany bez laktozy 150g, wartość odżywcza w 100g: wartość energetyczna 566kJ/135 kcal, tłuszcz 5,5g, węglowodany 12g, białko 9,3g (typu serek homogenizowany bez laktozy Łowicz lub produkt równoważny)</t>
  </si>
  <si>
    <t xml:space="preserve">Serek wiejski z owocami (różne smaki), opakowanie 150g, wartość odżywcza w 100g: wartość energetyczna 515kJ/122 kcal, tłuszcz 4,0g, węglowodany 13g, białko 8,6g (typu Serek wiejski Piątnica lub produkt równoważny) </t>
  </si>
  <si>
    <t>Frytki turbo karbowane, mrożone do piekarnika, opakowanie 10 kg</t>
  </si>
  <si>
    <t>Ziemniaki ćwiartki ze skórką, mrożone do piekarnika, opakowanie 10 kg</t>
  </si>
  <si>
    <t>Bułka tarta,opakowanie 500 g</t>
  </si>
  <si>
    <t>Część 1 Produkty zwierzęce, mięso i produkty mięsne - załącznik nr 2</t>
  </si>
  <si>
    <t>Część 2 Różne produkty spożywcze- załacznik nr 2</t>
  </si>
  <si>
    <t>Część 3 Produkty z ziarna i skrobi- ałacznik nr 2</t>
  </si>
  <si>
    <t>Część 4 Produkty mleczarskie- załacznik nr 2</t>
  </si>
  <si>
    <t>Część 5 Warzywa i owoce- załacznik nr 2</t>
  </si>
  <si>
    <t>Część 6 Produkty głęboko mrożone- załącznik nr 2</t>
  </si>
  <si>
    <t>Część 7 Dania gotowe (niemrożone)- załacznik nr 2</t>
  </si>
  <si>
    <t>Wartość netto</t>
  </si>
  <si>
    <t>Cena jed. netto</t>
  </si>
  <si>
    <t>VAT                   %</t>
  </si>
  <si>
    <t>Wartość VAT</t>
  </si>
  <si>
    <t>VAT                %</t>
  </si>
  <si>
    <t xml:space="preserve">Wartość netto </t>
  </si>
  <si>
    <t>Cena jedn. netto</t>
  </si>
  <si>
    <t>Kurczak tuszka, gatunek I</t>
  </si>
  <si>
    <t xml:space="preserve">Listek owocowy 16 g (różne smaki) 100% naturalny bez dodatku cukru, opakowanie wolne od zanieczyszczeń biologicznych i szkodników oraz ich pozostałości, opakowanie oznaczone danymi producenta i terminem spożycia </t>
  </si>
  <si>
    <t xml:space="preserve">Makaron z mąki gryczanej PENNE (różne) bezglutenowy 350g lub produkt równoważny </t>
  </si>
  <si>
    <t>Soczewica jadalna, opakowanie 1kg</t>
  </si>
  <si>
    <t>Pączek z marmoladą</t>
  </si>
  <si>
    <t xml:space="preserve">Jogurt owocowy bez laktozy 150g (różne smaki) </t>
  </si>
  <si>
    <t xml:space="preserve">Ser żółty bez laktozy </t>
  </si>
  <si>
    <t>Ser mozarella, opakowanie 2kg</t>
  </si>
  <si>
    <t>Śmietana bez laktozy, opakowanie 400g</t>
  </si>
  <si>
    <t>Dynia, gatunek I</t>
  </si>
  <si>
    <t>Cukinia, gatunek I</t>
  </si>
  <si>
    <r>
      <t>Kontrahent uzupełnia tylko kolumnę</t>
    </r>
    <r>
      <rPr>
        <b/>
        <sz val="11"/>
        <color theme="1"/>
        <rFont val="Czcionka tekstu podstawowego"/>
        <charset val="238"/>
      </rPr>
      <t xml:space="preserve"> 5</t>
    </r>
    <r>
      <rPr>
        <sz val="11"/>
        <color theme="1"/>
        <rFont val="Czcionka tekstu podstawowego"/>
        <family val="2"/>
        <charset val="238"/>
      </rPr>
      <t xml:space="preserve"> (cena jedn. 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</si>
  <si>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 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%). </t>
    </r>
  </si>
  <si>
    <r>
      <t>Kontrahet uzupełnia tylko kolumnę</t>
    </r>
    <r>
      <rPr>
        <b/>
        <sz val="11"/>
        <color theme="1"/>
        <rFont val="Czcionka tekstu podstawowego"/>
        <charset val="238"/>
      </rPr>
      <t xml:space="preserve"> 5</t>
    </r>
    <r>
      <rPr>
        <sz val="11"/>
        <color theme="1"/>
        <rFont val="Czcionka tekstu podstawowego"/>
        <family val="2"/>
        <charset val="238"/>
      </rPr>
      <t xml:space="preserve"> (cena jedn. netto) oraz kolumnę</t>
    </r>
    <r>
      <rPr>
        <b/>
        <sz val="11"/>
        <color theme="1"/>
        <rFont val="Czcionka tekstu podstawowego"/>
        <charset val="238"/>
      </rPr>
      <t xml:space="preserve"> 6</t>
    </r>
    <r>
      <rPr>
        <sz val="11"/>
        <color theme="1"/>
        <rFont val="Czcionka tekstu podstawowego"/>
        <family val="2"/>
        <charset val="238"/>
      </rPr>
      <t xml:space="preserve"> (VAT %). 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</si>
  <si>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 </t>
    </r>
  </si>
  <si>
    <r>
      <t>Kontrahent uzupełnia tylko kolumnę</t>
    </r>
    <r>
      <rPr>
        <b/>
        <sz val="11"/>
        <color theme="1"/>
        <rFont val="Czcionka tekstu podstawowego"/>
        <charset val="238"/>
      </rPr>
      <t xml:space="preserve"> 5 </t>
    </r>
    <r>
      <rPr>
        <sz val="11"/>
        <color theme="1"/>
        <rFont val="Czcionka tekstu podstawowego"/>
        <family val="2"/>
        <charset val="238"/>
      </rPr>
      <t xml:space="preserve">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</si>
  <si>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</si>
  <si>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t xml:space="preserve">Krążek owocowy 25 g (różne smaki) 100% naturalny bez dodatku cukru, opakowanie wolne od zanieczyszczeń biologicznych i szkodników oraz ich pozostałości, opakowanie oznaczone danymi producenta i terminem spożycia </t>
  </si>
  <si>
    <t>Porcje rosołowe, gatunek I</t>
  </si>
  <si>
    <t>Placki ziemniaczane</t>
  </si>
  <si>
    <t>Czosnek granulowany, opakowanie 20g</t>
  </si>
  <si>
    <t>Pieprz ziołowy opakowanie 20g</t>
  </si>
  <si>
    <t>Jarzynka bez soli i bez glutaminianu sodu 150g typu  (Smakosz) Skład: warzywa suszone (90,4%): pasternak, marchew, cebula, pietruszka, lubczyk, kurkuma, pieprz czarny, kolendra, kozieradka, kminek, czosnek, cynamon, kmin rzymski, imbir, goździki, papryka słodka, chilli, gałka muszkatołowa. Nie zawiera GMO, glutaminianu sodu, sztucznych aromatów ani konserwantów.</t>
  </si>
  <si>
    <r>
      <t>Makaron jajeczny r</t>
    </r>
    <r>
      <rPr>
        <b/>
        <sz val="10"/>
        <color theme="1"/>
        <rFont val="Times New Roman"/>
        <family val="1"/>
        <charset val="238"/>
      </rPr>
      <t>yżyk</t>
    </r>
    <r>
      <rPr>
        <sz val="10"/>
        <color theme="1"/>
        <rFont val="Times New Roman"/>
        <family val="1"/>
        <charset val="238"/>
      </rPr>
      <t xml:space="preserve"> 250g</t>
    </r>
  </si>
  <si>
    <t>Majeranek, opakowanie 8g</t>
  </si>
  <si>
    <t>Sól sodowo-potasowa, opakowanie 1 kg</t>
  </si>
  <si>
    <t>Soczewica konserwowa, opakowanie 400g</t>
  </si>
  <si>
    <t>Musztarda opakowanie 175 g</t>
  </si>
  <si>
    <t>Olej rzepakowy zimnotłoczony, opakowanie 0,5 litra</t>
  </si>
  <si>
    <t>Rozmaryn suszony, opakowanie 25g</t>
  </si>
  <si>
    <t>Ryż biały długi, opakowanie 1kg</t>
  </si>
  <si>
    <t>Curry, opakowanie 20g</t>
  </si>
  <si>
    <t>Kasza kuskus 300g</t>
  </si>
  <si>
    <t>Pieprz czarny mielony, opakowanie 20g</t>
  </si>
  <si>
    <t>Marchew świeża sort. gatunek I</t>
  </si>
  <si>
    <t>Nektaryna, gatunek I</t>
  </si>
  <si>
    <t>Papryka świeża (czerwona, żółta, zielona), gatunek I</t>
  </si>
  <si>
    <t>Pietruszka świeża korzeń, gatunek I</t>
  </si>
  <si>
    <t>Szczypior, gatunek I</t>
  </si>
  <si>
    <t>Szpinak, gatunek I</t>
  </si>
  <si>
    <t>Paluszki rybne, opakowanie 5kg SHP</t>
  </si>
  <si>
    <t>Racuchy z jabłkami</t>
  </si>
  <si>
    <t>Chleb tostowy - 600 g</t>
  </si>
  <si>
    <t>Mango mrożone, opakowanie 2,5 kg</t>
  </si>
  <si>
    <t>Ananas mrożony, opakowanie 2,5kg</t>
  </si>
  <si>
    <t>Pierogi z owocami (ręcznie robione)</t>
  </si>
  <si>
    <t xml:space="preserve">Mleko owsiane bez dodatku cukru, opakowanie 1l </t>
  </si>
  <si>
    <t>sztika</t>
  </si>
  <si>
    <t>Sok owocowo-warzywny, bez suropu glukozowo- fruktozowego, częściowo z soku zagęszczonego, przecierowy, niskosłodzony, opakowanie 300 ml</t>
  </si>
  <si>
    <t>Sok owocowy w kartoniku (zawartość soków owocowych 100% niskosłodzony) typu Tymbark lub produkt równoważny, opakowanie 200 ml</t>
  </si>
  <si>
    <t>Sól morska drobna /bez antyzbrylacza/ - opakowania do 1 kg</t>
  </si>
  <si>
    <t>Sezam łuskany nasiona, gatunek I, opakowanie 1 kg</t>
  </si>
  <si>
    <t>Słonecznik łuskany nasiona, gatunek I, opakowanie 1 kg</t>
  </si>
  <si>
    <t>Pestki dyni, gatunek I, opakowanie 1 kg</t>
  </si>
  <si>
    <t xml:space="preserve">Imbir, gatunek I </t>
  </si>
  <si>
    <t>Rzodkiewka, gatunek I</t>
  </si>
  <si>
    <t>Jabłko, gatunek I</t>
  </si>
  <si>
    <t>Śliwka świeża, gatunek I</t>
  </si>
  <si>
    <t>Truskawka świeża, gatunek I</t>
  </si>
  <si>
    <t>Pieczarka, gatunek I</t>
  </si>
  <si>
    <t>Ziemniak młody, gatunek I</t>
  </si>
  <si>
    <t>Śliwka suszona, gatunek I</t>
  </si>
  <si>
    <t>Ogórek konserwowy opakowanie 900g</t>
  </si>
  <si>
    <t>Ogórek kiszony, gatunek I</t>
  </si>
  <si>
    <t>Malina świeża, gatunek I</t>
  </si>
  <si>
    <t>Czereśnia świeża, gatunek I</t>
  </si>
  <si>
    <t>Borówka świeża, gatunek I</t>
  </si>
  <si>
    <t>Ananas w puszce 565 g</t>
  </si>
  <si>
    <t>Brzoskwinia w syropie, puszka 850 g</t>
  </si>
  <si>
    <t>Brzoskwinia w syropie, słoik 680 g</t>
  </si>
  <si>
    <t>Mango świeże, gatunek I</t>
  </si>
  <si>
    <t>Majonez opakowanie 400g, (olej roślinny, żółtko jaja 6,0%, ocet, musztarda) typu kielecki</t>
  </si>
  <si>
    <t>Ksylitol, opakowane 1kg</t>
  </si>
  <si>
    <t>Jogurt Skyr owocowy, typu islandzkiego o wysokiej zawartości białka, bez tłuszczu opakowanie 150g</t>
  </si>
  <si>
    <t>Serek homogenizowany owocowy lub waniliowy 150g, wartość odżywcza w 100g: wartość energetyczna 566kJ/135 kcal, tłuszcz 5,5g, węglowodany 12g, białko 9,3g</t>
  </si>
  <si>
    <t>Kasza bulgur, opakowanie 1 kg</t>
  </si>
  <si>
    <t>Aronia mrożona, opakowanie 2,5 kg</t>
  </si>
  <si>
    <t>Brokuł mrożony opakowanie 2,5 kg</t>
  </si>
  <si>
    <t>Brukselka mrożona, opakowanie 2,5 kg</t>
  </si>
  <si>
    <t>Bukiet królewski mrożony, opakowanie 2,5 kg</t>
  </si>
  <si>
    <t>Fasolka szparagowa żółta, opakowanie 2,5 kg</t>
  </si>
  <si>
    <t>Groszek zielony mrożony, opakowanie 2,5 kg</t>
  </si>
  <si>
    <t>Kalafior mrożony, opakowanie 2,5 kg</t>
  </si>
  <si>
    <t>Malina mrożona, opakowanie 2,5 kg</t>
  </si>
  <si>
    <t>Marchew z groszkiem, opakowanie 2,5 kg</t>
  </si>
  <si>
    <t>Marchewka mini, opakowanie 2,5 kg</t>
  </si>
  <si>
    <t>Mieszanka kompotowa bez pestki mrożona, opakowanie 2,5 kg</t>
  </si>
  <si>
    <t>Porzeczka czarna mrożona, opakowanie 2,5 kg</t>
  </si>
  <si>
    <t>Porzeczka czerwona mrożona, opakowanie 2,5 kg</t>
  </si>
  <si>
    <t>Szpinak, opakowanie 2,5 kg</t>
  </si>
  <si>
    <t>Śliwka bez pestki mrożona, opakowanie 2,5 kg</t>
  </si>
  <si>
    <t>Wiśnia bez pestki mrożona,  opakowanie 2,5 kg</t>
  </si>
  <si>
    <t>Włoszczyzna paski 4skł. opakowanie 2,5 kg</t>
  </si>
  <si>
    <t>Masło orzechowe, opakowanie 500g</t>
  </si>
  <si>
    <t>Grzanki, opakowanie 700g</t>
  </si>
  <si>
    <t>Kartacze z mięsem, opakowanie 500g</t>
  </si>
  <si>
    <t>Chili pieprz cayenne, opakowanie 15g</t>
  </si>
  <si>
    <t>Chipsy owocowe różne smaki (w 100% naturalne, bez smażenia i pieczenia, bez konserwantów), opakowanie 18g</t>
  </si>
  <si>
    <t>Erytrytol, opakowanie 1kg</t>
  </si>
  <si>
    <t>Groszek ptysiowy, opakowanie  1kg</t>
  </si>
  <si>
    <t>Imbir mielony, opakowanie 20g</t>
  </si>
  <si>
    <t>Kapusta czerwona z jabłkiem w zalewie octowej w słoiku, opakowanie 500g</t>
  </si>
  <si>
    <t>Koncentrat buraczany w słoiku, opakowanie 300 ml</t>
  </si>
  <si>
    <t>Koper suszony, opakowanie 10g</t>
  </si>
  <si>
    <t xml:space="preserve">Mango w syropie, puszka 425g </t>
  </si>
  <si>
    <t>Mieszanka przypraw do drobiu bez konserwantów, soli i polepszaczy smaku, bez glutaminianu sodu, opakowanie 20g</t>
  </si>
  <si>
    <t>Mieszanka przypraw do drobiu pikantna bez konserwantów, soli i polepszaczy smaku, bez glutaminianu sodu, opakowanie 20g</t>
  </si>
  <si>
    <t>Mieszanka przypraw do gyrosa bez konserwantów, soli i polepszaczy smaku, bez glutaminianu sodu, opakowanie 20g</t>
  </si>
  <si>
    <t>Mieszanka przypraw do karkówki bez konserwantów, soli i polepszaczy smaku, bez glutaminianu sodu, opakowanie 20g</t>
  </si>
  <si>
    <t>Mus owocowy przecierowy, pasteryzowany (100% owoców bez dodatku cukru, bez konerwanrów, bez barwników), opakowanie 100g</t>
  </si>
  <si>
    <t>Mus warzywno-owocowy przecierowy, pasteryzowany (100% owoców bez dodatku cukru, bez konerwanrów, bez barwników), opakowanie 100g</t>
  </si>
  <si>
    <t>Natka pietruszki suszona, opakowanie 10g</t>
  </si>
  <si>
    <t>Stevia, opakowanie 500g</t>
  </si>
  <si>
    <t>Żurawina suszona, opakowanie 150g</t>
  </si>
  <si>
    <t>Mieszanka przypraw do mięsa wieprzowego bez konserwantów, soli i polepszaczy smaku, bez glutaminianu sodu, opakowania  20g</t>
  </si>
  <si>
    <t>Mieszanka przypraw do ryb bez konserwantów, soli i polepszaczy smaku, bez glutaminianu sodu, opakowania 20g</t>
  </si>
  <si>
    <t>Pomidory krojone  bez skórki (bez konserwantów), puszka 400 g</t>
  </si>
  <si>
    <t>Tuńczyk w sosie własnym, puszka 170g</t>
  </si>
  <si>
    <t>Rodzynki suszone, gatunek I, opakowanie 100g</t>
  </si>
  <si>
    <t>Seler naciowy, gatunek I</t>
  </si>
  <si>
    <t>Kapusta kiszona, gatunek I</t>
  </si>
  <si>
    <t>Bataty, gatunek I</t>
  </si>
  <si>
    <t xml:space="preserve">Passata pomidorowa butelka (minimum 160 g pomidorów w 100 g produktu, bez dodatku soli), butelka 690g </t>
  </si>
  <si>
    <t>Jagoda, gatunek I</t>
  </si>
  <si>
    <t>Dynia mrożona kostka, opakowanie 2,5kg</t>
  </si>
  <si>
    <t>Brzoskwinia mrożona, opakowanie 2,5 kg</t>
  </si>
  <si>
    <t>Fasolka szparagowa zielona mrożona, opakowanie 2,5kg</t>
  </si>
  <si>
    <t>Jagoda mrożone, opakowanie 2,5 kg</t>
  </si>
  <si>
    <t>Truskawka mrożona, opakowanie 2,5 kg</t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</si>
  <si>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kokardka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</si>
  <si>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łazanka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</si>
  <si>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muszelka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</si>
  <si>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rurki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</si>
  <si>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>Makaron jajeczny</t>
    </r>
    <r>
      <rPr>
        <b/>
        <sz val="10"/>
        <color theme="1"/>
        <rFont val="Times New Roman"/>
        <family val="1"/>
        <charset val="238"/>
      </rPr>
      <t xml:space="preserve"> spaghetti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</si>
  <si>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świderki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</si>
  <si>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</t>
    </r>
    <r>
      <rPr>
        <b/>
        <sz val="10"/>
        <color theme="1"/>
        <rFont val="Times New Roman"/>
        <family val="1"/>
        <charset val="238"/>
      </rPr>
      <t>trzykolorowy świderki</t>
    </r>
    <r>
      <rPr>
        <sz val="10"/>
        <color theme="1"/>
        <rFont val="Times New Roman"/>
        <family val="1"/>
        <charset val="238"/>
      </rPr>
      <t>, opakowanie 5kg</t>
    </r>
  </si>
  <si>
    <t>Jogurt owocowy (różne smaki), wartość odżywcza w 100g: wartość energetyczna 410 kJ/97 kcal, tłuszcz 2,5g, węglowodany 15,5g, białko 3,3g (typu Bakoma BIO lub produkt równoważny), opakowanie 150g</t>
  </si>
  <si>
    <t>Jogurt owocowy, typu greckiego (różne smaki), wartość odżywcza w 100g: wartość energetyczna 442 kJ/ 105 kcal, tłuszcz 3,0g, węglowodany 13g, białko 6,2g (typu Piątnica Piątuś lub produkt równoważny), opakowanie 150g</t>
  </si>
  <si>
    <t>Mleko 2% tłuszczu, opakowanie- folia,opakowanie          1 litr</t>
  </si>
  <si>
    <t>Pancakes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</si>
</sst>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9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>
      <alignment horizontal="left" vertical="center"/>
    </xf>
  </cellStyleXfs>
  <cellXfs count="73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Border="1" applyAlignment="1">
      <alignment vertical="top"/>
    </xf>
    <xf numFmtId="164" fontId="0" fillId="0" borderId="0" xfId="0" applyNumberFormat="1"/>
    <xf numFmtId="164" fontId="0" fillId="0" borderId="0" xfId="0" applyNumberFormat="1" applyBorder="1"/>
    <xf numFmtId="0" fontId="2" fillId="0" borderId="7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vertical="top" wrapText="1"/>
    </xf>
    <xf numFmtId="0" fontId="5" fillId="0" borderId="4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9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4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</cellXfs>
  <cellStyles count="2">
    <cellStyle name="Normalny" xfId="0" builtinId="0"/>
    <cellStyle name="S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106" zoomScaleNormal="106" workbookViewId="0">
      <selection activeCell="I12" sqref="I12"/>
    </sheetView>
  </sheetViews>
  <sheetFormatPr defaultRowHeight="14.25"/>
  <cols>
    <col min="1" max="1" width="4.25" customWidth="1"/>
    <col min="2" max="2" width="32.5" customWidth="1"/>
    <col min="4" max="4" width="7.5" customWidth="1"/>
    <col min="5" max="5" width="9.25" customWidth="1"/>
    <col min="6" max="6" width="7" customWidth="1"/>
    <col min="7" max="7" width="7.875" customWidth="1"/>
    <col min="8" max="8" width="9.875" customWidth="1"/>
    <col min="9" max="9" width="13" customWidth="1"/>
    <col min="10" max="10" width="13.25" customWidth="1"/>
    <col min="11" max="11" width="14.75" customWidth="1"/>
    <col min="12" max="12" width="5.25" customWidth="1"/>
  </cols>
  <sheetData>
    <row r="1" spans="1:13">
      <c r="A1" s="70" t="s">
        <v>171</v>
      </c>
      <c r="B1" s="70"/>
      <c r="C1" s="70"/>
      <c r="D1" s="70"/>
      <c r="E1" s="70"/>
      <c r="F1" s="70"/>
      <c r="G1" s="70"/>
      <c r="H1" s="70"/>
      <c r="I1" s="70"/>
      <c r="J1" s="70"/>
      <c r="K1" s="64"/>
    </row>
    <row r="2" spans="1:13" s="30" customFormat="1" ht="15" thickBot="1">
      <c r="A2" s="65"/>
      <c r="B2" s="65"/>
      <c r="C2" s="65"/>
      <c r="D2" s="65"/>
      <c r="E2" s="65"/>
      <c r="F2" s="65"/>
      <c r="G2" s="65"/>
      <c r="H2" s="65"/>
      <c r="I2" s="65"/>
      <c r="J2" s="65"/>
      <c r="K2" s="64"/>
    </row>
    <row r="3" spans="1:13" ht="37.15" customHeight="1" thickBot="1">
      <c r="A3" s="3" t="s">
        <v>0</v>
      </c>
      <c r="B3" s="4" t="s">
        <v>1</v>
      </c>
      <c r="C3" s="4" t="s">
        <v>2</v>
      </c>
      <c r="D3" s="4" t="s">
        <v>3</v>
      </c>
      <c r="E3" s="47" t="s">
        <v>179</v>
      </c>
      <c r="F3" s="47" t="s">
        <v>180</v>
      </c>
      <c r="G3" s="4" t="s">
        <v>181</v>
      </c>
      <c r="H3" s="4" t="s">
        <v>4</v>
      </c>
      <c r="I3" s="4" t="s">
        <v>178</v>
      </c>
      <c r="J3" s="4" t="s">
        <v>5</v>
      </c>
      <c r="K3" s="71"/>
      <c r="L3" s="72"/>
      <c r="M3" s="64"/>
    </row>
    <row r="4" spans="1:13" ht="15" thickBot="1">
      <c r="A4" s="5">
        <v>1</v>
      </c>
      <c r="B4" s="6">
        <v>2</v>
      </c>
      <c r="C4" s="6">
        <v>3</v>
      </c>
      <c r="D4" s="6">
        <v>4</v>
      </c>
      <c r="E4" s="48">
        <v>5</v>
      </c>
      <c r="F4" s="48">
        <v>6</v>
      </c>
      <c r="G4" s="6">
        <v>7</v>
      </c>
      <c r="H4" s="6">
        <v>8</v>
      </c>
      <c r="I4" s="6">
        <v>9</v>
      </c>
      <c r="J4" s="6">
        <v>10</v>
      </c>
      <c r="K4" s="7"/>
      <c r="L4" s="7"/>
    </row>
    <row r="5" spans="1:13" ht="15" thickBot="1">
      <c r="A5" s="38">
        <v>1</v>
      </c>
      <c r="B5" s="39" t="s">
        <v>10</v>
      </c>
      <c r="C5" s="40" t="s">
        <v>7</v>
      </c>
      <c r="D5" s="40">
        <v>360</v>
      </c>
      <c r="E5" s="49">
        <v>0</v>
      </c>
      <c r="F5" s="50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37">
        <f>PRODUCT(D5,H5)</f>
        <v>0</v>
      </c>
      <c r="K5" s="7"/>
      <c r="L5" s="7"/>
    </row>
    <row r="6" spans="1:13" ht="16.5" customHeight="1" thickBot="1">
      <c r="A6" s="38">
        <v>2</v>
      </c>
      <c r="B6" s="39" t="s">
        <v>6</v>
      </c>
      <c r="C6" s="40" t="s">
        <v>7</v>
      </c>
      <c r="D6" s="40">
        <v>900</v>
      </c>
      <c r="E6" s="49">
        <v>0</v>
      </c>
      <c r="F6" s="50">
        <v>0</v>
      </c>
      <c r="G6" s="28">
        <f>PRODUCT(E6,F6)</f>
        <v>0</v>
      </c>
      <c r="H6" s="10">
        <f>SUM(E6,G6)</f>
        <v>0</v>
      </c>
      <c r="I6" s="10">
        <f>PRODUCT(D6,E6)</f>
        <v>0</v>
      </c>
      <c r="J6" s="37">
        <f>PRODUCT(D6,H6)</f>
        <v>0</v>
      </c>
      <c r="K6" s="7"/>
      <c r="L6" s="7"/>
    </row>
    <row r="7" spans="1:13" ht="15" customHeight="1" thickBot="1">
      <c r="A7" s="38">
        <v>3</v>
      </c>
      <c r="B7" s="39" t="s">
        <v>8</v>
      </c>
      <c r="C7" s="40" t="s">
        <v>7</v>
      </c>
      <c r="D7" s="40">
        <v>120</v>
      </c>
      <c r="E7" s="49">
        <v>0</v>
      </c>
      <c r="F7" s="50">
        <v>0</v>
      </c>
      <c r="G7" s="28">
        <f t="shared" ref="G7:G23" si="0">PRODUCT(E7,F7)</f>
        <v>0</v>
      </c>
      <c r="H7" s="10">
        <f t="shared" ref="H7:H23" si="1">SUM(E7,G7)</f>
        <v>0</v>
      </c>
      <c r="I7" s="10">
        <f t="shared" ref="I7:I23" si="2">PRODUCT(D7,E7)</f>
        <v>0</v>
      </c>
      <c r="J7" s="37">
        <f t="shared" ref="J7:J23" si="3">PRODUCT(D7,H7)</f>
        <v>0</v>
      </c>
      <c r="K7" s="7"/>
      <c r="L7" s="7"/>
    </row>
    <row r="8" spans="1:13" ht="15" thickBot="1">
      <c r="A8" s="38">
        <v>4</v>
      </c>
      <c r="B8" s="39" t="s">
        <v>18</v>
      </c>
      <c r="C8" s="40" t="s">
        <v>7</v>
      </c>
      <c r="D8" s="40">
        <v>200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37">
        <f t="shared" si="3"/>
        <v>0</v>
      </c>
      <c r="K8" s="7"/>
      <c r="L8" s="7"/>
    </row>
    <row r="9" spans="1:13" ht="26.25" customHeight="1" thickBot="1">
      <c r="A9" s="38">
        <v>5</v>
      </c>
      <c r="B9" s="39" t="s">
        <v>21</v>
      </c>
      <c r="C9" s="40" t="s">
        <v>7</v>
      </c>
      <c r="D9" s="40">
        <v>50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37">
        <f t="shared" si="3"/>
        <v>0</v>
      </c>
      <c r="K9" s="7"/>
      <c r="L9" s="7"/>
    </row>
    <row r="10" spans="1:13" ht="15" thickBot="1">
      <c r="A10" s="44">
        <v>6</v>
      </c>
      <c r="B10" s="45" t="s">
        <v>25</v>
      </c>
      <c r="C10" s="46" t="s">
        <v>7</v>
      </c>
      <c r="D10" s="46">
        <v>100</v>
      </c>
      <c r="E10" s="51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37">
        <f t="shared" si="3"/>
        <v>0</v>
      </c>
      <c r="K10" s="7"/>
      <c r="L10" s="7"/>
    </row>
    <row r="11" spans="1:13" ht="15" thickBot="1">
      <c r="A11" s="38">
        <v>7</v>
      </c>
      <c r="B11" s="39" t="s">
        <v>185</v>
      </c>
      <c r="C11" s="40" t="s">
        <v>7</v>
      </c>
      <c r="D11" s="40">
        <v>100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37">
        <f t="shared" si="3"/>
        <v>0</v>
      </c>
      <c r="K11" s="7"/>
      <c r="L11" s="7"/>
    </row>
    <row r="12" spans="1:13" ht="26.25" thickBot="1">
      <c r="A12" s="38">
        <v>8</v>
      </c>
      <c r="B12" s="39" t="s">
        <v>20</v>
      </c>
      <c r="C12" s="40" t="s">
        <v>7</v>
      </c>
      <c r="D12" s="40">
        <v>150</v>
      </c>
      <c r="E12" s="49">
        <v>0</v>
      </c>
      <c r="F12" s="50">
        <v>0</v>
      </c>
      <c r="G12" s="28">
        <f t="shared" si="0"/>
        <v>0</v>
      </c>
      <c r="H12" s="10">
        <f t="shared" si="1"/>
        <v>0</v>
      </c>
      <c r="I12" s="10">
        <f t="shared" si="2"/>
        <v>0</v>
      </c>
      <c r="J12" s="37">
        <f t="shared" si="3"/>
        <v>0</v>
      </c>
      <c r="K12" s="7"/>
      <c r="L12" s="7"/>
    </row>
    <row r="13" spans="1:13" ht="15" thickBot="1">
      <c r="A13" s="38">
        <v>9</v>
      </c>
      <c r="B13" s="39" t="s">
        <v>22</v>
      </c>
      <c r="C13" s="40" t="s">
        <v>7</v>
      </c>
      <c r="D13" s="40">
        <v>30</v>
      </c>
      <c r="E13" s="49">
        <v>0</v>
      </c>
      <c r="F13" s="50">
        <v>0</v>
      </c>
      <c r="G13" s="28">
        <f t="shared" si="0"/>
        <v>0</v>
      </c>
      <c r="H13" s="10">
        <f t="shared" si="1"/>
        <v>0</v>
      </c>
      <c r="I13" s="10">
        <f t="shared" si="2"/>
        <v>0</v>
      </c>
      <c r="J13" s="37">
        <f t="shared" si="3"/>
        <v>0</v>
      </c>
      <c r="K13" s="7"/>
      <c r="L13" s="7"/>
    </row>
    <row r="14" spans="1:13" ht="15" thickBot="1">
      <c r="A14" s="38">
        <v>10</v>
      </c>
      <c r="B14" s="39" t="s">
        <v>14</v>
      </c>
      <c r="C14" s="40" t="s">
        <v>7</v>
      </c>
      <c r="D14" s="40">
        <v>200</v>
      </c>
      <c r="E14" s="49">
        <v>0</v>
      </c>
      <c r="F14" s="50">
        <v>0</v>
      </c>
      <c r="G14" s="28">
        <f t="shared" si="0"/>
        <v>0</v>
      </c>
      <c r="H14" s="10">
        <f t="shared" si="1"/>
        <v>0</v>
      </c>
      <c r="I14" s="10">
        <f t="shared" si="2"/>
        <v>0</v>
      </c>
      <c r="J14" s="37">
        <f t="shared" si="3"/>
        <v>0</v>
      </c>
      <c r="K14" s="7"/>
      <c r="L14" s="7"/>
    </row>
    <row r="15" spans="1:13" ht="15" thickBot="1">
      <c r="A15" s="38">
        <v>11</v>
      </c>
      <c r="B15" s="39" t="s">
        <v>203</v>
      </c>
      <c r="C15" s="40" t="s">
        <v>7</v>
      </c>
      <c r="D15" s="40">
        <v>30</v>
      </c>
      <c r="E15" s="49">
        <v>0</v>
      </c>
      <c r="F15" s="50">
        <v>0</v>
      </c>
      <c r="G15" s="28">
        <f t="shared" si="0"/>
        <v>0</v>
      </c>
      <c r="H15" s="10">
        <f t="shared" si="1"/>
        <v>0</v>
      </c>
      <c r="I15" s="10">
        <f t="shared" si="2"/>
        <v>0</v>
      </c>
      <c r="J15" s="37">
        <f t="shared" si="3"/>
        <v>0</v>
      </c>
      <c r="K15" s="7"/>
      <c r="L15" s="7"/>
    </row>
    <row r="16" spans="1:13" ht="15.75" customHeight="1" thickBot="1">
      <c r="A16" s="38">
        <v>12</v>
      </c>
      <c r="B16" s="39" t="s">
        <v>16</v>
      </c>
      <c r="C16" s="40" t="s">
        <v>7</v>
      </c>
      <c r="D16" s="40">
        <v>30</v>
      </c>
      <c r="E16" s="49">
        <v>0</v>
      </c>
      <c r="F16" s="50">
        <v>0</v>
      </c>
      <c r="G16" s="28">
        <f t="shared" si="0"/>
        <v>0</v>
      </c>
      <c r="H16" s="10">
        <f t="shared" si="1"/>
        <v>0</v>
      </c>
      <c r="I16" s="10">
        <f t="shared" si="2"/>
        <v>0</v>
      </c>
      <c r="J16" s="37">
        <f t="shared" si="3"/>
        <v>0</v>
      </c>
      <c r="K16" s="7"/>
      <c r="L16" s="7"/>
    </row>
    <row r="17" spans="1:12" ht="15" thickBot="1">
      <c r="A17" s="38">
        <v>13</v>
      </c>
      <c r="B17" s="39" t="s">
        <v>19</v>
      </c>
      <c r="C17" s="40" t="s">
        <v>7</v>
      </c>
      <c r="D17" s="40">
        <v>360</v>
      </c>
      <c r="E17" s="49">
        <v>0</v>
      </c>
      <c r="F17" s="50">
        <v>0</v>
      </c>
      <c r="G17" s="28">
        <f t="shared" si="0"/>
        <v>0</v>
      </c>
      <c r="H17" s="10">
        <f t="shared" si="1"/>
        <v>0</v>
      </c>
      <c r="I17" s="10">
        <f t="shared" si="2"/>
        <v>0</v>
      </c>
      <c r="J17" s="37">
        <f t="shared" si="3"/>
        <v>0</v>
      </c>
      <c r="K17" s="7"/>
      <c r="L17" s="7"/>
    </row>
    <row r="18" spans="1:12" ht="15.75" customHeight="1" thickBot="1">
      <c r="A18" s="41">
        <v>14</v>
      </c>
      <c r="B18" s="42" t="s">
        <v>148</v>
      </c>
      <c r="C18" s="43" t="s">
        <v>7</v>
      </c>
      <c r="D18" s="43">
        <v>30</v>
      </c>
      <c r="E18" s="51">
        <v>0</v>
      </c>
      <c r="F18" s="50">
        <v>0</v>
      </c>
      <c r="G18" s="28">
        <f t="shared" si="0"/>
        <v>0</v>
      </c>
      <c r="H18" s="10">
        <f t="shared" si="1"/>
        <v>0</v>
      </c>
      <c r="I18" s="10">
        <f t="shared" si="2"/>
        <v>0</v>
      </c>
      <c r="J18" s="37">
        <f t="shared" si="3"/>
        <v>0</v>
      </c>
      <c r="K18" s="7"/>
      <c r="L18" s="7"/>
    </row>
    <row r="19" spans="1:12" ht="15" thickBot="1">
      <c r="A19" s="38">
        <v>15</v>
      </c>
      <c r="B19" s="39" t="s">
        <v>12</v>
      </c>
      <c r="C19" s="40" t="s">
        <v>7</v>
      </c>
      <c r="D19" s="40">
        <v>1000</v>
      </c>
      <c r="E19" s="49">
        <v>0</v>
      </c>
      <c r="F19" s="50">
        <v>0</v>
      </c>
      <c r="G19" s="28">
        <f t="shared" si="0"/>
        <v>0</v>
      </c>
      <c r="H19" s="10">
        <f t="shared" si="1"/>
        <v>0</v>
      </c>
      <c r="I19" s="10">
        <f t="shared" si="2"/>
        <v>0</v>
      </c>
      <c r="J19" s="37">
        <f t="shared" si="3"/>
        <v>0</v>
      </c>
      <c r="K19" s="7"/>
      <c r="L19" s="7"/>
    </row>
    <row r="20" spans="1:12" ht="15" customHeight="1" thickBot="1">
      <c r="A20" s="38">
        <v>16</v>
      </c>
      <c r="B20" s="39" t="s">
        <v>13</v>
      </c>
      <c r="C20" s="40" t="s">
        <v>7</v>
      </c>
      <c r="D20" s="40">
        <v>300</v>
      </c>
      <c r="E20" s="49">
        <v>0</v>
      </c>
      <c r="F20" s="50">
        <v>0</v>
      </c>
      <c r="G20" s="28">
        <f t="shared" si="0"/>
        <v>0</v>
      </c>
      <c r="H20" s="10">
        <f t="shared" si="1"/>
        <v>0</v>
      </c>
      <c r="I20" s="10">
        <f t="shared" si="2"/>
        <v>0</v>
      </c>
      <c r="J20" s="37">
        <f t="shared" si="3"/>
        <v>0</v>
      </c>
      <c r="K20" s="7"/>
      <c r="L20" s="7"/>
    </row>
    <row r="21" spans="1:12" ht="15" customHeight="1" thickBot="1">
      <c r="A21" s="38">
        <v>17</v>
      </c>
      <c r="B21" s="39" t="s">
        <v>11</v>
      </c>
      <c r="C21" s="40" t="s">
        <v>7</v>
      </c>
      <c r="D21" s="40">
        <v>360</v>
      </c>
      <c r="E21" s="49">
        <v>0</v>
      </c>
      <c r="F21" s="50">
        <v>0</v>
      </c>
      <c r="G21" s="28">
        <f t="shared" si="0"/>
        <v>0</v>
      </c>
      <c r="H21" s="10">
        <f t="shared" si="1"/>
        <v>0</v>
      </c>
      <c r="I21" s="10">
        <f t="shared" si="2"/>
        <v>0</v>
      </c>
      <c r="J21" s="37">
        <f t="shared" si="3"/>
        <v>0</v>
      </c>
      <c r="K21" s="7"/>
      <c r="L21" s="7"/>
    </row>
    <row r="22" spans="1:12" ht="15" thickBot="1">
      <c r="A22" s="38">
        <v>18</v>
      </c>
      <c r="B22" s="39" t="s">
        <v>17</v>
      </c>
      <c r="C22" s="40" t="s">
        <v>7</v>
      </c>
      <c r="D22" s="40">
        <v>30</v>
      </c>
      <c r="E22" s="49">
        <v>0</v>
      </c>
      <c r="F22" s="50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37">
        <f>PRODUCT(D22,H22)</f>
        <v>0</v>
      </c>
      <c r="K22" s="7"/>
      <c r="L22" s="7"/>
    </row>
    <row r="23" spans="1:12" ht="15" thickBot="1">
      <c r="A23" s="38">
        <v>19</v>
      </c>
      <c r="B23" s="39" t="s">
        <v>15</v>
      </c>
      <c r="C23" s="40" t="s">
        <v>7</v>
      </c>
      <c r="D23" s="40">
        <v>350</v>
      </c>
      <c r="E23" s="49">
        <v>0</v>
      </c>
      <c r="F23" s="50">
        <v>0</v>
      </c>
      <c r="G23" s="28">
        <f t="shared" si="0"/>
        <v>0</v>
      </c>
      <c r="H23" s="10">
        <f t="shared" si="1"/>
        <v>0</v>
      </c>
      <c r="I23" s="10">
        <f t="shared" si="2"/>
        <v>0</v>
      </c>
      <c r="J23" s="37">
        <f t="shared" si="3"/>
        <v>0</v>
      </c>
      <c r="K23" s="7"/>
      <c r="L23" s="7"/>
    </row>
    <row r="24" spans="1:12" ht="15" thickBot="1">
      <c r="A24" s="38">
        <v>20</v>
      </c>
      <c r="B24" s="39" t="s">
        <v>9</v>
      </c>
      <c r="C24" s="40" t="s">
        <v>7</v>
      </c>
      <c r="D24" s="40">
        <v>30</v>
      </c>
      <c r="E24" s="49">
        <v>0</v>
      </c>
      <c r="F24" s="50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37">
        <f>PRODUCT(D24,H24)</f>
        <v>0</v>
      </c>
      <c r="K24" s="7"/>
      <c r="L24" s="7"/>
    </row>
    <row r="25" spans="1:12" ht="24" customHeight="1" thickBot="1">
      <c r="A25" s="8"/>
      <c r="B25" s="32" t="s">
        <v>23</v>
      </c>
      <c r="C25" s="11" t="s">
        <v>24</v>
      </c>
      <c r="D25" s="11" t="s">
        <v>24</v>
      </c>
      <c r="E25" s="52" t="s">
        <v>24</v>
      </c>
      <c r="F25" s="53" t="s">
        <v>24</v>
      </c>
      <c r="G25" s="31" t="s">
        <v>24</v>
      </c>
      <c r="H25" s="11" t="s">
        <v>24</v>
      </c>
      <c r="I25" s="12">
        <f>SUM(I6:I24)</f>
        <v>0</v>
      </c>
      <c r="J25" s="12">
        <f>SUM(J6:J24)</f>
        <v>0</v>
      </c>
      <c r="K25" s="7"/>
      <c r="L25" s="7"/>
    </row>
    <row r="27" spans="1:12" ht="15">
      <c r="B27" t="s">
        <v>196</v>
      </c>
    </row>
  </sheetData>
  <sheetProtection algorithmName="SHA-512" hashValue="E1pp5ARerKGjlJR415CuUDLMLWiNsrXh6m86z12qylYgZ+5ECzUSDuX6YXXs1EajpiuaiwA5Zx6YfN2BNvBHgg==" saltValue="Yy0JKwUEnSXmNkeX4D+tUw==" spinCount="100000" sheet="1" objects="1" scenarios="1"/>
  <mergeCells count="2">
    <mergeCell ref="A1:J1"/>
    <mergeCell ref="K3:L3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134"/>
  <sheetViews>
    <sheetView zoomScale="106" zoomScaleNormal="106" workbookViewId="0">
      <selection activeCell="E5" sqref="E5"/>
    </sheetView>
  </sheetViews>
  <sheetFormatPr defaultRowHeight="14.25"/>
  <cols>
    <col min="1" max="1" width="3.25" customWidth="1"/>
    <col min="2" max="2" width="42.125" customWidth="1"/>
    <col min="6" max="6" width="6.625" customWidth="1"/>
    <col min="7" max="7" width="7.375" customWidth="1"/>
    <col min="8" max="8" width="9.25" customWidth="1"/>
    <col min="9" max="9" width="11.75" customWidth="1"/>
    <col min="10" max="10" width="12.5" customWidth="1"/>
    <col min="11" max="11" width="16.5" customWidth="1"/>
  </cols>
  <sheetData>
    <row r="1" spans="1:12">
      <c r="A1" s="70" t="s">
        <v>172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2" ht="31.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4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55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3">
        <v>1</v>
      </c>
      <c r="B5" s="19" t="s">
        <v>252</v>
      </c>
      <c r="C5" s="9" t="s">
        <v>28</v>
      </c>
      <c r="D5" s="9">
        <v>160</v>
      </c>
      <c r="E5" s="49">
        <v>0</v>
      </c>
      <c r="F5" s="50">
        <v>0</v>
      </c>
      <c r="G5" s="28">
        <f t="shared" ref="G5:G20" si="0">PRODUCT(E5,F5)</f>
        <v>0</v>
      </c>
      <c r="H5" s="10">
        <f t="shared" ref="H5:H20" si="1">SUM(E5,G5)</f>
        <v>0</v>
      </c>
      <c r="I5" s="10">
        <f t="shared" ref="I5:I20" si="2">PRODUCT(D5,E5)</f>
        <v>0</v>
      </c>
      <c r="J5" s="10">
        <f t="shared" ref="J5:J20" si="3">PRODUCT(D5,H5)</f>
        <v>0</v>
      </c>
    </row>
    <row r="6" spans="1:12" ht="15" thickBot="1">
      <c r="A6" s="13">
        <v>2</v>
      </c>
      <c r="B6" s="19" t="s">
        <v>27</v>
      </c>
      <c r="C6" s="9" t="s">
        <v>28</v>
      </c>
      <c r="D6" s="9">
        <v>200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5" thickBot="1">
      <c r="A7" s="13">
        <v>3</v>
      </c>
      <c r="B7" s="19" t="s">
        <v>254</v>
      </c>
      <c r="C7" s="9" t="s">
        <v>28</v>
      </c>
      <c r="D7" s="9">
        <v>80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5" thickBot="1">
      <c r="A8" s="13">
        <v>4</v>
      </c>
      <c r="B8" s="19" t="s">
        <v>253</v>
      </c>
      <c r="C8" s="9" t="s">
        <v>28</v>
      </c>
      <c r="D8" s="9">
        <v>80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5" thickBot="1">
      <c r="A9" s="13">
        <v>5</v>
      </c>
      <c r="B9" s="19" t="s">
        <v>170</v>
      </c>
      <c r="C9" s="9" t="s">
        <v>28</v>
      </c>
      <c r="D9" s="9">
        <v>200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5" thickBot="1">
      <c r="A10" s="13">
        <v>6</v>
      </c>
      <c r="B10" s="19" t="s">
        <v>281</v>
      </c>
      <c r="C10" s="9" t="s">
        <v>28</v>
      </c>
      <c r="D10" s="9">
        <v>160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26.25" thickBot="1">
      <c r="A11" s="13">
        <v>7</v>
      </c>
      <c r="B11" s="19" t="s">
        <v>282</v>
      </c>
      <c r="C11" s="9" t="s">
        <v>28</v>
      </c>
      <c r="D11" s="9">
        <v>900</v>
      </c>
      <c r="E11" s="49">
        <v>0</v>
      </c>
      <c r="F11" s="50">
        <v>0</v>
      </c>
      <c r="G11" s="28">
        <f>PRODUCT(E11,F11)</f>
        <v>0</v>
      </c>
      <c r="H11" s="10">
        <f>SUM(E11,G11)</f>
        <v>0</v>
      </c>
      <c r="I11" s="10">
        <f>PRODUCT(D11,E11)</f>
        <v>0</v>
      </c>
      <c r="J11" s="10">
        <f>PRODUCT(D11,H11)</f>
        <v>0</v>
      </c>
    </row>
    <row r="12" spans="1:12" ht="15" thickBot="1">
      <c r="A12" s="13">
        <v>8</v>
      </c>
      <c r="B12" s="19" t="s">
        <v>31</v>
      </c>
      <c r="C12" s="9" t="s">
        <v>28</v>
      </c>
      <c r="D12" s="9">
        <v>60</v>
      </c>
      <c r="E12" s="49">
        <v>0</v>
      </c>
      <c r="F12" s="50">
        <v>0</v>
      </c>
      <c r="G12" s="28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2" ht="15" thickBot="1">
      <c r="A13" s="13">
        <v>9</v>
      </c>
      <c r="B13" s="19" t="s">
        <v>34</v>
      </c>
      <c r="C13" s="9" t="s">
        <v>28</v>
      </c>
      <c r="D13" s="9">
        <v>20</v>
      </c>
      <c r="E13" s="49">
        <v>0</v>
      </c>
      <c r="F13" s="50">
        <v>0</v>
      </c>
      <c r="G13" s="28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2" ht="15" thickBot="1">
      <c r="A14" s="13">
        <v>10</v>
      </c>
      <c r="B14" s="19" t="s">
        <v>35</v>
      </c>
      <c r="C14" s="9" t="s">
        <v>28</v>
      </c>
      <c r="D14" s="9">
        <v>30</v>
      </c>
      <c r="E14" s="49">
        <v>0</v>
      </c>
      <c r="F14" s="50">
        <v>0</v>
      </c>
      <c r="G14" s="28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2" ht="15" thickBot="1">
      <c r="A15" s="13">
        <v>11</v>
      </c>
      <c r="B15" s="19" t="s">
        <v>29</v>
      </c>
      <c r="C15" s="9" t="s">
        <v>28</v>
      </c>
      <c r="D15" s="9">
        <v>80</v>
      </c>
      <c r="E15" s="49">
        <v>0</v>
      </c>
      <c r="F15" s="50">
        <v>0</v>
      </c>
      <c r="G15" s="28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2" ht="15" thickBot="1">
      <c r="A16" s="13">
        <v>12</v>
      </c>
      <c r="B16" s="19" t="s">
        <v>30</v>
      </c>
      <c r="C16" s="9" t="s">
        <v>7</v>
      </c>
      <c r="D16" s="9">
        <v>250</v>
      </c>
      <c r="E16" s="49">
        <v>0</v>
      </c>
      <c r="F16" s="50">
        <v>0</v>
      </c>
      <c r="G16" s="28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5" thickBot="1">
      <c r="A17" s="13">
        <v>13</v>
      </c>
      <c r="B17" s="19" t="s">
        <v>216</v>
      </c>
      <c r="C17" s="9" t="s">
        <v>28</v>
      </c>
      <c r="D17" s="9">
        <v>200</v>
      </c>
      <c r="E17" s="49">
        <v>0</v>
      </c>
      <c r="F17" s="50">
        <v>0</v>
      </c>
      <c r="G17" s="28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5" thickBot="1">
      <c r="A18" s="13">
        <v>14</v>
      </c>
      <c r="B18" s="19" t="s">
        <v>32</v>
      </c>
      <c r="C18" s="9" t="s">
        <v>28</v>
      </c>
      <c r="D18" s="9">
        <v>100</v>
      </c>
      <c r="E18" s="49">
        <v>0</v>
      </c>
      <c r="F18" s="50">
        <v>0</v>
      </c>
      <c r="G18" s="28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ht="15" thickBot="1">
      <c r="A19" s="13">
        <v>15</v>
      </c>
      <c r="B19" s="19" t="s">
        <v>154</v>
      </c>
      <c r="C19" s="9" t="s">
        <v>28</v>
      </c>
      <c r="D19" s="9">
        <v>60</v>
      </c>
      <c r="E19" s="49">
        <v>0</v>
      </c>
      <c r="F19" s="50">
        <v>0</v>
      </c>
      <c r="G19" s="28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5" thickBot="1">
      <c r="A20" s="13">
        <v>16</v>
      </c>
      <c r="B20" s="19" t="s">
        <v>33</v>
      </c>
      <c r="C20" s="9" t="s">
        <v>28</v>
      </c>
      <c r="D20" s="9">
        <v>300</v>
      </c>
      <c r="E20" s="49">
        <v>0</v>
      </c>
      <c r="F20" s="50">
        <v>0</v>
      </c>
      <c r="G20" s="28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ht="15" thickBot="1">
      <c r="A21" s="13">
        <v>17</v>
      </c>
      <c r="B21" s="19" t="s">
        <v>205</v>
      </c>
      <c r="C21" s="9" t="s">
        <v>28</v>
      </c>
      <c r="D21" s="9">
        <v>300</v>
      </c>
      <c r="E21" s="49">
        <v>0</v>
      </c>
      <c r="F21" s="50">
        <v>0</v>
      </c>
      <c r="G21" s="28">
        <f t="shared" ref="G21" si="4">PRODUCT(E21,F21)</f>
        <v>0</v>
      </c>
      <c r="H21" s="10">
        <f t="shared" ref="H21" si="5">SUM(E21,G21)</f>
        <v>0</v>
      </c>
      <c r="I21" s="10">
        <f t="shared" ref="I21" si="6">PRODUCT(D21,E21)</f>
        <v>0</v>
      </c>
      <c r="J21" s="10">
        <f t="shared" ref="J21" si="7">PRODUCT(D21,H21)</f>
        <v>0</v>
      </c>
    </row>
    <row r="22" spans="1:10" ht="15" thickBot="1">
      <c r="A22" s="13">
        <v>18</v>
      </c>
      <c r="B22" s="19" t="s">
        <v>36</v>
      </c>
      <c r="C22" s="9" t="s">
        <v>7</v>
      </c>
      <c r="D22" s="9">
        <v>2</v>
      </c>
      <c r="E22" s="49">
        <v>0</v>
      </c>
      <c r="F22" s="50">
        <v>0</v>
      </c>
      <c r="G22" s="28">
        <f t="shared" ref="G22:G32" si="8">PRODUCT(E22,F22)</f>
        <v>0</v>
      </c>
      <c r="H22" s="10">
        <f t="shared" ref="H22:H32" si="9">SUM(E22,G22)</f>
        <v>0</v>
      </c>
      <c r="I22" s="10">
        <f t="shared" ref="I22:I32" si="10">PRODUCT(D22,E22)</f>
        <v>0</v>
      </c>
      <c r="J22" s="10">
        <f t="shared" ref="J22:J32" si="11">PRODUCT(D22,H22)</f>
        <v>0</v>
      </c>
    </row>
    <row r="23" spans="1:10" ht="15" thickBot="1">
      <c r="A23" s="13">
        <v>19</v>
      </c>
      <c r="B23" s="19" t="s">
        <v>283</v>
      </c>
      <c r="C23" s="9" t="s">
        <v>7</v>
      </c>
      <c r="D23" s="9">
        <v>30</v>
      </c>
      <c r="E23" s="49">
        <v>0</v>
      </c>
      <c r="F23" s="50">
        <v>0</v>
      </c>
      <c r="G23" s="28">
        <f t="shared" ref="G23" si="12">PRODUCT(E23,F23)</f>
        <v>0</v>
      </c>
      <c r="H23" s="10">
        <f t="shared" ref="H23" si="13">SUM(E23,G23)</f>
        <v>0</v>
      </c>
      <c r="I23" s="10">
        <f t="shared" ref="I23" si="14">PRODUCT(D23,E23)</f>
        <v>0</v>
      </c>
      <c r="J23" s="10">
        <f t="shared" ref="J23" si="15">PRODUCT(D23,H23)</f>
        <v>0</v>
      </c>
    </row>
    <row r="24" spans="1:10" ht="15" thickBot="1">
      <c r="A24" s="13">
        <v>20</v>
      </c>
      <c r="B24" s="19" t="s">
        <v>37</v>
      </c>
      <c r="C24" s="9" t="s">
        <v>7</v>
      </c>
      <c r="D24" s="9">
        <v>70</v>
      </c>
      <c r="E24" s="49">
        <v>0</v>
      </c>
      <c r="F24" s="50">
        <v>0</v>
      </c>
      <c r="G24" s="28">
        <f t="shared" si="8"/>
        <v>0</v>
      </c>
      <c r="H24" s="10">
        <f t="shared" si="9"/>
        <v>0</v>
      </c>
      <c r="I24" s="10">
        <f t="shared" si="10"/>
        <v>0</v>
      </c>
      <c r="J24" s="10">
        <f t="shared" si="11"/>
        <v>0</v>
      </c>
    </row>
    <row r="25" spans="1:10" ht="16.5" customHeight="1" thickBot="1">
      <c r="A25" s="13">
        <v>21</v>
      </c>
      <c r="B25" s="19" t="s">
        <v>79</v>
      </c>
      <c r="C25" s="9" t="s">
        <v>28</v>
      </c>
      <c r="D25" s="9">
        <v>60</v>
      </c>
      <c r="E25" s="49">
        <v>0</v>
      </c>
      <c r="F25" s="50">
        <v>0</v>
      </c>
      <c r="G25" s="28">
        <f t="shared" si="8"/>
        <v>0</v>
      </c>
      <c r="H25" s="10">
        <f t="shared" si="9"/>
        <v>0</v>
      </c>
      <c r="I25" s="10">
        <f t="shared" si="10"/>
        <v>0</v>
      </c>
      <c r="J25" s="10">
        <f t="shared" si="11"/>
        <v>0</v>
      </c>
    </row>
    <row r="26" spans="1:10" ht="15" thickBot="1">
      <c r="A26" s="13">
        <v>22</v>
      </c>
      <c r="B26" s="19" t="s">
        <v>78</v>
      </c>
      <c r="C26" s="9" t="s">
        <v>28</v>
      </c>
      <c r="D26" s="9">
        <v>40</v>
      </c>
      <c r="E26" s="49">
        <v>0</v>
      </c>
      <c r="F26" s="50">
        <v>0</v>
      </c>
      <c r="G26" s="28">
        <f t="shared" si="8"/>
        <v>0</v>
      </c>
      <c r="H26" s="10">
        <f t="shared" si="9"/>
        <v>0</v>
      </c>
      <c r="I26" s="10">
        <f t="shared" si="10"/>
        <v>0</v>
      </c>
      <c r="J26" s="10">
        <f t="shared" si="11"/>
        <v>0</v>
      </c>
    </row>
    <row r="27" spans="1:10" ht="15" thickBot="1">
      <c r="A27" s="13">
        <v>23</v>
      </c>
      <c r="B27" s="19" t="s">
        <v>38</v>
      </c>
      <c r="C27" s="9" t="s">
        <v>7</v>
      </c>
      <c r="D27" s="9">
        <v>60</v>
      </c>
      <c r="E27" s="49">
        <v>0</v>
      </c>
      <c r="F27" s="50">
        <v>0</v>
      </c>
      <c r="G27" s="28">
        <f t="shared" si="8"/>
        <v>0</v>
      </c>
      <c r="H27" s="10">
        <f t="shared" si="9"/>
        <v>0</v>
      </c>
      <c r="I27" s="10">
        <f t="shared" si="10"/>
        <v>0</v>
      </c>
      <c r="J27" s="10">
        <f t="shared" si="11"/>
        <v>0</v>
      </c>
    </row>
    <row r="28" spans="1:10" ht="15" thickBot="1">
      <c r="A28" s="13">
        <v>24</v>
      </c>
      <c r="B28" s="19" t="s">
        <v>39</v>
      </c>
      <c r="C28" s="9" t="s">
        <v>28</v>
      </c>
      <c r="D28" s="9">
        <v>60</v>
      </c>
      <c r="E28" s="49">
        <v>0</v>
      </c>
      <c r="F28" s="50">
        <v>0</v>
      </c>
      <c r="G28" s="28">
        <f t="shared" si="8"/>
        <v>0</v>
      </c>
      <c r="H28" s="10">
        <f t="shared" si="9"/>
        <v>0</v>
      </c>
      <c r="I28" s="10">
        <f t="shared" si="10"/>
        <v>0</v>
      </c>
      <c r="J28" s="10">
        <f t="shared" si="11"/>
        <v>0</v>
      </c>
    </row>
    <row r="29" spans="1:10" ht="15" thickBot="1">
      <c r="A29" s="13">
        <v>25</v>
      </c>
      <c r="B29" s="19" t="s">
        <v>284</v>
      </c>
      <c r="C29" s="9" t="s">
        <v>28</v>
      </c>
      <c r="D29" s="9">
        <v>30</v>
      </c>
      <c r="E29" s="49">
        <v>0</v>
      </c>
      <c r="F29" s="50">
        <v>0</v>
      </c>
      <c r="G29" s="28">
        <f t="shared" si="8"/>
        <v>0</v>
      </c>
      <c r="H29" s="10">
        <f t="shared" si="9"/>
        <v>0</v>
      </c>
      <c r="I29" s="10">
        <f t="shared" si="10"/>
        <v>0</v>
      </c>
      <c r="J29" s="10">
        <f t="shared" si="11"/>
        <v>0</v>
      </c>
    </row>
    <row r="30" spans="1:10" ht="15" thickBot="1">
      <c r="A30" s="13">
        <v>26</v>
      </c>
      <c r="B30" s="19" t="s">
        <v>279</v>
      </c>
      <c r="C30" s="9" t="s">
        <v>28</v>
      </c>
      <c r="D30" s="9">
        <v>50</v>
      </c>
      <c r="E30" s="49">
        <v>0</v>
      </c>
      <c r="F30" s="50">
        <v>0</v>
      </c>
      <c r="G30" s="28">
        <f t="shared" si="8"/>
        <v>0</v>
      </c>
      <c r="H30" s="10">
        <f t="shared" si="9"/>
        <v>0</v>
      </c>
      <c r="I30" s="10">
        <f t="shared" si="10"/>
        <v>0</v>
      </c>
      <c r="J30" s="10">
        <f t="shared" si="11"/>
        <v>0</v>
      </c>
    </row>
    <row r="31" spans="1:10" ht="18" customHeight="1" thickBot="1">
      <c r="A31" s="13">
        <v>27</v>
      </c>
      <c r="B31" s="19" t="s">
        <v>40</v>
      </c>
      <c r="C31" s="9" t="s">
        <v>28</v>
      </c>
      <c r="D31" s="9">
        <v>50</v>
      </c>
      <c r="E31" s="49">
        <v>0</v>
      </c>
      <c r="F31" s="50">
        <v>0</v>
      </c>
      <c r="G31" s="28">
        <f t="shared" si="8"/>
        <v>0</v>
      </c>
      <c r="H31" s="10">
        <f t="shared" si="9"/>
        <v>0</v>
      </c>
      <c r="I31" s="10">
        <f t="shared" si="10"/>
        <v>0</v>
      </c>
      <c r="J31" s="10">
        <f t="shared" si="11"/>
        <v>0</v>
      </c>
    </row>
    <row r="32" spans="1:10" ht="18" customHeight="1" thickBot="1">
      <c r="A32" s="13">
        <v>28</v>
      </c>
      <c r="B32" s="19" t="s">
        <v>285</v>
      </c>
      <c r="C32" s="9" t="s">
        <v>28</v>
      </c>
      <c r="D32" s="9">
        <v>100</v>
      </c>
      <c r="E32" s="49">
        <v>0</v>
      </c>
      <c r="F32" s="50">
        <v>0</v>
      </c>
      <c r="G32" s="28">
        <f t="shared" si="8"/>
        <v>0</v>
      </c>
      <c r="H32" s="10">
        <f t="shared" si="9"/>
        <v>0</v>
      </c>
      <c r="I32" s="10">
        <f t="shared" si="10"/>
        <v>0</v>
      </c>
      <c r="J32" s="10">
        <f t="shared" si="11"/>
        <v>0</v>
      </c>
    </row>
    <row r="33" spans="1:11" ht="15" thickBot="1">
      <c r="A33" s="13">
        <v>29</v>
      </c>
      <c r="B33" s="19" t="s">
        <v>42</v>
      </c>
      <c r="C33" s="9" t="s">
        <v>28</v>
      </c>
      <c r="D33" s="9">
        <v>1500</v>
      </c>
      <c r="E33" s="49">
        <v>0</v>
      </c>
      <c r="F33" s="50">
        <v>0</v>
      </c>
      <c r="G33" s="28">
        <f t="shared" ref="G33:G70" si="16">PRODUCT(E33,F33)</f>
        <v>0</v>
      </c>
      <c r="H33" s="10">
        <f t="shared" ref="H33:H70" si="17">SUM(E33,G33)</f>
        <v>0</v>
      </c>
      <c r="I33" s="10">
        <f t="shared" ref="I33:I70" si="18">PRODUCT(D33,E33)</f>
        <v>0</v>
      </c>
      <c r="J33" s="10">
        <f t="shared" ref="J33:J70" si="19">PRODUCT(D33,H33)</f>
        <v>0</v>
      </c>
    </row>
    <row r="34" spans="1:11" ht="90.75" customHeight="1" thickBot="1">
      <c r="A34" s="13">
        <v>30</v>
      </c>
      <c r="B34" s="19" t="s">
        <v>207</v>
      </c>
      <c r="C34" s="9" t="s">
        <v>28</v>
      </c>
      <c r="D34" s="9">
        <v>350</v>
      </c>
      <c r="E34" s="49">
        <v>0</v>
      </c>
      <c r="F34" s="50">
        <v>0</v>
      </c>
      <c r="G34" s="28">
        <f t="shared" si="16"/>
        <v>0</v>
      </c>
      <c r="H34" s="10">
        <f t="shared" si="17"/>
        <v>0</v>
      </c>
      <c r="I34" s="10">
        <f t="shared" si="18"/>
        <v>0</v>
      </c>
      <c r="J34" s="10">
        <f t="shared" si="19"/>
        <v>0</v>
      </c>
    </row>
    <row r="35" spans="1:11" ht="15" thickBot="1">
      <c r="A35" s="13">
        <v>31</v>
      </c>
      <c r="B35" s="19" t="s">
        <v>52</v>
      </c>
      <c r="C35" s="9" t="s">
        <v>28</v>
      </c>
      <c r="D35" s="9">
        <v>40</v>
      </c>
      <c r="E35" s="49">
        <v>0</v>
      </c>
      <c r="F35" s="50">
        <v>0</v>
      </c>
      <c r="G35" s="28">
        <f t="shared" si="16"/>
        <v>0</v>
      </c>
      <c r="H35" s="10">
        <f t="shared" si="17"/>
        <v>0</v>
      </c>
      <c r="I35" s="10">
        <f t="shared" si="18"/>
        <v>0</v>
      </c>
      <c r="J35" s="10">
        <f t="shared" si="19"/>
        <v>0</v>
      </c>
    </row>
    <row r="36" spans="1:11" ht="26.25" thickBot="1">
      <c r="A36" s="13">
        <v>32</v>
      </c>
      <c r="B36" s="19" t="s">
        <v>286</v>
      </c>
      <c r="C36" s="9" t="s">
        <v>28</v>
      </c>
      <c r="D36" s="9">
        <v>120</v>
      </c>
      <c r="E36" s="49">
        <v>0</v>
      </c>
      <c r="F36" s="50">
        <v>0</v>
      </c>
      <c r="G36" s="28">
        <f t="shared" ref="G36" si="20">PRODUCT(E36,F36)</f>
        <v>0</v>
      </c>
      <c r="H36" s="10">
        <f t="shared" ref="H36" si="21">SUM(E36,G36)</f>
        <v>0</v>
      </c>
      <c r="I36" s="10">
        <f t="shared" ref="I36" si="22">PRODUCT(D36,E36)</f>
        <v>0</v>
      </c>
      <c r="J36" s="10">
        <f t="shared" ref="J36" si="23">PRODUCT(D36,H36)</f>
        <v>0</v>
      </c>
      <c r="K36" s="68"/>
    </row>
    <row r="37" spans="1:11" ht="15" thickBot="1">
      <c r="A37" s="13">
        <v>33</v>
      </c>
      <c r="B37" s="19" t="s">
        <v>260</v>
      </c>
      <c r="C37" s="9" t="s">
        <v>28</v>
      </c>
      <c r="D37" s="9">
        <v>60</v>
      </c>
      <c r="E37" s="49">
        <v>0</v>
      </c>
      <c r="F37" s="50">
        <v>0</v>
      </c>
      <c r="G37" s="28">
        <f t="shared" si="16"/>
        <v>0</v>
      </c>
      <c r="H37" s="10">
        <f t="shared" si="17"/>
        <v>0</v>
      </c>
      <c r="I37" s="10">
        <f t="shared" si="18"/>
        <v>0</v>
      </c>
      <c r="J37" s="10">
        <f t="shared" si="19"/>
        <v>0</v>
      </c>
    </row>
    <row r="38" spans="1:11" ht="15" thickBot="1">
      <c r="A38" s="13">
        <v>34</v>
      </c>
      <c r="B38" s="19" t="s">
        <v>150</v>
      </c>
      <c r="C38" s="9" t="s">
        <v>28</v>
      </c>
      <c r="D38" s="9">
        <v>250</v>
      </c>
      <c r="E38" s="49">
        <v>0</v>
      </c>
      <c r="F38" s="50">
        <v>0</v>
      </c>
      <c r="G38" s="28">
        <f t="shared" si="16"/>
        <v>0</v>
      </c>
      <c r="H38" s="10">
        <f t="shared" si="17"/>
        <v>0</v>
      </c>
      <c r="I38" s="10">
        <f t="shared" si="18"/>
        <v>0</v>
      </c>
      <c r="J38" s="10">
        <f t="shared" si="19"/>
        <v>0</v>
      </c>
    </row>
    <row r="39" spans="1:11" ht="16.5" customHeight="1" thickBot="1">
      <c r="A39" s="13">
        <v>35</v>
      </c>
      <c r="B39" s="19" t="s">
        <v>45</v>
      </c>
      <c r="C39" s="9" t="s">
        <v>28</v>
      </c>
      <c r="D39" s="9">
        <v>40</v>
      </c>
      <c r="E39" s="49">
        <v>0</v>
      </c>
      <c r="F39" s="50">
        <v>0</v>
      </c>
      <c r="G39" s="28">
        <f t="shared" si="16"/>
        <v>0</v>
      </c>
      <c r="H39" s="10">
        <f t="shared" si="17"/>
        <v>0</v>
      </c>
      <c r="I39" s="10">
        <f t="shared" si="18"/>
        <v>0</v>
      </c>
      <c r="J39" s="10">
        <f t="shared" si="19"/>
        <v>0</v>
      </c>
    </row>
    <row r="40" spans="1:11" ht="15" thickBot="1">
      <c r="A40" s="13">
        <v>36</v>
      </c>
      <c r="B40" s="19" t="s">
        <v>149</v>
      </c>
      <c r="C40" s="9" t="s">
        <v>28</v>
      </c>
      <c r="D40" s="9">
        <v>250</v>
      </c>
      <c r="E40" s="49">
        <v>0</v>
      </c>
      <c r="F40" s="50">
        <v>0</v>
      </c>
      <c r="G40" s="28">
        <f t="shared" si="16"/>
        <v>0</v>
      </c>
      <c r="H40" s="10">
        <f t="shared" si="17"/>
        <v>0</v>
      </c>
      <c r="I40" s="10">
        <f t="shared" si="18"/>
        <v>0</v>
      </c>
      <c r="J40" s="10">
        <f t="shared" si="19"/>
        <v>0</v>
      </c>
    </row>
    <row r="41" spans="1:11" ht="15" thickBot="1">
      <c r="A41" s="13">
        <v>37</v>
      </c>
      <c r="B41" s="19" t="s">
        <v>47</v>
      </c>
      <c r="C41" s="9" t="s">
        <v>28</v>
      </c>
      <c r="D41" s="9">
        <v>50</v>
      </c>
      <c r="E41" s="49">
        <v>0</v>
      </c>
      <c r="F41" s="50">
        <v>0</v>
      </c>
      <c r="G41" s="28">
        <f t="shared" si="16"/>
        <v>0</v>
      </c>
      <c r="H41" s="10">
        <f t="shared" si="17"/>
        <v>0</v>
      </c>
      <c r="I41" s="10">
        <f t="shared" si="18"/>
        <v>0</v>
      </c>
      <c r="J41" s="10">
        <f t="shared" si="19"/>
        <v>0</v>
      </c>
    </row>
    <row r="42" spans="1:11" ht="15" thickBot="1">
      <c r="A42" s="13">
        <v>38</v>
      </c>
      <c r="B42" s="19" t="s">
        <v>217</v>
      </c>
      <c r="C42" s="9" t="s">
        <v>28</v>
      </c>
      <c r="D42" s="9">
        <v>200</v>
      </c>
      <c r="E42" s="49">
        <v>0</v>
      </c>
      <c r="F42" s="50">
        <v>0</v>
      </c>
      <c r="G42" s="28">
        <f t="shared" si="16"/>
        <v>0</v>
      </c>
      <c r="H42" s="10">
        <f t="shared" si="17"/>
        <v>0</v>
      </c>
      <c r="I42" s="10">
        <f t="shared" si="18"/>
        <v>0</v>
      </c>
      <c r="J42" s="10">
        <f t="shared" si="19"/>
        <v>0</v>
      </c>
    </row>
    <row r="43" spans="1:11" ht="15" thickBot="1">
      <c r="A43" s="13">
        <v>39</v>
      </c>
      <c r="B43" s="19" t="s">
        <v>151</v>
      </c>
      <c r="C43" s="9" t="s">
        <v>28</v>
      </c>
      <c r="D43" s="9">
        <v>60</v>
      </c>
      <c r="E43" s="49">
        <v>0</v>
      </c>
      <c r="F43" s="50">
        <v>0</v>
      </c>
      <c r="G43" s="28">
        <f t="shared" si="16"/>
        <v>0</v>
      </c>
      <c r="H43" s="10">
        <f t="shared" si="17"/>
        <v>0</v>
      </c>
      <c r="I43" s="10">
        <f t="shared" si="18"/>
        <v>0</v>
      </c>
      <c r="J43" s="10">
        <f t="shared" si="19"/>
        <v>0</v>
      </c>
    </row>
    <row r="44" spans="1:11" ht="15" thickBot="1">
      <c r="A44" s="13">
        <v>40</v>
      </c>
      <c r="B44" s="19" t="s">
        <v>46</v>
      </c>
      <c r="C44" s="9" t="s">
        <v>28</v>
      </c>
      <c r="D44" s="9">
        <v>60</v>
      </c>
      <c r="E44" s="49">
        <v>0</v>
      </c>
      <c r="F44" s="50">
        <v>0</v>
      </c>
      <c r="G44" s="28">
        <f t="shared" si="16"/>
        <v>0</v>
      </c>
      <c r="H44" s="10">
        <f t="shared" si="17"/>
        <v>0</v>
      </c>
      <c r="I44" s="10">
        <f t="shared" si="18"/>
        <v>0</v>
      </c>
      <c r="J44" s="10">
        <f t="shared" si="19"/>
        <v>0</v>
      </c>
    </row>
    <row r="45" spans="1:11" ht="15" thickBot="1">
      <c r="A45" s="13">
        <v>41</v>
      </c>
      <c r="B45" s="19" t="s">
        <v>51</v>
      </c>
      <c r="C45" s="9" t="s">
        <v>28</v>
      </c>
      <c r="D45" s="9">
        <v>10</v>
      </c>
      <c r="E45" s="49">
        <v>0</v>
      </c>
      <c r="F45" s="50">
        <v>0</v>
      </c>
      <c r="G45" s="28">
        <f t="shared" si="16"/>
        <v>0</v>
      </c>
      <c r="H45" s="10">
        <f t="shared" si="17"/>
        <v>0</v>
      </c>
      <c r="I45" s="10">
        <f t="shared" si="18"/>
        <v>0</v>
      </c>
      <c r="J45" s="10">
        <f t="shared" si="19"/>
        <v>0</v>
      </c>
    </row>
    <row r="46" spans="1:11" ht="15" thickBot="1">
      <c r="A46" s="13">
        <v>42</v>
      </c>
      <c r="B46" s="19" t="s">
        <v>75</v>
      </c>
      <c r="C46" s="9" t="s">
        <v>28</v>
      </c>
      <c r="D46" s="9">
        <v>100</v>
      </c>
      <c r="E46" s="49">
        <v>0</v>
      </c>
      <c r="F46" s="50">
        <v>0</v>
      </c>
      <c r="G46" s="28">
        <f t="shared" si="16"/>
        <v>0</v>
      </c>
      <c r="H46" s="10">
        <f t="shared" si="17"/>
        <v>0</v>
      </c>
      <c r="I46" s="10">
        <f t="shared" si="18"/>
        <v>0</v>
      </c>
      <c r="J46" s="10">
        <f t="shared" si="19"/>
        <v>0</v>
      </c>
    </row>
    <row r="47" spans="1:11" ht="15" thickBot="1">
      <c r="A47" s="13">
        <v>43</v>
      </c>
      <c r="B47" s="19" t="s">
        <v>76</v>
      </c>
      <c r="C47" s="9" t="s">
        <v>28</v>
      </c>
      <c r="D47" s="9">
        <v>100</v>
      </c>
      <c r="E47" s="49">
        <v>0</v>
      </c>
      <c r="F47" s="50">
        <v>0</v>
      </c>
      <c r="G47" s="28">
        <f t="shared" si="16"/>
        <v>0</v>
      </c>
      <c r="H47" s="10">
        <f t="shared" si="17"/>
        <v>0</v>
      </c>
      <c r="I47" s="10">
        <f t="shared" si="18"/>
        <v>0</v>
      </c>
      <c r="J47" s="10">
        <f t="shared" si="19"/>
        <v>0</v>
      </c>
    </row>
    <row r="48" spans="1:11" ht="15" thickBot="1">
      <c r="A48" s="13">
        <v>44</v>
      </c>
      <c r="B48" s="19" t="s">
        <v>287</v>
      </c>
      <c r="C48" s="9" t="s">
        <v>28</v>
      </c>
      <c r="D48" s="9">
        <v>40</v>
      </c>
      <c r="E48" s="49">
        <v>0</v>
      </c>
      <c r="F48" s="50">
        <v>0</v>
      </c>
      <c r="G48" s="28">
        <f t="shared" si="16"/>
        <v>0</v>
      </c>
      <c r="H48" s="10">
        <f t="shared" si="17"/>
        <v>0</v>
      </c>
      <c r="I48" s="10">
        <f t="shared" si="18"/>
        <v>0</v>
      </c>
      <c r="J48" s="10">
        <f t="shared" si="19"/>
        <v>0</v>
      </c>
    </row>
    <row r="49" spans="1:10" ht="51.75" customHeight="1" thickBot="1">
      <c r="A49" s="13">
        <v>45</v>
      </c>
      <c r="B49" s="19" t="s">
        <v>43</v>
      </c>
      <c r="C49" s="9" t="s">
        <v>28</v>
      </c>
      <c r="D49" s="9">
        <v>300</v>
      </c>
      <c r="E49" s="49">
        <v>0</v>
      </c>
      <c r="F49" s="50">
        <v>0</v>
      </c>
      <c r="G49" s="28">
        <f t="shared" si="16"/>
        <v>0</v>
      </c>
      <c r="H49" s="10">
        <f t="shared" si="17"/>
        <v>0</v>
      </c>
      <c r="I49" s="10">
        <f t="shared" si="18"/>
        <v>0</v>
      </c>
      <c r="J49" s="10">
        <f t="shared" si="19"/>
        <v>0</v>
      </c>
    </row>
    <row r="50" spans="1:10" ht="15.75" customHeight="1" thickBot="1">
      <c r="A50" s="13">
        <v>46</v>
      </c>
      <c r="B50" s="19" t="s">
        <v>288</v>
      </c>
      <c r="C50" s="9" t="s">
        <v>28</v>
      </c>
      <c r="D50" s="9">
        <v>100</v>
      </c>
      <c r="E50" s="49">
        <v>0</v>
      </c>
      <c r="F50" s="50">
        <v>0</v>
      </c>
      <c r="G50" s="28">
        <f t="shared" si="16"/>
        <v>0</v>
      </c>
      <c r="H50" s="10">
        <f t="shared" si="17"/>
        <v>0</v>
      </c>
      <c r="I50" s="10">
        <f t="shared" si="18"/>
        <v>0</v>
      </c>
      <c r="J50" s="10">
        <f t="shared" si="19"/>
        <v>0</v>
      </c>
    </row>
    <row r="51" spans="1:10" ht="60" customHeight="1" thickBot="1">
      <c r="A51" s="13">
        <v>47</v>
      </c>
      <c r="B51" s="19" t="s">
        <v>202</v>
      </c>
      <c r="C51" s="9" t="s">
        <v>28</v>
      </c>
      <c r="D51" s="9">
        <v>900</v>
      </c>
      <c r="E51" s="49">
        <v>0</v>
      </c>
      <c r="F51" s="50">
        <v>0</v>
      </c>
      <c r="G51" s="28">
        <f t="shared" si="16"/>
        <v>0</v>
      </c>
      <c r="H51" s="10">
        <f t="shared" si="17"/>
        <v>0</v>
      </c>
      <c r="I51" s="10">
        <f t="shared" si="18"/>
        <v>0</v>
      </c>
      <c r="J51" s="10">
        <f t="shared" si="19"/>
        <v>0</v>
      </c>
    </row>
    <row r="52" spans="1:10" ht="15.75" customHeight="1" thickBot="1">
      <c r="A52" s="13">
        <v>48</v>
      </c>
      <c r="B52" s="19" t="s">
        <v>257</v>
      </c>
      <c r="C52" s="9" t="s">
        <v>7</v>
      </c>
      <c r="D52" s="9">
        <v>30</v>
      </c>
      <c r="E52" s="49">
        <v>0</v>
      </c>
      <c r="F52" s="50">
        <v>0</v>
      </c>
      <c r="G52" s="28">
        <f t="shared" ref="G52" si="24">PRODUCT(E52,F52)</f>
        <v>0</v>
      </c>
      <c r="H52" s="10">
        <f t="shared" ref="H52" si="25">SUM(E52,G52)</f>
        <v>0</v>
      </c>
      <c r="I52" s="10">
        <f t="shared" ref="I52" si="26">PRODUCT(D52,E52)</f>
        <v>0</v>
      </c>
      <c r="J52" s="10">
        <f t="shared" ref="J52" si="27">PRODUCT(D52,H52)</f>
        <v>0</v>
      </c>
    </row>
    <row r="53" spans="1:10" ht="15" thickBot="1">
      <c r="A53" s="13">
        <v>49</v>
      </c>
      <c r="B53" s="19" t="s">
        <v>53</v>
      </c>
      <c r="C53" s="9" t="s">
        <v>28</v>
      </c>
      <c r="D53" s="9">
        <v>70</v>
      </c>
      <c r="E53" s="49">
        <v>0</v>
      </c>
      <c r="F53" s="50">
        <v>0</v>
      </c>
      <c r="G53" s="28">
        <f t="shared" si="16"/>
        <v>0</v>
      </c>
      <c r="H53" s="10">
        <f t="shared" si="17"/>
        <v>0</v>
      </c>
      <c r="I53" s="10">
        <f t="shared" si="18"/>
        <v>0</v>
      </c>
      <c r="J53" s="10">
        <f t="shared" si="19"/>
        <v>0</v>
      </c>
    </row>
    <row r="54" spans="1:10" ht="15" thickBot="1">
      <c r="A54" s="13">
        <v>50</v>
      </c>
      <c r="B54" s="19" t="s">
        <v>77</v>
      </c>
      <c r="C54" s="9" t="s">
        <v>28</v>
      </c>
      <c r="D54" s="9">
        <v>160</v>
      </c>
      <c r="E54" s="49">
        <v>0</v>
      </c>
      <c r="F54" s="50">
        <v>0</v>
      </c>
      <c r="G54" s="28">
        <f t="shared" si="16"/>
        <v>0</v>
      </c>
      <c r="H54" s="10">
        <f t="shared" si="17"/>
        <v>0</v>
      </c>
      <c r="I54" s="10">
        <f t="shared" si="18"/>
        <v>0</v>
      </c>
      <c r="J54" s="10">
        <f t="shared" si="19"/>
        <v>0</v>
      </c>
    </row>
    <row r="55" spans="1:10" ht="15" thickBot="1">
      <c r="A55" s="13">
        <v>51</v>
      </c>
      <c r="B55" s="19" t="s">
        <v>44</v>
      </c>
      <c r="C55" s="9" t="s">
        <v>28</v>
      </c>
      <c r="D55" s="9">
        <v>120</v>
      </c>
      <c r="E55" s="49">
        <v>0</v>
      </c>
      <c r="F55" s="50">
        <v>0</v>
      </c>
      <c r="G55" s="28">
        <f t="shared" si="16"/>
        <v>0</v>
      </c>
      <c r="H55" s="10">
        <f t="shared" si="17"/>
        <v>0</v>
      </c>
      <c r="I55" s="10">
        <f t="shared" si="18"/>
        <v>0</v>
      </c>
      <c r="J55" s="10">
        <f t="shared" si="19"/>
        <v>0</v>
      </c>
    </row>
    <row r="56" spans="1:10" ht="61.5" customHeight="1" thickBot="1">
      <c r="A56" s="13">
        <v>52</v>
      </c>
      <c r="B56" s="19" t="s">
        <v>186</v>
      </c>
      <c r="C56" s="9" t="s">
        <v>28</v>
      </c>
      <c r="D56" s="9">
        <v>900</v>
      </c>
      <c r="E56" s="49">
        <v>0</v>
      </c>
      <c r="F56" s="50">
        <v>0</v>
      </c>
      <c r="G56" s="28">
        <f t="shared" si="16"/>
        <v>0</v>
      </c>
      <c r="H56" s="10">
        <f t="shared" si="17"/>
        <v>0</v>
      </c>
      <c r="I56" s="10">
        <f t="shared" si="18"/>
        <v>0</v>
      </c>
      <c r="J56" s="10">
        <f t="shared" si="19"/>
        <v>0</v>
      </c>
    </row>
    <row r="57" spans="1:10" ht="15" thickBot="1">
      <c r="A57" s="13">
        <v>53</v>
      </c>
      <c r="B57" s="19" t="s">
        <v>54</v>
      </c>
      <c r="C57" s="9" t="s">
        <v>28</v>
      </c>
      <c r="D57" s="9">
        <v>100</v>
      </c>
      <c r="E57" s="49">
        <v>0</v>
      </c>
      <c r="F57" s="50">
        <v>0</v>
      </c>
      <c r="G57" s="28">
        <f t="shared" si="16"/>
        <v>0</v>
      </c>
      <c r="H57" s="10">
        <f t="shared" si="17"/>
        <v>0</v>
      </c>
      <c r="I57" s="10">
        <f t="shared" si="18"/>
        <v>0</v>
      </c>
      <c r="J57" s="10">
        <f t="shared" si="19"/>
        <v>0</v>
      </c>
    </row>
    <row r="58" spans="1:10" ht="15" thickBot="1">
      <c r="A58" s="13">
        <v>54</v>
      </c>
      <c r="B58" s="19" t="s">
        <v>55</v>
      </c>
      <c r="C58" s="9" t="s">
        <v>28</v>
      </c>
      <c r="D58" s="9">
        <v>200</v>
      </c>
      <c r="E58" s="49">
        <v>0</v>
      </c>
      <c r="F58" s="50">
        <v>0</v>
      </c>
      <c r="G58" s="28">
        <f t="shared" si="16"/>
        <v>0</v>
      </c>
      <c r="H58" s="10">
        <f t="shared" si="17"/>
        <v>0</v>
      </c>
      <c r="I58" s="10">
        <f t="shared" si="18"/>
        <v>0</v>
      </c>
      <c r="J58" s="10">
        <f t="shared" si="19"/>
        <v>0</v>
      </c>
    </row>
    <row r="59" spans="1:10" ht="15" thickBot="1">
      <c r="A59" s="13">
        <v>55</v>
      </c>
      <c r="B59" s="19" t="s">
        <v>209</v>
      </c>
      <c r="C59" s="9" t="s">
        <v>28</v>
      </c>
      <c r="D59" s="9">
        <v>100</v>
      </c>
      <c r="E59" s="49">
        <v>0</v>
      </c>
      <c r="F59" s="50">
        <v>0</v>
      </c>
      <c r="G59" s="28">
        <f t="shared" si="16"/>
        <v>0</v>
      </c>
      <c r="H59" s="10">
        <f t="shared" si="17"/>
        <v>0</v>
      </c>
      <c r="I59" s="10">
        <f t="shared" si="18"/>
        <v>0</v>
      </c>
      <c r="J59" s="10">
        <f t="shared" si="19"/>
        <v>0</v>
      </c>
    </row>
    <row r="60" spans="1:10" ht="26.25" thickBot="1">
      <c r="A60" s="13">
        <v>56</v>
      </c>
      <c r="B60" s="19" t="s">
        <v>256</v>
      </c>
      <c r="C60" s="9" t="s">
        <v>28</v>
      </c>
      <c r="D60" s="9">
        <v>40</v>
      </c>
      <c r="E60" s="49">
        <v>0</v>
      </c>
      <c r="F60" s="50">
        <v>0</v>
      </c>
      <c r="G60" s="28">
        <f t="shared" si="16"/>
        <v>0</v>
      </c>
      <c r="H60" s="10">
        <f t="shared" si="17"/>
        <v>0</v>
      </c>
      <c r="I60" s="10">
        <f t="shared" si="18"/>
        <v>0</v>
      </c>
      <c r="J60" s="10">
        <f t="shared" si="19"/>
        <v>0</v>
      </c>
    </row>
    <row r="61" spans="1:10" ht="51.75" thickBot="1">
      <c r="A61" s="13">
        <v>57</v>
      </c>
      <c r="B61" s="19" t="s">
        <v>314</v>
      </c>
      <c r="C61" s="9" t="s">
        <v>28</v>
      </c>
      <c r="D61" s="9">
        <v>280</v>
      </c>
      <c r="E61" s="49">
        <v>0</v>
      </c>
      <c r="F61" s="50">
        <v>0</v>
      </c>
      <c r="G61" s="28">
        <f t="shared" ref="G61" si="28">PRODUCT(E61,F61)</f>
        <v>0</v>
      </c>
      <c r="H61" s="10">
        <f t="shared" ref="H61" si="29">SUM(E61,G61)</f>
        <v>0</v>
      </c>
      <c r="I61" s="10">
        <f t="shared" ref="I61" si="30">PRODUCT(D61,E61)</f>
        <v>0</v>
      </c>
      <c r="J61" s="10">
        <f t="shared" ref="J61" si="31">PRODUCT(D61,H61)</f>
        <v>0</v>
      </c>
    </row>
    <row r="62" spans="1:10" ht="54" customHeight="1" thickBot="1">
      <c r="A62" s="13">
        <v>58</v>
      </c>
      <c r="B62" s="19" t="s">
        <v>315</v>
      </c>
      <c r="C62" s="9" t="s">
        <v>28</v>
      </c>
      <c r="D62" s="9">
        <v>400</v>
      </c>
      <c r="E62" s="49">
        <v>0</v>
      </c>
      <c r="F62" s="50">
        <v>0</v>
      </c>
      <c r="G62" s="28">
        <f t="shared" si="16"/>
        <v>0</v>
      </c>
      <c r="H62" s="10">
        <f t="shared" si="17"/>
        <v>0</v>
      </c>
      <c r="I62" s="10">
        <f t="shared" si="18"/>
        <v>0</v>
      </c>
      <c r="J62" s="10">
        <f t="shared" si="19"/>
        <v>0</v>
      </c>
    </row>
    <row r="63" spans="1:10" ht="54" customHeight="1" thickBot="1">
      <c r="A63" s="13">
        <v>59</v>
      </c>
      <c r="B63" s="19" t="s">
        <v>316</v>
      </c>
      <c r="C63" s="9" t="s">
        <v>28</v>
      </c>
      <c r="D63" s="9">
        <v>280</v>
      </c>
      <c r="E63" s="49">
        <v>0</v>
      </c>
      <c r="F63" s="50">
        <v>0</v>
      </c>
      <c r="G63" s="28">
        <f t="shared" si="16"/>
        <v>0</v>
      </c>
      <c r="H63" s="10">
        <f t="shared" si="17"/>
        <v>0</v>
      </c>
      <c r="I63" s="10">
        <f t="shared" si="18"/>
        <v>0</v>
      </c>
      <c r="J63" s="10">
        <f t="shared" si="19"/>
        <v>0</v>
      </c>
    </row>
    <row r="64" spans="1:10" ht="15" thickBot="1">
      <c r="A64" s="13">
        <v>60</v>
      </c>
      <c r="B64" s="19" t="s">
        <v>159</v>
      </c>
      <c r="C64" s="9" t="s">
        <v>28</v>
      </c>
      <c r="D64" s="9">
        <v>120</v>
      </c>
      <c r="E64" s="49">
        <v>0</v>
      </c>
      <c r="F64" s="50">
        <v>0</v>
      </c>
      <c r="G64" s="28">
        <f t="shared" si="16"/>
        <v>0</v>
      </c>
      <c r="H64" s="10">
        <f t="shared" si="17"/>
        <v>0</v>
      </c>
      <c r="I64" s="10">
        <f t="shared" si="18"/>
        <v>0</v>
      </c>
      <c r="J64" s="10">
        <f t="shared" si="19"/>
        <v>0</v>
      </c>
    </row>
    <row r="65" spans="1:10" ht="54.75" customHeight="1" thickBot="1">
      <c r="A65" s="13">
        <v>61</v>
      </c>
      <c r="B65" s="19" t="s">
        <v>317</v>
      </c>
      <c r="C65" s="9" t="s">
        <v>28</v>
      </c>
      <c r="D65" s="9">
        <v>240</v>
      </c>
      <c r="E65" s="49">
        <v>0</v>
      </c>
      <c r="F65" s="50">
        <v>0</v>
      </c>
      <c r="G65" s="28">
        <f t="shared" si="16"/>
        <v>0</v>
      </c>
      <c r="H65" s="10">
        <f t="shared" si="17"/>
        <v>0</v>
      </c>
      <c r="I65" s="10">
        <f t="shared" si="18"/>
        <v>0</v>
      </c>
      <c r="J65" s="10">
        <f t="shared" si="19"/>
        <v>0</v>
      </c>
    </row>
    <row r="66" spans="1:10" ht="15" thickBot="1">
      <c r="A66" s="13">
        <v>62</v>
      </c>
      <c r="B66" s="19" t="s">
        <v>208</v>
      </c>
      <c r="C66" s="9" t="s">
        <v>28</v>
      </c>
      <c r="D66" s="9">
        <v>30</v>
      </c>
      <c r="E66" s="49">
        <v>0</v>
      </c>
      <c r="F66" s="50">
        <v>0</v>
      </c>
      <c r="G66" s="28">
        <f t="shared" si="16"/>
        <v>0</v>
      </c>
      <c r="H66" s="10">
        <f t="shared" si="17"/>
        <v>0</v>
      </c>
      <c r="I66" s="10">
        <f t="shared" si="18"/>
        <v>0</v>
      </c>
      <c r="J66" s="10">
        <f t="shared" si="19"/>
        <v>0</v>
      </c>
    </row>
    <row r="67" spans="1:10" ht="53.25" customHeight="1" thickBot="1">
      <c r="A67" s="13">
        <v>63</v>
      </c>
      <c r="B67" s="19" t="s">
        <v>318</v>
      </c>
      <c r="C67" s="9" t="s">
        <v>28</v>
      </c>
      <c r="D67" s="9">
        <v>400</v>
      </c>
      <c r="E67" s="49">
        <v>0</v>
      </c>
      <c r="F67" s="50">
        <v>0</v>
      </c>
      <c r="G67" s="28">
        <f t="shared" si="16"/>
        <v>0</v>
      </c>
      <c r="H67" s="10">
        <f t="shared" si="17"/>
        <v>0</v>
      </c>
      <c r="I67" s="10">
        <f t="shared" si="18"/>
        <v>0</v>
      </c>
      <c r="J67" s="10">
        <f t="shared" si="19"/>
        <v>0</v>
      </c>
    </row>
    <row r="68" spans="1:10" ht="54" customHeight="1" thickBot="1">
      <c r="A68" s="13">
        <v>64</v>
      </c>
      <c r="B68" s="19" t="s">
        <v>319</v>
      </c>
      <c r="C68" s="9" t="s">
        <v>28</v>
      </c>
      <c r="D68" s="9">
        <v>400</v>
      </c>
      <c r="E68" s="49">
        <v>0</v>
      </c>
      <c r="F68" s="50">
        <v>0</v>
      </c>
      <c r="G68" s="28">
        <f t="shared" si="16"/>
        <v>0</v>
      </c>
      <c r="H68" s="10">
        <f t="shared" si="17"/>
        <v>0</v>
      </c>
      <c r="I68" s="10">
        <f t="shared" si="18"/>
        <v>0</v>
      </c>
      <c r="J68" s="10">
        <f t="shared" si="19"/>
        <v>0</v>
      </c>
    </row>
    <row r="69" spans="1:10" ht="15.75" customHeight="1" thickBot="1">
      <c r="A69" s="13">
        <v>65</v>
      </c>
      <c r="B69" s="19" t="s">
        <v>320</v>
      </c>
      <c r="C69" s="9" t="s">
        <v>28</v>
      </c>
      <c r="D69" s="9">
        <v>30</v>
      </c>
      <c r="E69" s="49">
        <v>0</v>
      </c>
      <c r="F69" s="50">
        <v>0</v>
      </c>
      <c r="G69" s="28">
        <f t="shared" si="16"/>
        <v>0</v>
      </c>
      <c r="H69" s="10">
        <f t="shared" si="17"/>
        <v>0</v>
      </c>
      <c r="I69" s="10">
        <f t="shared" si="18"/>
        <v>0</v>
      </c>
      <c r="J69" s="10">
        <f t="shared" si="19"/>
        <v>0</v>
      </c>
    </row>
    <row r="70" spans="1:10" ht="26.25" thickBot="1">
      <c r="A70" s="13">
        <v>66</v>
      </c>
      <c r="B70" s="19" t="s">
        <v>187</v>
      </c>
      <c r="C70" s="9" t="s">
        <v>28</v>
      </c>
      <c r="D70" s="9">
        <v>20</v>
      </c>
      <c r="E70" s="49">
        <v>0</v>
      </c>
      <c r="F70" s="50">
        <v>0</v>
      </c>
      <c r="G70" s="28">
        <f t="shared" si="16"/>
        <v>0</v>
      </c>
      <c r="H70" s="10">
        <f t="shared" si="17"/>
        <v>0</v>
      </c>
      <c r="I70" s="10">
        <f t="shared" si="18"/>
        <v>0</v>
      </c>
      <c r="J70" s="10">
        <f t="shared" si="19"/>
        <v>0</v>
      </c>
    </row>
    <row r="71" spans="1:10" ht="15" thickBot="1">
      <c r="A71" s="13">
        <v>67</v>
      </c>
      <c r="B71" s="19" t="s">
        <v>160</v>
      </c>
      <c r="C71" s="9" t="s">
        <v>28</v>
      </c>
      <c r="D71" s="9">
        <v>80</v>
      </c>
      <c r="E71" s="49">
        <v>0</v>
      </c>
      <c r="F71" s="50">
        <v>0</v>
      </c>
      <c r="G71" s="28">
        <f t="shared" ref="G71:G92" si="32">PRODUCT(E71,F71)</f>
        <v>0</v>
      </c>
      <c r="H71" s="10">
        <f t="shared" ref="H71:H92" si="33">SUM(E71,G71)</f>
        <v>0</v>
      </c>
      <c r="I71" s="10">
        <f t="shared" ref="I71:I92" si="34">PRODUCT(D71,E71)</f>
        <v>0</v>
      </c>
      <c r="J71" s="10">
        <f t="shared" ref="J71:J92" si="35">PRODUCT(D71,H71)</f>
        <v>0</v>
      </c>
    </row>
    <row r="72" spans="1:10" ht="15" thickBot="1">
      <c r="A72" s="13">
        <v>68</v>
      </c>
      <c r="B72" s="19" t="s">
        <v>289</v>
      </c>
      <c r="C72" s="9" t="s">
        <v>28</v>
      </c>
      <c r="D72" s="9">
        <v>60</v>
      </c>
      <c r="E72" s="49">
        <v>0</v>
      </c>
      <c r="F72" s="50">
        <v>0</v>
      </c>
      <c r="G72" s="28">
        <f t="shared" si="32"/>
        <v>0</v>
      </c>
      <c r="H72" s="10">
        <f t="shared" si="33"/>
        <v>0</v>
      </c>
      <c r="I72" s="10">
        <f t="shared" si="34"/>
        <v>0</v>
      </c>
      <c r="J72" s="10">
        <f t="shared" si="35"/>
        <v>0</v>
      </c>
    </row>
    <row r="73" spans="1:10" ht="15" thickBot="1">
      <c r="A73" s="13">
        <v>69</v>
      </c>
      <c r="B73" s="19" t="s">
        <v>278</v>
      </c>
      <c r="C73" s="9" t="s">
        <v>28</v>
      </c>
      <c r="D73" s="9">
        <v>30</v>
      </c>
      <c r="E73" s="49">
        <v>0</v>
      </c>
      <c r="F73" s="50">
        <v>0</v>
      </c>
      <c r="G73" s="28">
        <f t="shared" si="32"/>
        <v>0</v>
      </c>
      <c r="H73" s="10">
        <f t="shared" si="33"/>
        <v>0</v>
      </c>
      <c r="I73" s="10">
        <f t="shared" si="34"/>
        <v>0</v>
      </c>
      <c r="J73" s="10">
        <f t="shared" si="35"/>
        <v>0</v>
      </c>
    </row>
    <row r="74" spans="1:10" ht="15" thickBot="1">
      <c r="A74" s="13">
        <v>70</v>
      </c>
      <c r="B74" s="19" t="s">
        <v>61</v>
      </c>
      <c r="C74" s="9" t="s">
        <v>28</v>
      </c>
      <c r="D74" s="9">
        <v>10</v>
      </c>
      <c r="E74" s="49">
        <v>0</v>
      </c>
      <c r="F74" s="50">
        <v>0</v>
      </c>
      <c r="G74" s="28">
        <f t="shared" si="32"/>
        <v>0</v>
      </c>
      <c r="H74" s="10">
        <f t="shared" si="33"/>
        <v>0</v>
      </c>
      <c r="I74" s="10">
        <f t="shared" si="34"/>
        <v>0</v>
      </c>
      <c r="J74" s="10">
        <f t="shared" si="35"/>
        <v>0</v>
      </c>
    </row>
    <row r="75" spans="1:10" ht="15" thickBot="1">
      <c r="A75" s="13">
        <v>71</v>
      </c>
      <c r="B75" s="19" t="s">
        <v>59</v>
      </c>
      <c r="C75" s="9" t="s">
        <v>28</v>
      </c>
      <c r="D75" s="9">
        <v>50</v>
      </c>
      <c r="E75" s="49">
        <v>0</v>
      </c>
      <c r="F75" s="50">
        <v>0</v>
      </c>
      <c r="G75" s="28">
        <f t="shared" si="32"/>
        <v>0</v>
      </c>
      <c r="H75" s="10">
        <f t="shared" si="33"/>
        <v>0</v>
      </c>
      <c r="I75" s="10">
        <f t="shared" si="34"/>
        <v>0</v>
      </c>
      <c r="J75" s="10">
        <f t="shared" si="35"/>
        <v>0</v>
      </c>
    </row>
    <row r="76" spans="1:10" ht="17.25" customHeight="1" thickBot="1">
      <c r="A76" s="13">
        <v>72</v>
      </c>
      <c r="B76" s="19" t="s">
        <v>60</v>
      </c>
      <c r="C76" s="9" t="s">
        <v>28</v>
      </c>
      <c r="D76" s="9">
        <v>10</v>
      </c>
      <c r="E76" s="49">
        <v>0</v>
      </c>
      <c r="F76" s="50">
        <v>0</v>
      </c>
      <c r="G76" s="28">
        <f t="shared" si="32"/>
        <v>0</v>
      </c>
      <c r="H76" s="10">
        <f t="shared" si="33"/>
        <v>0</v>
      </c>
      <c r="I76" s="10">
        <f t="shared" si="34"/>
        <v>0</v>
      </c>
      <c r="J76" s="10">
        <f t="shared" si="35"/>
        <v>0</v>
      </c>
    </row>
    <row r="77" spans="1:10" ht="15" thickBot="1">
      <c r="A77" s="13">
        <v>73</v>
      </c>
      <c r="B77" s="19" t="s">
        <v>56</v>
      </c>
      <c r="C77" s="9" t="s">
        <v>7</v>
      </c>
      <c r="D77" s="9">
        <v>250</v>
      </c>
      <c r="E77" s="49">
        <v>0</v>
      </c>
      <c r="F77" s="50">
        <v>0</v>
      </c>
      <c r="G77" s="28">
        <f t="shared" si="32"/>
        <v>0</v>
      </c>
      <c r="H77" s="10">
        <f t="shared" si="33"/>
        <v>0</v>
      </c>
      <c r="I77" s="10">
        <f t="shared" si="34"/>
        <v>0</v>
      </c>
      <c r="J77" s="10">
        <f t="shared" si="35"/>
        <v>0</v>
      </c>
    </row>
    <row r="78" spans="1:10" ht="15" thickBot="1">
      <c r="A78" s="13">
        <v>74</v>
      </c>
      <c r="B78" s="19" t="s">
        <v>57</v>
      </c>
      <c r="C78" s="9" t="s">
        <v>28</v>
      </c>
      <c r="D78" s="9">
        <v>60</v>
      </c>
      <c r="E78" s="49">
        <v>0</v>
      </c>
      <c r="F78" s="50">
        <v>0</v>
      </c>
      <c r="G78" s="28">
        <f t="shared" si="32"/>
        <v>0</v>
      </c>
      <c r="H78" s="10">
        <f t="shared" si="33"/>
        <v>0</v>
      </c>
      <c r="I78" s="10">
        <f t="shared" si="34"/>
        <v>0</v>
      </c>
      <c r="J78" s="10">
        <f t="shared" si="35"/>
        <v>0</v>
      </c>
    </row>
    <row r="79" spans="1:10" ht="15" thickBot="1">
      <c r="A79" s="13">
        <v>75</v>
      </c>
      <c r="B79" s="19" t="s">
        <v>58</v>
      </c>
      <c r="C79" s="9" t="s">
        <v>28</v>
      </c>
      <c r="D79" s="9">
        <v>20</v>
      </c>
      <c r="E79" s="49">
        <v>0</v>
      </c>
      <c r="F79" s="50">
        <v>0</v>
      </c>
      <c r="G79" s="28">
        <f t="shared" si="32"/>
        <v>0</v>
      </c>
      <c r="H79" s="10">
        <f t="shared" si="33"/>
        <v>0</v>
      </c>
      <c r="I79" s="10">
        <f t="shared" si="34"/>
        <v>0</v>
      </c>
      <c r="J79" s="10">
        <f t="shared" si="35"/>
        <v>0</v>
      </c>
    </row>
    <row r="80" spans="1:10" ht="26.25" thickBot="1">
      <c r="A80" s="13">
        <v>76</v>
      </c>
      <c r="B80" s="67" t="s">
        <v>290</v>
      </c>
      <c r="C80" s="9" t="s">
        <v>28</v>
      </c>
      <c r="D80" s="9">
        <v>100</v>
      </c>
      <c r="E80" s="49">
        <v>0</v>
      </c>
      <c r="F80" s="50">
        <v>0</v>
      </c>
      <c r="G80" s="28">
        <f t="shared" si="32"/>
        <v>0</v>
      </c>
      <c r="H80" s="10">
        <f t="shared" si="33"/>
        <v>0</v>
      </c>
      <c r="I80" s="10">
        <f t="shared" si="34"/>
        <v>0</v>
      </c>
      <c r="J80" s="10">
        <f t="shared" si="35"/>
        <v>0</v>
      </c>
    </row>
    <row r="81" spans="1:10" ht="39" thickBot="1">
      <c r="A81" s="13">
        <v>77</v>
      </c>
      <c r="B81" s="67" t="s">
        <v>291</v>
      </c>
      <c r="C81" s="9" t="s">
        <v>28</v>
      </c>
      <c r="D81" s="9">
        <v>60</v>
      </c>
      <c r="E81" s="49">
        <v>0</v>
      </c>
      <c r="F81" s="50">
        <v>0</v>
      </c>
      <c r="G81" s="28">
        <f t="shared" si="32"/>
        <v>0</v>
      </c>
      <c r="H81" s="10">
        <f t="shared" si="33"/>
        <v>0</v>
      </c>
      <c r="I81" s="10">
        <f t="shared" si="34"/>
        <v>0</v>
      </c>
      <c r="J81" s="10">
        <f t="shared" si="35"/>
        <v>0</v>
      </c>
    </row>
    <row r="82" spans="1:10" ht="26.25" thickBot="1">
      <c r="A82" s="13">
        <v>78</v>
      </c>
      <c r="B82" s="67" t="s">
        <v>292</v>
      </c>
      <c r="C82" s="9" t="s">
        <v>28</v>
      </c>
      <c r="D82" s="9">
        <v>80</v>
      </c>
      <c r="E82" s="49">
        <v>0</v>
      </c>
      <c r="F82" s="50">
        <v>0</v>
      </c>
      <c r="G82" s="28">
        <f t="shared" si="32"/>
        <v>0</v>
      </c>
      <c r="H82" s="10">
        <f t="shared" si="33"/>
        <v>0</v>
      </c>
      <c r="I82" s="10">
        <f t="shared" si="34"/>
        <v>0</v>
      </c>
      <c r="J82" s="10">
        <f t="shared" si="35"/>
        <v>0</v>
      </c>
    </row>
    <row r="83" spans="1:10" ht="26.25" thickBot="1">
      <c r="A83" s="13">
        <v>79</v>
      </c>
      <c r="B83" s="67" t="s">
        <v>293</v>
      </c>
      <c r="C83" s="9" t="s">
        <v>28</v>
      </c>
      <c r="D83" s="9">
        <v>80</v>
      </c>
      <c r="E83" s="49">
        <v>0</v>
      </c>
      <c r="F83" s="50">
        <v>0</v>
      </c>
      <c r="G83" s="28">
        <f t="shared" si="32"/>
        <v>0</v>
      </c>
      <c r="H83" s="10">
        <f t="shared" si="33"/>
        <v>0</v>
      </c>
      <c r="I83" s="10">
        <f t="shared" si="34"/>
        <v>0</v>
      </c>
      <c r="J83" s="10">
        <f t="shared" si="35"/>
        <v>0</v>
      </c>
    </row>
    <row r="84" spans="1:10" ht="39" thickBot="1">
      <c r="A84" s="13">
        <v>80</v>
      </c>
      <c r="B84" s="67" t="s">
        <v>299</v>
      </c>
      <c r="C84" s="9" t="s">
        <v>28</v>
      </c>
      <c r="D84" s="9">
        <v>100</v>
      </c>
      <c r="E84" s="49">
        <v>0</v>
      </c>
      <c r="F84" s="50">
        <v>0</v>
      </c>
      <c r="G84" s="28">
        <f t="shared" si="32"/>
        <v>0</v>
      </c>
      <c r="H84" s="10">
        <f t="shared" si="33"/>
        <v>0</v>
      </c>
      <c r="I84" s="10">
        <f t="shared" si="34"/>
        <v>0</v>
      </c>
      <c r="J84" s="10">
        <f t="shared" si="35"/>
        <v>0</v>
      </c>
    </row>
    <row r="85" spans="1:10" ht="26.25" thickBot="1">
      <c r="A85" s="13">
        <v>81</v>
      </c>
      <c r="B85" s="67" t="s">
        <v>300</v>
      </c>
      <c r="C85" s="9" t="s">
        <v>28</v>
      </c>
      <c r="D85" s="9">
        <v>100</v>
      </c>
      <c r="E85" s="49">
        <v>0</v>
      </c>
      <c r="F85" s="50">
        <v>0</v>
      </c>
      <c r="G85" s="28">
        <f t="shared" si="32"/>
        <v>0</v>
      </c>
      <c r="H85" s="10">
        <f t="shared" si="33"/>
        <v>0</v>
      </c>
      <c r="I85" s="10">
        <f t="shared" si="34"/>
        <v>0</v>
      </c>
      <c r="J85" s="10">
        <f t="shared" si="35"/>
        <v>0</v>
      </c>
    </row>
    <row r="86" spans="1:10" ht="16.5" customHeight="1" thickBot="1">
      <c r="A86" s="13">
        <v>82</v>
      </c>
      <c r="B86" s="19" t="s">
        <v>62</v>
      </c>
      <c r="C86" s="9" t="s">
        <v>28</v>
      </c>
      <c r="D86" s="9">
        <v>100</v>
      </c>
      <c r="E86" s="49">
        <v>0</v>
      </c>
      <c r="F86" s="50">
        <v>0</v>
      </c>
      <c r="G86" s="28">
        <f t="shared" si="32"/>
        <v>0</v>
      </c>
      <c r="H86" s="10">
        <f t="shared" si="33"/>
        <v>0</v>
      </c>
      <c r="I86" s="10">
        <f t="shared" si="34"/>
        <v>0</v>
      </c>
      <c r="J86" s="10">
        <f t="shared" si="35"/>
        <v>0</v>
      </c>
    </row>
    <row r="87" spans="1:10" ht="39.75" customHeight="1" thickBot="1">
      <c r="A87" s="13">
        <v>83</v>
      </c>
      <c r="B87" s="66" t="s">
        <v>294</v>
      </c>
      <c r="C87" s="9" t="s">
        <v>28</v>
      </c>
      <c r="D87" s="9">
        <v>2000</v>
      </c>
      <c r="E87" s="49">
        <v>0</v>
      </c>
      <c r="F87" s="50">
        <v>0</v>
      </c>
      <c r="G87" s="28">
        <f t="shared" si="32"/>
        <v>0</v>
      </c>
      <c r="H87" s="10">
        <f t="shared" si="33"/>
        <v>0</v>
      </c>
      <c r="I87" s="10">
        <f t="shared" si="34"/>
        <v>0</v>
      </c>
      <c r="J87" s="10">
        <f t="shared" si="35"/>
        <v>0</v>
      </c>
    </row>
    <row r="88" spans="1:10" ht="38.25" customHeight="1" thickBot="1">
      <c r="A88" s="13">
        <v>84</v>
      </c>
      <c r="B88" s="66" t="s">
        <v>295</v>
      </c>
      <c r="C88" s="9" t="s">
        <v>28</v>
      </c>
      <c r="D88" s="9">
        <v>2000</v>
      </c>
      <c r="E88" s="49">
        <v>0</v>
      </c>
      <c r="F88" s="50">
        <v>0</v>
      </c>
      <c r="G88" s="28">
        <f t="shared" si="32"/>
        <v>0</v>
      </c>
      <c r="H88" s="10">
        <f t="shared" si="33"/>
        <v>0</v>
      </c>
      <c r="I88" s="10">
        <f t="shared" si="34"/>
        <v>0</v>
      </c>
      <c r="J88" s="10">
        <f t="shared" si="35"/>
        <v>0</v>
      </c>
    </row>
    <row r="89" spans="1:10" ht="15" thickBot="1">
      <c r="A89" s="13">
        <v>85</v>
      </c>
      <c r="B89" s="19" t="s">
        <v>212</v>
      </c>
      <c r="C89" s="9" t="s">
        <v>28</v>
      </c>
      <c r="D89" s="9">
        <v>40</v>
      </c>
      <c r="E89" s="49">
        <v>0</v>
      </c>
      <c r="F89" s="50">
        <v>0</v>
      </c>
      <c r="G89" s="28">
        <f t="shared" si="32"/>
        <v>0</v>
      </c>
      <c r="H89" s="10">
        <f t="shared" si="33"/>
        <v>0</v>
      </c>
      <c r="I89" s="10">
        <f t="shared" si="34"/>
        <v>0</v>
      </c>
      <c r="J89" s="10">
        <f t="shared" si="35"/>
        <v>0</v>
      </c>
    </row>
    <row r="90" spans="1:10" ht="15" thickBot="1">
      <c r="A90" s="13">
        <v>86</v>
      </c>
      <c r="B90" s="19" t="s">
        <v>296</v>
      </c>
      <c r="C90" s="9" t="s">
        <v>28</v>
      </c>
      <c r="D90" s="9">
        <v>100</v>
      </c>
      <c r="E90" s="49">
        <v>0</v>
      </c>
      <c r="F90" s="50">
        <v>0</v>
      </c>
      <c r="G90" s="28">
        <f t="shared" si="32"/>
        <v>0</v>
      </c>
      <c r="H90" s="10">
        <f t="shared" si="33"/>
        <v>0</v>
      </c>
      <c r="I90" s="10">
        <f t="shared" si="34"/>
        <v>0</v>
      </c>
      <c r="J90" s="10">
        <f t="shared" si="35"/>
        <v>0</v>
      </c>
    </row>
    <row r="91" spans="1:10" ht="15" thickBot="1">
      <c r="A91" s="13">
        <v>87</v>
      </c>
      <c r="B91" s="19" t="s">
        <v>155</v>
      </c>
      <c r="C91" s="9" t="s">
        <v>28</v>
      </c>
      <c r="D91" s="9">
        <v>60</v>
      </c>
      <c r="E91" s="49">
        <v>0</v>
      </c>
      <c r="F91" s="50">
        <v>0</v>
      </c>
      <c r="G91" s="28">
        <f t="shared" si="32"/>
        <v>0</v>
      </c>
      <c r="H91" s="10">
        <f t="shared" si="33"/>
        <v>0</v>
      </c>
      <c r="I91" s="10">
        <f t="shared" si="34"/>
        <v>0</v>
      </c>
      <c r="J91" s="10">
        <f t="shared" si="35"/>
        <v>0</v>
      </c>
    </row>
    <row r="92" spans="1:10" ht="15" thickBot="1">
      <c r="A92" s="13">
        <v>88</v>
      </c>
      <c r="B92" s="19" t="s">
        <v>80</v>
      </c>
      <c r="C92" s="9" t="s">
        <v>28</v>
      </c>
      <c r="D92" s="9">
        <v>30</v>
      </c>
      <c r="E92" s="49">
        <v>0</v>
      </c>
      <c r="F92" s="50">
        <v>0</v>
      </c>
      <c r="G92" s="28">
        <f t="shared" si="32"/>
        <v>0</v>
      </c>
      <c r="H92" s="10">
        <f t="shared" si="33"/>
        <v>0</v>
      </c>
      <c r="I92" s="10">
        <f t="shared" si="34"/>
        <v>0</v>
      </c>
      <c r="J92" s="10">
        <f t="shared" si="35"/>
        <v>0</v>
      </c>
    </row>
    <row r="93" spans="1:10" ht="26.25" thickBot="1">
      <c r="A93" s="13">
        <v>89</v>
      </c>
      <c r="B93" s="20" t="s">
        <v>65</v>
      </c>
      <c r="C93" s="14" t="s">
        <v>28</v>
      </c>
      <c r="D93" s="14">
        <v>400</v>
      </c>
      <c r="E93" s="49">
        <v>0</v>
      </c>
      <c r="F93" s="50">
        <v>0</v>
      </c>
      <c r="G93" s="28">
        <f t="shared" ref="G93:G99" si="36">PRODUCT(E93,F93)</f>
        <v>0</v>
      </c>
      <c r="H93" s="10">
        <f t="shared" ref="H93:H99" si="37">SUM(E93,G93)</f>
        <v>0</v>
      </c>
      <c r="I93" s="10">
        <f t="shared" ref="I93:I99" si="38">PRODUCT(D93,E93)</f>
        <v>0</v>
      </c>
      <c r="J93" s="10">
        <f t="shared" ref="J93:J99" si="39">PRODUCT(D93,H93)</f>
        <v>0</v>
      </c>
    </row>
    <row r="94" spans="1:10" ht="15" thickBot="1">
      <c r="A94" s="13">
        <v>90</v>
      </c>
      <c r="B94" s="21" t="s">
        <v>213</v>
      </c>
      <c r="C94" s="15" t="s">
        <v>28</v>
      </c>
      <c r="D94" s="15">
        <v>10</v>
      </c>
      <c r="E94" s="49">
        <v>0</v>
      </c>
      <c r="F94" s="50">
        <v>0</v>
      </c>
      <c r="G94" s="28">
        <f t="shared" si="36"/>
        <v>0</v>
      </c>
      <c r="H94" s="10">
        <f t="shared" si="37"/>
        <v>0</v>
      </c>
      <c r="I94" s="10">
        <f t="shared" si="38"/>
        <v>0</v>
      </c>
      <c r="J94" s="10">
        <f t="shared" si="39"/>
        <v>0</v>
      </c>
    </row>
    <row r="95" spans="1:10" ht="15" thickBot="1">
      <c r="A95" s="13">
        <v>91</v>
      </c>
      <c r="B95" s="19" t="s">
        <v>63</v>
      </c>
      <c r="C95" s="9" t="s">
        <v>28</v>
      </c>
      <c r="D95" s="9">
        <v>20</v>
      </c>
      <c r="E95" s="49">
        <v>0</v>
      </c>
      <c r="F95" s="50">
        <v>0</v>
      </c>
      <c r="G95" s="28">
        <f t="shared" si="36"/>
        <v>0</v>
      </c>
      <c r="H95" s="10">
        <f t="shared" si="37"/>
        <v>0</v>
      </c>
      <c r="I95" s="10">
        <f t="shared" si="38"/>
        <v>0</v>
      </c>
      <c r="J95" s="10">
        <f t="shared" si="39"/>
        <v>0</v>
      </c>
    </row>
    <row r="96" spans="1:10" ht="15" thickBot="1">
      <c r="A96" s="13">
        <v>92</v>
      </c>
      <c r="B96" s="19" t="s">
        <v>64</v>
      </c>
      <c r="C96" s="9" t="s">
        <v>28</v>
      </c>
      <c r="D96" s="9">
        <v>100</v>
      </c>
      <c r="E96" s="49">
        <v>0</v>
      </c>
      <c r="F96" s="50">
        <v>0</v>
      </c>
      <c r="G96" s="28">
        <f t="shared" si="36"/>
        <v>0</v>
      </c>
      <c r="H96" s="10">
        <f t="shared" si="37"/>
        <v>0</v>
      </c>
      <c r="I96" s="10">
        <f t="shared" si="38"/>
        <v>0</v>
      </c>
      <c r="J96" s="10">
        <f t="shared" si="39"/>
        <v>0</v>
      </c>
    </row>
    <row r="97" spans="1:10" ht="15" thickBot="1">
      <c r="A97" s="13">
        <v>93</v>
      </c>
      <c r="B97" s="19" t="s">
        <v>66</v>
      </c>
      <c r="C97" s="9" t="s">
        <v>28</v>
      </c>
      <c r="D97" s="9">
        <v>100</v>
      </c>
      <c r="E97" s="49">
        <v>0</v>
      </c>
      <c r="F97" s="50">
        <v>0</v>
      </c>
      <c r="G97" s="28">
        <f t="shared" si="36"/>
        <v>0</v>
      </c>
      <c r="H97" s="10">
        <f t="shared" si="37"/>
        <v>0</v>
      </c>
      <c r="I97" s="10">
        <f t="shared" si="38"/>
        <v>0</v>
      </c>
      <c r="J97" s="10">
        <f t="shared" si="39"/>
        <v>0</v>
      </c>
    </row>
    <row r="98" spans="1:10" ht="14.45" customHeight="1" thickBot="1">
      <c r="A98" s="13">
        <v>94</v>
      </c>
      <c r="B98" s="19" t="s">
        <v>152</v>
      </c>
      <c r="C98" s="9" t="s">
        <v>28</v>
      </c>
      <c r="D98" s="9">
        <v>200</v>
      </c>
      <c r="E98" s="49">
        <v>0</v>
      </c>
      <c r="F98" s="50">
        <v>0</v>
      </c>
      <c r="G98" s="28">
        <f t="shared" si="36"/>
        <v>0</v>
      </c>
      <c r="H98" s="10">
        <f t="shared" si="37"/>
        <v>0</v>
      </c>
      <c r="I98" s="10">
        <f t="shared" si="38"/>
        <v>0</v>
      </c>
      <c r="J98" s="10">
        <f t="shared" si="39"/>
        <v>0</v>
      </c>
    </row>
    <row r="99" spans="1:10" ht="15" thickBot="1">
      <c r="A99" s="13">
        <v>95</v>
      </c>
      <c r="B99" s="19" t="s">
        <v>153</v>
      </c>
      <c r="C99" s="9" t="s">
        <v>28</v>
      </c>
      <c r="D99" s="9">
        <v>100</v>
      </c>
      <c r="E99" s="49">
        <v>0</v>
      </c>
      <c r="F99" s="50">
        <v>0</v>
      </c>
      <c r="G99" s="28">
        <f t="shared" si="36"/>
        <v>0</v>
      </c>
      <c r="H99" s="10">
        <f t="shared" si="37"/>
        <v>0</v>
      </c>
      <c r="I99" s="10">
        <f t="shared" si="38"/>
        <v>0</v>
      </c>
      <c r="J99" s="10">
        <f t="shared" si="39"/>
        <v>0</v>
      </c>
    </row>
    <row r="100" spans="1:10" ht="26.25" thickBot="1">
      <c r="A100" s="13">
        <v>96</v>
      </c>
      <c r="B100" s="66" t="s">
        <v>307</v>
      </c>
      <c r="C100" s="9" t="s">
        <v>28</v>
      </c>
      <c r="D100" s="9">
        <v>60</v>
      </c>
      <c r="E100" s="49">
        <v>0</v>
      </c>
      <c r="F100" s="50">
        <v>0</v>
      </c>
      <c r="G100" s="28">
        <f t="shared" ref="G100:G110" si="40">PRODUCT(E100,F100)</f>
        <v>0</v>
      </c>
      <c r="H100" s="10">
        <f>SUM(E100,G100)</f>
        <v>0</v>
      </c>
      <c r="I100" s="10">
        <f>PRODUCT(D100,E100)</f>
        <v>0</v>
      </c>
      <c r="J100" s="10">
        <f>PRODUCT(D100,H100)</f>
        <v>0</v>
      </c>
    </row>
    <row r="101" spans="1:10" ht="15" thickBot="1">
      <c r="A101" s="13">
        <v>97</v>
      </c>
      <c r="B101" s="69" t="s">
        <v>238</v>
      </c>
      <c r="C101" s="9" t="s">
        <v>28</v>
      </c>
      <c r="D101" s="9">
        <v>5</v>
      </c>
      <c r="E101" s="49">
        <v>0</v>
      </c>
      <c r="F101" s="50">
        <v>0</v>
      </c>
      <c r="G101" s="28">
        <f t="shared" si="40"/>
        <v>0</v>
      </c>
      <c r="H101" s="10">
        <f>SUM(E101,G101)</f>
        <v>0</v>
      </c>
      <c r="I101" s="10">
        <f>PRODUCT(D101,E101)</f>
        <v>0</v>
      </c>
      <c r="J101" s="10">
        <f>PRODUCT(D101,H101)</f>
        <v>0</v>
      </c>
    </row>
    <row r="102" spans="1:10" ht="15" thickBot="1">
      <c r="A102" s="13">
        <v>98</v>
      </c>
      <c r="B102" s="19" t="s">
        <v>218</v>
      </c>
      <c r="C102" s="9" t="s">
        <v>28</v>
      </c>
      <c r="D102" s="9">
        <v>200</v>
      </c>
      <c r="E102" s="49">
        <v>0</v>
      </c>
      <c r="F102" s="50">
        <v>0</v>
      </c>
      <c r="G102" s="28">
        <f t="shared" si="40"/>
        <v>0</v>
      </c>
      <c r="H102" s="10">
        <f t="shared" ref="H102:H103" si="41">SUM(E102,G102)</f>
        <v>0</v>
      </c>
      <c r="I102" s="10">
        <f t="shared" ref="I102:I103" si="42">PRODUCT(D102,E102)</f>
        <v>0</v>
      </c>
      <c r="J102" s="10">
        <f t="shared" ref="J102:J103" si="43">PRODUCT(D102,H102)</f>
        <v>0</v>
      </c>
    </row>
    <row r="103" spans="1:10" ht="15" thickBot="1">
      <c r="A103" s="13">
        <v>99</v>
      </c>
      <c r="B103" s="19" t="s">
        <v>206</v>
      </c>
      <c r="C103" s="9" t="s">
        <v>28</v>
      </c>
      <c r="D103" s="9">
        <v>200</v>
      </c>
      <c r="E103" s="49">
        <v>0</v>
      </c>
      <c r="F103" s="50">
        <v>0</v>
      </c>
      <c r="G103" s="28">
        <f t="shared" si="40"/>
        <v>0</v>
      </c>
      <c r="H103" s="10">
        <f t="shared" si="41"/>
        <v>0</v>
      </c>
      <c r="I103" s="10">
        <f t="shared" si="42"/>
        <v>0</v>
      </c>
      <c r="J103" s="10">
        <f t="shared" si="43"/>
        <v>0</v>
      </c>
    </row>
    <row r="104" spans="1:10" ht="15" thickBot="1">
      <c r="A104" s="13">
        <v>100</v>
      </c>
      <c r="B104" s="19" t="s">
        <v>49</v>
      </c>
      <c r="C104" s="9" t="s">
        <v>28</v>
      </c>
      <c r="D104" s="9">
        <v>20</v>
      </c>
      <c r="E104" s="49">
        <v>0</v>
      </c>
      <c r="F104" s="50">
        <v>0</v>
      </c>
      <c r="G104" s="28">
        <f t="shared" si="40"/>
        <v>0</v>
      </c>
      <c r="H104" s="10">
        <f t="shared" ref="H104:H110" si="44">SUM(E104,G104)</f>
        <v>0</v>
      </c>
      <c r="I104" s="10">
        <f t="shared" ref="I104:I110" si="45">PRODUCT(D104,E104)</f>
        <v>0</v>
      </c>
      <c r="J104" s="10">
        <f t="shared" ref="J104:J110" si="46">PRODUCT(D104,H104)</f>
        <v>0</v>
      </c>
    </row>
    <row r="105" spans="1:10" ht="15" thickBot="1">
      <c r="A105" s="13">
        <v>101</v>
      </c>
      <c r="B105" s="19" t="s">
        <v>50</v>
      </c>
      <c r="C105" s="9" t="s">
        <v>28</v>
      </c>
      <c r="D105" s="9">
        <v>10</v>
      </c>
      <c r="E105" s="49">
        <v>0</v>
      </c>
      <c r="F105" s="50">
        <v>0</v>
      </c>
      <c r="G105" s="28">
        <f t="shared" si="40"/>
        <v>0</v>
      </c>
      <c r="H105" s="10">
        <f t="shared" si="44"/>
        <v>0</v>
      </c>
      <c r="I105" s="10">
        <f t="shared" si="45"/>
        <v>0</v>
      </c>
      <c r="J105" s="10">
        <f t="shared" si="46"/>
        <v>0</v>
      </c>
    </row>
    <row r="106" spans="1:10" ht="15" thickBot="1">
      <c r="A106" s="13">
        <v>102</v>
      </c>
      <c r="B106" s="19" t="s">
        <v>48</v>
      </c>
      <c r="C106" s="9" t="s">
        <v>28</v>
      </c>
      <c r="D106" s="9">
        <v>10</v>
      </c>
      <c r="E106" s="49">
        <v>0</v>
      </c>
      <c r="F106" s="50">
        <v>0</v>
      </c>
      <c r="G106" s="28">
        <f t="shared" si="40"/>
        <v>0</v>
      </c>
      <c r="H106" s="10">
        <f t="shared" si="44"/>
        <v>0</v>
      </c>
      <c r="I106" s="10">
        <f t="shared" si="45"/>
        <v>0</v>
      </c>
      <c r="J106" s="10">
        <f t="shared" si="46"/>
        <v>0</v>
      </c>
    </row>
    <row r="107" spans="1:10" ht="26.25" thickBot="1">
      <c r="A107" s="13">
        <v>103</v>
      </c>
      <c r="B107" s="19" t="s">
        <v>301</v>
      </c>
      <c r="C107" s="9" t="s">
        <v>28</v>
      </c>
      <c r="D107" s="9">
        <v>50</v>
      </c>
      <c r="E107" s="49">
        <v>0</v>
      </c>
      <c r="F107" s="50">
        <v>0</v>
      </c>
      <c r="G107" s="28">
        <f t="shared" si="40"/>
        <v>0</v>
      </c>
      <c r="H107" s="10">
        <f t="shared" si="44"/>
        <v>0</v>
      </c>
      <c r="I107" s="10">
        <f t="shared" si="45"/>
        <v>0</v>
      </c>
      <c r="J107" s="10">
        <f t="shared" si="46"/>
        <v>0</v>
      </c>
    </row>
    <row r="108" spans="1:10" ht="15" thickBot="1">
      <c r="A108" s="13">
        <v>104</v>
      </c>
      <c r="B108" s="19" t="s">
        <v>67</v>
      </c>
      <c r="C108" s="9" t="s">
        <v>28</v>
      </c>
      <c r="D108" s="9">
        <v>10</v>
      </c>
      <c r="E108" s="49">
        <v>0</v>
      </c>
      <c r="F108" s="50">
        <v>0</v>
      </c>
      <c r="G108" s="28">
        <f t="shared" si="40"/>
        <v>0</v>
      </c>
      <c r="H108" s="10">
        <f t="shared" si="44"/>
        <v>0</v>
      </c>
      <c r="I108" s="10">
        <f t="shared" si="45"/>
        <v>0</v>
      </c>
      <c r="J108" s="10">
        <f t="shared" si="46"/>
        <v>0</v>
      </c>
    </row>
    <row r="109" spans="1:10" ht="15" thickBot="1">
      <c r="A109" s="13">
        <v>105</v>
      </c>
      <c r="B109" s="21" t="s">
        <v>303</v>
      </c>
      <c r="C109" s="15" t="s">
        <v>28</v>
      </c>
      <c r="D109" s="15">
        <v>6</v>
      </c>
      <c r="E109" s="61">
        <v>0</v>
      </c>
      <c r="F109" s="62">
        <v>0</v>
      </c>
      <c r="G109" s="28">
        <f>PRODUCT(E109,F109)</f>
        <v>0</v>
      </c>
      <c r="H109" s="10">
        <f>SUM(E109,G109)</f>
        <v>0</v>
      </c>
      <c r="I109" s="10">
        <f>PRODUCT(D109,E109)</f>
        <v>0</v>
      </c>
      <c r="J109" s="10">
        <f>PRODUCT(D109,H109)</f>
        <v>0</v>
      </c>
    </row>
    <row r="110" spans="1:10" ht="15" thickBot="1">
      <c r="A110" s="13">
        <v>106</v>
      </c>
      <c r="B110" s="19" t="s">
        <v>214</v>
      </c>
      <c r="C110" s="9" t="s">
        <v>28</v>
      </c>
      <c r="D110" s="9">
        <v>100</v>
      </c>
      <c r="E110" s="49">
        <v>0</v>
      </c>
      <c r="F110" s="50">
        <v>0</v>
      </c>
      <c r="G110" s="28">
        <f t="shared" si="40"/>
        <v>0</v>
      </c>
      <c r="H110" s="10">
        <f t="shared" si="44"/>
        <v>0</v>
      </c>
      <c r="I110" s="10">
        <f t="shared" si="45"/>
        <v>0</v>
      </c>
      <c r="J110" s="10">
        <f t="shared" si="46"/>
        <v>0</v>
      </c>
    </row>
    <row r="111" spans="1:10" ht="14.25" customHeight="1" thickBot="1">
      <c r="A111" s="13">
        <v>107</v>
      </c>
      <c r="B111" s="19" t="s">
        <v>215</v>
      </c>
      <c r="C111" s="9" t="s">
        <v>28</v>
      </c>
      <c r="D111" s="9">
        <v>200</v>
      </c>
      <c r="E111" s="49">
        <v>0</v>
      </c>
      <c r="F111" s="50">
        <v>0</v>
      </c>
      <c r="G111" s="28">
        <f t="shared" ref="G111:G130" si="47">PRODUCT(E111,F111)</f>
        <v>0</v>
      </c>
      <c r="H111" s="10">
        <f t="shared" ref="H111:H130" si="48">SUM(E111,G111)</f>
        <v>0</v>
      </c>
      <c r="I111" s="10">
        <f t="shared" ref="I111:I130" si="49">PRODUCT(D111,E111)</f>
        <v>0</v>
      </c>
      <c r="J111" s="10">
        <f t="shared" ref="J111:J130" si="50">PRODUCT(D111,H111)</f>
        <v>0</v>
      </c>
    </row>
    <row r="112" spans="1:10" ht="14.25" customHeight="1" thickBot="1">
      <c r="A112" s="13">
        <v>108</v>
      </c>
      <c r="B112" s="19" t="s">
        <v>236</v>
      </c>
      <c r="C112" s="15" t="s">
        <v>28</v>
      </c>
      <c r="D112" s="15">
        <v>5</v>
      </c>
      <c r="E112" s="61">
        <v>0</v>
      </c>
      <c r="F112" s="62">
        <v>0</v>
      </c>
      <c r="G112" s="28">
        <f t="shared" ref="G112:G119" si="51">PRODUCT(E112,F112)</f>
        <v>0</v>
      </c>
      <c r="H112" s="10">
        <f t="shared" ref="H112:H119" si="52">SUM(E112,G112)</f>
        <v>0</v>
      </c>
      <c r="I112" s="10">
        <f t="shared" ref="I112:I119" si="53">PRODUCT(D112,E112)</f>
        <v>0</v>
      </c>
      <c r="J112" s="10">
        <f t="shared" ref="J112:J119" si="54">PRODUCT(D112,H112)</f>
        <v>0</v>
      </c>
    </row>
    <row r="113" spans="1:10" ht="14.25" customHeight="1" thickBot="1">
      <c r="A113" s="13">
        <v>109</v>
      </c>
      <c r="B113" s="21" t="s">
        <v>237</v>
      </c>
      <c r="C113" s="15" t="s">
        <v>28</v>
      </c>
      <c r="D113" s="15">
        <v>5</v>
      </c>
      <c r="E113" s="61">
        <v>0</v>
      </c>
      <c r="F113" s="62">
        <v>0</v>
      </c>
      <c r="G113" s="28">
        <f t="shared" si="51"/>
        <v>0</v>
      </c>
      <c r="H113" s="10">
        <f t="shared" si="52"/>
        <v>0</v>
      </c>
      <c r="I113" s="10">
        <f t="shared" si="53"/>
        <v>0</v>
      </c>
      <c r="J113" s="10">
        <f t="shared" si="54"/>
        <v>0</v>
      </c>
    </row>
    <row r="114" spans="1:10" ht="15" thickBot="1">
      <c r="A114" s="13">
        <v>110</v>
      </c>
      <c r="B114" s="19" t="s">
        <v>188</v>
      </c>
      <c r="C114" s="9" t="s">
        <v>28</v>
      </c>
      <c r="D114" s="9">
        <v>20</v>
      </c>
      <c r="E114" s="49">
        <v>0</v>
      </c>
      <c r="F114" s="50">
        <v>0</v>
      </c>
      <c r="G114" s="28">
        <f t="shared" si="51"/>
        <v>0</v>
      </c>
      <c r="H114" s="10">
        <f t="shared" si="52"/>
        <v>0</v>
      </c>
      <c r="I114" s="10">
        <f t="shared" si="53"/>
        <v>0</v>
      </c>
      <c r="J114" s="10">
        <f t="shared" si="54"/>
        <v>0</v>
      </c>
    </row>
    <row r="115" spans="1:10" ht="15" thickBot="1">
      <c r="A115" s="13">
        <v>111</v>
      </c>
      <c r="B115" s="19" t="s">
        <v>211</v>
      </c>
      <c r="C115" s="9" t="s">
        <v>28</v>
      </c>
      <c r="D115" s="9">
        <v>20</v>
      </c>
      <c r="E115" s="49">
        <v>0</v>
      </c>
      <c r="F115" s="50">
        <v>0</v>
      </c>
      <c r="G115" s="28">
        <f t="shared" si="51"/>
        <v>0</v>
      </c>
      <c r="H115" s="10">
        <f t="shared" si="52"/>
        <v>0</v>
      </c>
      <c r="I115" s="10">
        <f t="shared" si="53"/>
        <v>0</v>
      </c>
      <c r="J115" s="10">
        <f t="shared" si="54"/>
        <v>0</v>
      </c>
    </row>
    <row r="116" spans="1:10" ht="15" thickBot="1">
      <c r="A116" s="13">
        <v>112</v>
      </c>
      <c r="B116" s="19" t="s">
        <v>69</v>
      </c>
      <c r="C116" s="9" t="s">
        <v>28</v>
      </c>
      <c r="D116" s="9">
        <v>10</v>
      </c>
      <c r="E116" s="49">
        <v>0</v>
      </c>
      <c r="F116" s="50">
        <v>0</v>
      </c>
      <c r="G116" s="28">
        <f t="shared" si="51"/>
        <v>0</v>
      </c>
      <c r="H116" s="10">
        <f t="shared" si="52"/>
        <v>0</v>
      </c>
      <c r="I116" s="10">
        <f t="shared" si="53"/>
        <v>0</v>
      </c>
      <c r="J116" s="10">
        <f t="shared" si="54"/>
        <v>0</v>
      </c>
    </row>
    <row r="117" spans="1:10" ht="15" thickBot="1">
      <c r="A117" s="13">
        <v>113</v>
      </c>
      <c r="B117" s="19" t="s">
        <v>70</v>
      </c>
      <c r="C117" s="9" t="s">
        <v>28</v>
      </c>
      <c r="D117" s="9">
        <v>10</v>
      </c>
      <c r="E117" s="49">
        <v>0</v>
      </c>
      <c r="F117" s="50">
        <v>0</v>
      </c>
      <c r="G117" s="28">
        <f t="shared" si="51"/>
        <v>0</v>
      </c>
      <c r="H117" s="10">
        <f t="shared" si="52"/>
        <v>0</v>
      </c>
      <c r="I117" s="10">
        <f t="shared" si="53"/>
        <v>0</v>
      </c>
      <c r="J117" s="10">
        <f t="shared" si="54"/>
        <v>0</v>
      </c>
    </row>
    <row r="118" spans="1:10" ht="39" thickBot="1">
      <c r="A118" s="13">
        <v>114</v>
      </c>
      <c r="B118" s="21" t="s">
        <v>233</v>
      </c>
      <c r="C118" s="9" t="s">
        <v>28</v>
      </c>
      <c r="D118" s="9">
        <v>2300</v>
      </c>
      <c r="E118" s="49">
        <v>0</v>
      </c>
      <c r="F118" s="50">
        <v>0</v>
      </c>
      <c r="G118" s="28">
        <f t="shared" si="51"/>
        <v>0</v>
      </c>
      <c r="H118" s="10">
        <f t="shared" si="52"/>
        <v>0</v>
      </c>
      <c r="I118" s="10">
        <f t="shared" si="53"/>
        <v>0</v>
      </c>
      <c r="J118" s="10">
        <f t="shared" si="54"/>
        <v>0</v>
      </c>
    </row>
    <row r="119" spans="1:10" ht="39" thickBot="1">
      <c r="A119" s="13">
        <v>115</v>
      </c>
      <c r="B119" s="21" t="s">
        <v>234</v>
      </c>
      <c r="C119" s="9" t="s">
        <v>232</v>
      </c>
      <c r="D119" s="9">
        <v>2300</v>
      </c>
      <c r="E119" s="49">
        <v>0</v>
      </c>
      <c r="F119" s="50">
        <v>0</v>
      </c>
      <c r="G119" s="28">
        <f t="shared" si="51"/>
        <v>0</v>
      </c>
      <c r="H119" s="10">
        <f t="shared" si="52"/>
        <v>0</v>
      </c>
      <c r="I119" s="10">
        <f t="shared" si="53"/>
        <v>0</v>
      </c>
      <c r="J119" s="10">
        <f t="shared" si="54"/>
        <v>0</v>
      </c>
    </row>
    <row r="120" spans="1:10" ht="15" thickBot="1">
      <c r="A120" s="13">
        <v>116</v>
      </c>
      <c r="B120" s="19" t="s">
        <v>68</v>
      </c>
      <c r="C120" s="9" t="s">
        <v>28</v>
      </c>
      <c r="D120" s="9">
        <v>240</v>
      </c>
      <c r="E120" s="49">
        <v>0</v>
      </c>
      <c r="F120" s="50">
        <v>0</v>
      </c>
      <c r="G120" s="28">
        <f>PRODUCT(E120,F120)</f>
        <v>0</v>
      </c>
      <c r="H120" s="10">
        <f>SUM(E120,G120)</f>
        <v>0</v>
      </c>
      <c r="I120" s="10">
        <f>PRODUCT(D120,E120)</f>
        <v>0</v>
      </c>
      <c r="J120" s="10">
        <f>PRODUCT(D120,H120)</f>
        <v>0</v>
      </c>
    </row>
    <row r="121" spans="1:10" ht="15" thickBot="1">
      <c r="A121" s="13">
        <v>117</v>
      </c>
      <c r="B121" s="66" t="s">
        <v>235</v>
      </c>
      <c r="C121" s="9" t="s">
        <v>28</v>
      </c>
      <c r="D121" s="9">
        <v>50</v>
      </c>
      <c r="E121" s="49">
        <v>0</v>
      </c>
      <c r="F121" s="50">
        <v>0</v>
      </c>
      <c r="G121" s="28">
        <f>PRODUCT(E121,F121)</f>
        <v>0</v>
      </c>
      <c r="H121" s="10">
        <f>SUM(E121,G121)</f>
        <v>0</v>
      </c>
      <c r="I121" s="10">
        <f>PRODUCT(D121,E121)</f>
        <v>0</v>
      </c>
      <c r="J121" s="10">
        <f>PRODUCT(D121,H121)</f>
        <v>0</v>
      </c>
    </row>
    <row r="122" spans="1:10" ht="15" thickBot="1">
      <c r="A122" s="13">
        <v>118</v>
      </c>
      <c r="B122" s="19" t="s">
        <v>210</v>
      </c>
      <c r="C122" s="9" t="s">
        <v>28</v>
      </c>
      <c r="D122" s="9">
        <v>20</v>
      </c>
      <c r="E122" s="49">
        <v>0</v>
      </c>
      <c r="F122" s="50">
        <v>0</v>
      </c>
      <c r="G122" s="28">
        <f t="shared" si="47"/>
        <v>0</v>
      </c>
      <c r="H122" s="10">
        <f t="shared" si="48"/>
        <v>0</v>
      </c>
      <c r="I122" s="10">
        <f t="shared" si="49"/>
        <v>0</v>
      </c>
      <c r="J122" s="10">
        <f t="shared" si="50"/>
        <v>0</v>
      </c>
    </row>
    <row r="123" spans="1:10" ht="15" thickBot="1">
      <c r="A123" s="13">
        <v>119</v>
      </c>
      <c r="B123" s="19" t="s">
        <v>297</v>
      </c>
      <c r="C123" s="9" t="s">
        <v>28</v>
      </c>
      <c r="D123" s="9">
        <v>20</v>
      </c>
      <c r="E123" s="49">
        <v>0</v>
      </c>
      <c r="F123" s="50">
        <v>0</v>
      </c>
      <c r="G123" s="28">
        <f t="shared" si="47"/>
        <v>0</v>
      </c>
      <c r="H123" s="10">
        <f t="shared" si="48"/>
        <v>0</v>
      </c>
      <c r="I123" s="10">
        <f t="shared" si="49"/>
        <v>0</v>
      </c>
      <c r="J123" s="10">
        <f t="shared" si="50"/>
        <v>0</v>
      </c>
    </row>
    <row r="124" spans="1:10" ht="16.5" customHeight="1" thickBot="1">
      <c r="A124" s="13">
        <v>120</v>
      </c>
      <c r="B124" s="19" t="s">
        <v>71</v>
      </c>
      <c r="C124" s="9" t="s">
        <v>28</v>
      </c>
      <c r="D124" s="9">
        <v>120</v>
      </c>
      <c r="E124" s="49">
        <v>0</v>
      </c>
      <c r="F124" s="50">
        <v>0</v>
      </c>
      <c r="G124" s="28">
        <f t="shared" si="47"/>
        <v>0</v>
      </c>
      <c r="H124" s="10">
        <f t="shared" si="48"/>
        <v>0</v>
      </c>
      <c r="I124" s="10">
        <f t="shared" si="49"/>
        <v>0</v>
      </c>
      <c r="J124" s="10">
        <f t="shared" si="50"/>
        <v>0</v>
      </c>
    </row>
    <row r="125" spans="1:10" ht="16.5" customHeight="1" thickBot="1">
      <c r="A125" s="13">
        <v>121</v>
      </c>
      <c r="B125" s="19" t="s">
        <v>302</v>
      </c>
      <c r="C125" s="9" t="s">
        <v>28</v>
      </c>
      <c r="D125" s="9">
        <v>60</v>
      </c>
      <c r="E125" s="49">
        <v>0</v>
      </c>
      <c r="F125" s="50">
        <v>0</v>
      </c>
      <c r="G125" s="28">
        <f t="shared" ref="G125" si="55">PRODUCT(E125,F125)</f>
        <v>0</v>
      </c>
      <c r="H125" s="10">
        <f t="shared" ref="H125" si="56">SUM(E125,G125)</f>
        <v>0</v>
      </c>
      <c r="I125" s="10">
        <f t="shared" ref="I125" si="57">PRODUCT(D125,E125)</f>
        <v>0</v>
      </c>
      <c r="J125" s="10">
        <f t="shared" ref="J125" si="58">PRODUCT(D125,H125)</f>
        <v>0</v>
      </c>
    </row>
    <row r="126" spans="1:10" ht="15" customHeight="1" thickBot="1">
      <c r="A126" s="13">
        <v>122</v>
      </c>
      <c r="B126" s="19" t="s">
        <v>72</v>
      </c>
      <c r="C126" s="9" t="s">
        <v>28</v>
      </c>
      <c r="D126" s="9">
        <v>100</v>
      </c>
      <c r="E126" s="49">
        <v>0</v>
      </c>
      <c r="F126" s="50">
        <v>0</v>
      </c>
      <c r="G126" s="28">
        <f t="shared" si="47"/>
        <v>0</v>
      </c>
      <c r="H126" s="10">
        <f t="shared" si="48"/>
        <v>0</v>
      </c>
      <c r="I126" s="10">
        <f t="shared" si="49"/>
        <v>0</v>
      </c>
      <c r="J126" s="10">
        <f t="shared" si="50"/>
        <v>0</v>
      </c>
    </row>
    <row r="127" spans="1:10" ht="16.5" customHeight="1" thickBot="1">
      <c r="A127" s="13">
        <v>123</v>
      </c>
      <c r="B127" s="19" t="s">
        <v>41</v>
      </c>
      <c r="C127" s="9" t="s">
        <v>28</v>
      </c>
      <c r="D127" s="9">
        <v>650</v>
      </c>
      <c r="E127" s="49">
        <v>0</v>
      </c>
      <c r="F127" s="50">
        <v>0</v>
      </c>
      <c r="G127" s="28">
        <f>PRODUCT(E127,F127)</f>
        <v>0</v>
      </c>
      <c r="H127" s="10">
        <f>SUM(E127,G127)</f>
        <v>0</v>
      </c>
      <c r="I127" s="10">
        <f>PRODUCT(D127,E127)</f>
        <v>0</v>
      </c>
      <c r="J127" s="10">
        <f>PRODUCT(D127,H127)</f>
        <v>0</v>
      </c>
    </row>
    <row r="128" spans="1:10" ht="15" thickBot="1">
      <c r="A128" s="13">
        <v>124</v>
      </c>
      <c r="B128" s="19" t="s">
        <v>73</v>
      </c>
      <c r="C128" s="9" t="s">
        <v>28</v>
      </c>
      <c r="D128" s="9">
        <v>100</v>
      </c>
      <c r="E128" s="49">
        <v>0</v>
      </c>
      <c r="F128" s="50">
        <v>0</v>
      </c>
      <c r="G128" s="28">
        <f t="shared" si="47"/>
        <v>0</v>
      </c>
      <c r="H128" s="10">
        <f t="shared" si="48"/>
        <v>0</v>
      </c>
      <c r="I128" s="10">
        <f t="shared" si="49"/>
        <v>0</v>
      </c>
      <c r="J128" s="10">
        <f t="shared" si="50"/>
        <v>0</v>
      </c>
    </row>
    <row r="129" spans="1:10" ht="15" thickBot="1">
      <c r="A129" s="13">
        <v>125</v>
      </c>
      <c r="B129" s="19" t="s">
        <v>74</v>
      </c>
      <c r="C129" s="9" t="s">
        <v>28</v>
      </c>
      <c r="D129" s="9">
        <v>100</v>
      </c>
      <c r="E129" s="49">
        <v>0</v>
      </c>
      <c r="F129" s="50">
        <v>0</v>
      </c>
      <c r="G129" s="28">
        <f t="shared" si="47"/>
        <v>0</v>
      </c>
      <c r="H129" s="10">
        <f t="shared" si="48"/>
        <v>0</v>
      </c>
      <c r="I129" s="10">
        <f t="shared" si="49"/>
        <v>0</v>
      </c>
      <c r="J129" s="10">
        <f t="shared" si="50"/>
        <v>0</v>
      </c>
    </row>
    <row r="130" spans="1:10" ht="15" thickBot="1">
      <c r="A130" s="13">
        <v>126</v>
      </c>
      <c r="B130" s="19" t="s">
        <v>298</v>
      </c>
      <c r="C130" s="9" t="s">
        <v>28</v>
      </c>
      <c r="D130" s="9">
        <v>20</v>
      </c>
      <c r="E130" s="49">
        <v>0</v>
      </c>
      <c r="F130" s="50">
        <v>0</v>
      </c>
      <c r="G130" s="28">
        <f t="shared" si="47"/>
        <v>0</v>
      </c>
      <c r="H130" s="10">
        <f t="shared" si="48"/>
        <v>0</v>
      </c>
      <c r="I130" s="10">
        <f t="shared" si="49"/>
        <v>0</v>
      </c>
      <c r="J130" s="10">
        <f t="shared" si="50"/>
        <v>0</v>
      </c>
    </row>
    <row r="131" spans="1:10" ht="15" thickBot="1">
      <c r="A131" s="13"/>
      <c r="B131" s="11" t="s">
        <v>23</v>
      </c>
      <c r="C131" s="11"/>
      <c r="D131" s="11" t="s">
        <v>24</v>
      </c>
      <c r="E131" s="56" t="s">
        <v>24</v>
      </c>
      <c r="F131" s="56" t="s">
        <v>24</v>
      </c>
      <c r="G131" s="11" t="s">
        <v>24</v>
      </c>
      <c r="H131" s="11" t="s">
        <v>24</v>
      </c>
      <c r="I131" s="12">
        <f>SUM(I6:I129)</f>
        <v>0</v>
      </c>
      <c r="J131" s="12">
        <f>SUM(J6:J129)</f>
        <v>0</v>
      </c>
    </row>
    <row r="134" spans="1:10" ht="15">
      <c r="B134" t="s">
        <v>198</v>
      </c>
    </row>
  </sheetData>
  <sheetProtection algorithmName="SHA-512" hashValue="hmWena4vwSJYVPKCVKKC+xTKCKeSQKIY/dqnO6sfyR7YgYe+s0qPQJxrlGTdH6ugV/ey1WYnpLv0LrdMCgIwyw==" saltValue="yix4HmzY7gAXRy2Zjql5Bg==" spinCount="100000" sheet="1" objects="1" scenarios="1"/>
  <sortState ref="B100:B190">
    <sortCondition ref="B100:B190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L14"/>
  <sheetViews>
    <sheetView zoomScale="106" zoomScaleNormal="106" workbookViewId="0">
      <selection activeCell="B5" sqref="B5"/>
    </sheetView>
  </sheetViews>
  <sheetFormatPr defaultRowHeight="14.25"/>
  <cols>
    <col min="1" max="1" width="3.875" customWidth="1"/>
    <col min="2" max="2" width="27.625" style="2" customWidth="1"/>
    <col min="3" max="3" width="8.375" customWidth="1"/>
    <col min="4" max="4" width="7.875" customWidth="1"/>
    <col min="5" max="5" width="9.5" customWidth="1"/>
    <col min="6" max="6" width="6.875" customWidth="1"/>
    <col min="7" max="7" width="7.625" customWidth="1"/>
    <col min="8" max="8" width="9" customWidth="1"/>
    <col min="9" max="9" width="12.375" customWidth="1"/>
    <col min="10" max="10" width="13.25" customWidth="1"/>
    <col min="11" max="11" width="11.75" customWidth="1"/>
  </cols>
  <sheetData>
    <row r="1" spans="1:12">
      <c r="A1" s="70" t="s">
        <v>173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30"/>
      <c r="B2" s="33"/>
      <c r="C2" s="30"/>
      <c r="D2" s="30"/>
      <c r="E2" s="30"/>
      <c r="F2" s="30"/>
      <c r="G2" s="30"/>
      <c r="H2" s="30"/>
      <c r="I2" s="30"/>
      <c r="J2" s="30"/>
    </row>
    <row r="3" spans="1:12" ht="35.2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7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22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55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3">
        <v>1</v>
      </c>
      <c r="B5" s="19" t="s">
        <v>81</v>
      </c>
      <c r="C5" s="9" t="s">
        <v>28</v>
      </c>
      <c r="D5" s="9">
        <v>600</v>
      </c>
      <c r="E5" s="49">
        <v>0</v>
      </c>
      <c r="F5" s="50">
        <v>0</v>
      </c>
      <c r="G5" s="28">
        <f t="shared" ref="G5:G11" si="0">PRODUCT(E5,F5)</f>
        <v>0</v>
      </c>
      <c r="H5" s="10">
        <f t="shared" ref="H5:H11" si="1">SUM(E5,G5)</f>
        <v>0</v>
      </c>
      <c r="I5" s="10">
        <f t="shared" ref="I5:I11" si="2">PRODUCT(D5,E5)</f>
        <v>0</v>
      </c>
      <c r="J5" s="10">
        <f t="shared" ref="J5:J11" si="3">PRODUCT(D5,H5)</f>
        <v>0</v>
      </c>
    </row>
    <row r="6" spans="1:12" ht="15" thickBot="1">
      <c r="A6" s="13">
        <v>2</v>
      </c>
      <c r="B6" s="19" t="s">
        <v>82</v>
      </c>
      <c r="C6" s="9" t="s">
        <v>28</v>
      </c>
      <c r="D6" s="9">
        <v>60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5.75" customHeight="1" thickBot="1">
      <c r="A7" s="13">
        <v>3</v>
      </c>
      <c r="B7" s="19" t="s">
        <v>83</v>
      </c>
      <c r="C7" s="9" t="s">
        <v>28</v>
      </c>
      <c r="D7" s="9">
        <v>1300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5" thickBot="1">
      <c r="A8" s="13">
        <v>4</v>
      </c>
      <c r="B8" s="19" t="s">
        <v>84</v>
      </c>
      <c r="C8" s="9" t="s">
        <v>28</v>
      </c>
      <c r="D8" s="9">
        <v>260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5" thickBot="1">
      <c r="A9" s="15">
        <v>5</v>
      </c>
      <c r="B9" s="21" t="s">
        <v>85</v>
      </c>
      <c r="C9" s="23" t="s">
        <v>28</v>
      </c>
      <c r="D9" s="23">
        <v>50</v>
      </c>
      <c r="E9" s="58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5" thickBot="1">
      <c r="A10" s="13">
        <v>6</v>
      </c>
      <c r="B10" s="19" t="s">
        <v>227</v>
      </c>
      <c r="C10" s="9" t="s">
        <v>28</v>
      </c>
      <c r="D10" s="9">
        <v>40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15" thickBot="1">
      <c r="A11" s="13">
        <v>7</v>
      </c>
      <c r="B11" s="19" t="s">
        <v>189</v>
      </c>
      <c r="C11" s="9" t="s">
        <v>28</v>
      </c>
      <c r="D11" s="9">
        <v>350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2" ht="15" thickBot="1">
      <c r="A12" s="13"/>
      <c r="B12" s="11" t="s">
        <v>23</v>
      </c>
      <c r="C12" s="11"/>
      <c r="D12" s="11" t="s">
        <v>24</v>
      </c>
      <c r="E12" s="55" t="s">
        <v>24</v>
      </c>
      <c r="F12" s="55" t="s">
        <v>24</v>
      </c>
      <c r="G12" s="11" t="s">
        <v>24</v>
      </c>
      <c r="H12" s="11" t="s">
        <v>24</v>
      </c>
      <c r="I12" s="12">
        <f>SUM(I5:I11)</f>
        <v>0</v>
      </c>
      <c r="J12" s="12">
        <f>SUM(J5:J11)</f>
        <v>0</v>
      </c>
    </row>
    <row r="14" spans="1:12" ht="15">
      <c r="B14" s="2" t="s">
        <v>197</v>
      </c>
    </row>
  </sheetData>
  <sheetProtection algorithmName="SHA-512" hashValue="AkmyfE9EcvgHYPjXKexL/UvxniBqhH/wODb60cjbsadSTnlCCS1Crn5Z6153v7QoKX+KT6gOc9ouY4+K09IZBA==" saltValue="XEZTQgn3CiCu7fTG2M76jg==" spinCount="100000" sheet="1" objects="1" scenarios="1"/>
  <mergeCells count="1">
    <mergeCell ref="A1:J1"/>
  </mergeCells>
  <pageMargins left="0.7" right="0.7" top="0.75" bottom="0.75" header="0.3" footer="0.3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L29"/>
  <sheetViews>
    <sheetView topLeftCell="A11" zoomScale="111" zoomScaleNormal="111" workbookViewId="0">
      <selection activeCell="E14" sqref="E14"/>
    </sheetView>
  </sheetViews>
  <sheetFormatPr defaultRowHeight="14.25"/>
  <cols>
    <col min="1" max="1" width="3.25" customWidth="1"/>
    <col min="2" max="2" width="35.25" customWidth="1"/>
    <col min="3" max="3" width="8.625" customWidth="1"/>
    <col min="4" max="4" width="8" customWidth="1"/>
    <col min="5" max="5" width="10.5" style="34" customWidth="1"/>
    <col min="6" max="6" width="7" customWidth="1"/>
    <col min="7" max="7" width="8" customWidth="1"/>
    <col min="8" max="8" width="9.75" customWidth="1"/>
    <col min="9" max="9" width="13.375" customWidth="1"/>
    <col min="10" max="10" width="14.625" customWidth="1"/>
    <col min="11" max="11" width="11.25" customWidth="1"/>
  </cols>
  <sheetData>
    <row r="1" spans="1:12">
      <c r="A1" s="70" t="s">
        <v>174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30"/>
      <c r="B2" s="30"/>
      <c r="C2" s="30"/>
      <c r="D2" s="30"/>
      <c r="E2" s="35"/>
      <c r="F2" s="30"/>
      <c r="G2" s="30"/>
      <c r="H2" s="30"/>
      <c r="I2" s="30"/>
      <c r="J2" s="30"/>
    </row>
    <row r="3" spans="1:12" ht="26.25" thickBot="1">
      <c r="A3" s="16" t="s">
        <v>0</v>
      </c>
      <c r="B3" s="17" t="s">
        <v>1</v>
      </c>
      <c r="C3" s="17" t="s">
        <v>2</v>
      </c>
      <c r="D3" s="17" t="s">
        <v>26</v>
      </c>
      <c r="E3" s="59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21.75" customHeight="1" thickBot="1">
      <c r="A5" s="15">
        <v>1</v>
      </c>
      <c r="B5" s="21" t="s">
        <v>86</v>
      </c>
      <c r="C5" s="15" t="s">
        <v>28</v>
      </c>
      <c r="D5" s="15">
        <v>800</v>
      </c>
      <c r="E5" s="61">
        <v>0</v>
      </c>
      <c r="F5" s="62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10">
        <f>PRODUCT(D5,H5)</f>
        <v>0</v>
      </c>
    </row>
    <row r="6" spans="1:12" ht="21.75" customHeight="1" thickBot="1">
      <c r="A6" s="15">
        <v>2</v>
      </c>
      <c r="B6" s="21" t="s">
        <v>190</v>
      </c>
      <c r="C6" s="15" t="s">
        <v>28</v>
      </c>
      <c r="D6" s="15">
        <v>20</v>
      </c>
      <c r="E6" s="61">
        <v>0</v>
      </c>
      <c r="F6" s="62">
        <v>0</v>
      </c>
      <c r="G6" s="28">
        <f>PRODUCT(E6,F6)</f>
        <v>0</v>
      </c>
      <c r="H6" s="10">
        <f>SUM(E6,G6)</f>
        <v>0</v>
      </c>
      <c r="I6" s="10">
        <f>PRODUCT(D6,E6)</f>
        <v>0</v>
      </c>
      <c r="J6" s="10">
        <f>PRODUCT(D6,H6)</f>
        <v>0</v>
      </c>
    </row>
    <row r="7" spans="1:12" ht="66" customHeight="1" thickBot="1">
      <c r="A7" s="15">
        <v>3</v>
      </c>
      <c r="B7" s="21" t="s">
        <v>321</v>
      </c>
      <c r="C7" s="15" t="s">
        <v>28</v>
      </c>
      <c r="D7" s="15">
        <v>1800</v>
      </c>
      <c r="E7" s="61">
        <v>0</v>
      </c>
      <c r="F7" s="62">
        <v>0</v>
      </c>
      <c r="G7" s="28">
        <f t="shared" ref="G7:G25" si="0">PRODUCT(E7,F7)</f>
        <v>0</v>
      </c>
      <c r="H7" s="10">
        <f t="shared" ref="H7:H25" si="1">SUM(E7,G7)</f>
        <v>0</v>
      </c>
      <c r="I7" s="10">
        <f t="shared" ref="I7:I25" si="2">PRODUCT(D7,E7)</f>
        <v>0</v>
      </c>
      <c r="J7" s="10">
        <f t="shared" ref="J7:J25" si="3">PRODUCT(D7,H7)</f>
        <v>0</v>
      </c>
    </row>
    <row r="8" spans="1:12" ht="66" customHeight="1" thickBot="1">
      <c r="A8" s="15">
        <v>4</v>
      </c>
      <c r="B8" s="21" t="s">
        <v>322</v>
      </c>
      <c r="C8" s="15" t="s">
        <v>28</v>
      </c>
      <c r="D8" s="15">
        <v>1800</v>
      </c>
      <c r="E8" s="61">
        <v>0</v>
      </c>
      <c r="F8" s="62">
        <v>0</v>
      </c>
      <c r="G8" s="28">
        <f t="shared" ref="G8:G20" si="4">PRODUCT(E8,F8)</f>
        <v>0</v>
      </c>
      <c r="H8" s="10">
        <f t="shared" ref="H8:H20" si="5">SUM(E8,G8)</f>
        <v>0</v>
      </c>
      <c r="I8" s="10">
        <f t="shared" ref="I8:I20" si="6">PRODUCT(D8,E8)</f>
        <v>0</v>
      </c>
      <c r="J8" s="10">
        <f t="shared" ref="J8:J20" si="7">PRODUCT(D8,H8)</f>
        <v>0</v>
      </c>
    </row>
    <row r="9" spans="1:12" ht="31.5" customHeight="1" thickBot="1">
      <c r="A9" s="15">
        <v>5</v>
      </c>
      <c r="B9" s="67" t="s">
        <v>258</v>
      </c>
      <c r="C9" s="15" t="s">
        <v>28</v>
      </c>
      <c r="D9" s="15">
        <v>1800</v>
      </c>
      <c r="E9" s="61">
        <v>0</v>
      </c>
      <c r="F9" s="62">
        <v>0</v>
      </c>
      <c r="G9" s="28">
        <f t="shared" ref="G9" si="8">PRODUCT(E9,F9)</f>
        <v>0</v>
      </c>
      <c r="H9" s="10">
        <f t="shared" ref="H9" si="9">SUM(E9,G9)</f>
        <v>0</v>
      </c>
      <c r="I9" s="10">
        <f t="shared" ref="I9" si="10">PRODUCT(D9,E9)</f>
        <v>0</v>
      </c>
      <c r="J9" s="10">
        <f t="shared" ref="J9" si="11">PRODUCT(D9,H9)</f>
        <v>0</v>
      </c>
    </row>
    <row r="10" spans="1:12" ht="28.5" customHeight="1" thickBot="1">
      <c r="A10" s="15">
        <v>6</v>
      </c>
      <c r="B10" s="21" t="s">
        <v>87</v>
      </c>
      <c r="C10" s="15" t="s">
        <v>28</v>
      </c>
      <c r="D10" s="15">
        <v>50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7.25" customHeight="1" thickBot="1">
      <c r="A11" s="15">
        <v>7</v>
      </c>
      <c r="B11" s="21" t="s">
        <v>92</v>
      </c>
      <c r="C11" s="15" t="s">
        <v>7</v>
      </c>
      <c r="D11" s="15">
        <v>320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25.5" customHeight="1" thickBot="1">
      <c r="A12" s="15">
        <v>8</v>
      </c>
      <c r="B12" s="21" t="s">
        <v>323</v>
      </c>
      <c r="C12" s="15" t="s">
        <v>91</v>
      </c>
      <c r="D12" s="15">
        <v>300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9.5" customHeight="1" thickBot="1">
      <c r="A13" s="15">
        <v>9</v>
      </c>
      <c r="B13" s="21" t="s">
        <v>231</v>
      </c>
      <c r="C13" s="15" t="s">
        <v>28</v>
      </c>
      <c r="D13" s="15">
        <v>10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9.5" customHeight="1" thickBot="1">
      <c r="A14" s="15">
        <v>10</v>
      </c>
      <c r="B14" s="21" t="s">
        <v>90</v>
      </c>
      <c r="C14" s="15" t="s">
        <v>28</v>
      </c>
      <c r="D14" s="15">
        <v>60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17.25" customHeight="1" thickBot="1">
      <c r="A15" s="15">
        <v>11</v>
      </c>
      <c r="B15" s="21" t="s">
        <v>192</v>
      </c>
      <c r="C15" s="15" t="s">
        <v>7</v>
      </c>
      <c r="D15" s="15">
        <v>20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9.5" customHeight="1" thickBot="1">
      <c r="A16" s="15">
        <v>12</v>
      </c>
      <c r="B16" s="21" t="s">
        <v>191</v>
      </c>
      <c r="C16" s="15" t="s">
        <v>7</v>
      </c>
      <c r="D16" s="15">
        <v>5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19.5" customHeight="1" thickBot="1">
      <c r="A17" s="15">
        <v>13</v>
      </c>
      <c r="B17" s="21" t="s">
        <v>89</v>
      </c>
      <c r="C17" s="15" t="s">
        <v>7</v>
      </c>
      <c r="D17" s="15">
        <v>40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64.5" customHeight="1" thickBot="1">
      <c r="A18" s="15">
        <v>14</v>
      </c>
      <c r="B18" s="21" t="s">
        <v>166</v>
      </c>
      <c r="C18" s="15" t="s">
        <v>28</v>
      </c>
      <c r="D18" s="15">
        <v>20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53.25" customHeight="1" thickBot="1">
      <c r="A19" s="15">
        <v>15</v>
      </c>
      <c r="B19" s="21" t="s">
        <v>259</v>
      </c>
      <c r="C19" s="15" t="s">
        <v>28</v>
      </c>
      <c r="D19" s="15">
        <v>1800</v>
      </c>
      <c r="E19" s="61">
        <v>0</v>
      </c>
      <c r="F19" s="62">
        <v>0</v>
      </c>
      <c r="G19" s="28">
        <f t="shared" ref="G19" si="12">PRODUCT(E19,F19)</f>
        <v>0</v>
      </c>
      <c r="H19" s="10">
        <f t="shared" ref="H19" si="13">SUM(E19,G19)</f>
        <v>0</v>
      </c>
      <c r="I19" s="10">
        <f t="shared" ref="I19" si="14">PRODUCT(D19,E19)</f>
        <v>0</v>
      </c>
      <c r="J19" s="10">
        <f t="shared" ref="J19" si="15">PRODUCT(D19,H19)</f>
        <v>0</v>
      </c>
    </row>
    <row r="20" spans="1:10" ht="19.5" customHeight="1" thickBot="1">
      <c r="A20" s="15">
        <v>16</v>
      </c>
      <c r="B20" s="21" t="s">
        <v>88</v>
      </c>
      <c r="C20" s="15" t="s">
        <v>28</v>
      </c>
      <c r="D20" s="15">
        <v>80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65.25" customHeight="1" thickBot="1">
      <c r="A21" s="15">
        <v>17</v>
      </c>
      <c r="B21" s="21" t="s">
        <v>167</v>
      </c>
      <c r="C21" s="15" t="s">
        <v>28</v>
      </c>
      <c r="D21" s="15">
        <v>1800</v>
      </c>
      <c r="E21" s="61">
        <v>0</v>
      </c>
      <c r="F21" s="62">
        <v>0</v>
      </c>
      <c r="G21" s="28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ht="21.75" customHeight="1" thickBot="1">
      <c r="A22" s="15">
        <v>18</v>
      </c>
      <c r="B22" s="21" t="s">
        <v>95</v>
      </c>
      <c r="C22" s="15" t="s">
        <v>28</v>
      </c>
      <c r="D22" s="15">
        <v>1000</v>
      </c>
      <c r="E22" s="61">
        <v>0</v>
      </c>
      <c r="F22" s="62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10">
        <f>PRODUCT(D22,H22)</f>
        <v>0</v>
      </c>
    </row>
    <row r="23" spans="1:10" ht="21" customHeight="1" thickBot="1">
      <c r="A23" s="15">
        <v>19</v>
      </c>
      <c r="B23" s="21" t="s">
        <v>94</v>
      </c>
      <c r="C23" s="15" t="s">
        <v>28</v>
      </c>
      <c r="D23" s="15">
        <v>1300</v>
      </c>
      <c r="E23" s="61">
        <v>0</v>
      </c>
      <c r="F23" s="62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8.75" customHeight="1" thickBot="1">
      <c r="A24" s="15">
        <v>20</v>
      </c>
      <c r="B24" s="21" t="s">
        <v>193</v>
      </c>
      <c r="C24" s="15" t="s">
        <v>28</v>
      </c>
      <c r="D24" s="15">
        <v>20</v>
      </c>
      <c r="E24" s="61">
        <v>0</v>
      </c>
      <c r="F24" s="62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10">
        <f>PRODUCT(D24,H24)</f>
        <v>0</v>
      </c>
    </row>
    <row r="25" spans="1:10" ht="18.75" customHeight="1" thickBot="1">
      <c r="A25" s="15">
        <v>21</v>
      </c>
      <c r="B25" s="21" t="s">
        <v>93</v>
      </c>
      <c r="C25" s="15" t="s">
        <v>7</v>
      </c>
      <c r="D25" s="15">
        <v>320</v>
      </c>
      <c r="E25" s="61">
        <v>0</v>
      </c>
      <c r="F25" s="62">
        <v>0</v>
      </c>
      <c r="G25" s="28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21" customHeight="1" thickBot="1">
      <c r="A26" s="18"/>
      <c r="B26" s="11" t="s">
        <v>23</v>
      </c>
      <c r="C26" s="11" t="s">
        <v>24</v>
      </c>
      <c r="D26" s="11" t="s">
        <v>24</v>
      </c>
      <c r="E26" s="63" t="s">
        <v>24</v>
      </c>
      <c r="F26" s="56" t="s">
        <v>24</v>
      </c>
      <c r="G26" s="11" t="s">
        <v>24</v>
      </c>
      <c r="H26" s="11" t="s">
        <v>24</v>
      </c>
      <c r="I26" s="12">
        <f>SUM(I7:I25)</f>
        <v>0</v>
      </c>
      <c r="J26" s="12">
        <f>SUM(J7:J25)</f>
        <v>0</v>
      </c>
    </row>
    <row r="29" spans="1:10" ht="15">
      <c r="B29" t="s">
        <v>197</v>
      </c>
    </row>
  </sheetData>
  <sheetProtection algorithmName="SHA-512" hashValue="VwBJVW6dNv6GXNzgJth0AKDdZmffwon9APkM7MwQ45eLFuJxm3CF507ONNFPDuaf75msJBjvIybxjd/OXhVIwg==" saltValue="e0tpkKry/AIqwq3u5rebUQ==" spinCount="100000" sheet="1" objects="1" scenarios="1"/>
  <sortState ref="B31:B51">
    <sortCondition ref="B31:B51"/>
  </sortState>
  <mergeCells count="1">
    <mergeCell ref="A1:J1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L73"/>
  <sheetViews>
    <sheetView topLeftCell="A42" zoomScale="112" zoomScaleNormal="112" workbookViewId="0">
      <selection activeCell="E48" sqref="E48"/>
    </sheetView>
  </sheetViews>
  <sheetFormatPr defaultRowHeight="14.25"/>
  <cols>
    <col min="1" max="1" width="3.125" customWidth="1"/>
    <col min="2" max="2" width="35.875" customWidth="1"/>
    <col min="3" max="3" width="8.25" customWidth="1"/>
    <col min="4" max="4" width="6.875" customWidth="1"/>
    <col min="5" max="5" width="9.5" style="34" customWidth="1"/>
    <col min="6" max="6" width="6.875" customWidth="1"/>
    <col min="7" max="7" width="7.375" customWidth="1"/>
    <col min="8" max="8" width="10.375" customWidth="1"/>
    <col min="9" max="9" width="14.25" customWidth="1"/>
    <col min="10" max="10" width="16" customWidth="1"/>
    <col min="11" max="11" width="11.25" customWidth="1"/>
  </cols>
  <sheetData>
    <row r="1" spans="1:12">
      <c r="A1" s="70" t="s">
        <v>175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2" ht="26.25" thickBot="1">
      <c r="A3" s="16" t="s">
        <v>0</v>
      </c>
      <c r="B3" s="16" t="s">
        <v>1</v>
      </c>
      <c r="C3" s="16" t="s">
        <v>2</v>
      </c>
      <c r="D3" s="16" t="s">
        <v>26</v>
      </c>
      <c r="E3" s="59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5">
        <v>1</v>
      </c>
      <c r="B5" s="21" t="s">
        <v>96</v>
      </c>
      <c r="C5" s="15" t="s">
        <v>7</v>
      </c>
      <c r="D5" s="15">
        <v>50</v>
      </c>
      <c r="E5" s="61">
        <v>0</v>
      </c>
      <c r="F5" s="62">
        <v>0</v>
      </c>
      <c r="G5" s="28">
        <f t="shared" ref="G5" si="0">PRODUCT(E5,F5)</f>
        <v>0</v>
      </c>
      <c r="H5" s="10">
        <f t="shared" ref="H5" si="1">SUM(E5,G5)</f>
        <v>0</v>
      </c>
      <c r="I5" s="10">
        <f t="shared" ref="I5" si="2">PRODUCT(D5,E5)</f>
        <v>0</v>
      </c>
      <c r="J5" s="10">
        <f t="shared" ref="J5" si="3">PRODUCT(D5,H5)</f>
        <v>0</v>
      </c>
    </row>
    <row r="6" spans="1:12" ht="15" thickBot="1">
      <c r="A6" s="15">
        <v>2</v>
      </c>
      <c r="B6" s="21" t="s">
        <v>97</v>
      </c>
      <c r="C6" s="15" t="s">
        <v>28</v>
      </c>
      <c r="D6" s="15">
        <v>30</v>
      </c>
      <c r="E6" s="61">
        <v>0</v>
      </c>
      <c r="F6" s="62">
        <v>0</v>
      </c>
      <c r="G6" s="28">
        <f t="shared" ref="G6:G39" si="4">PRODUCT(E6,F6)</f>
        <v>0</v>
      </c>
      <c r="H6" s="10">
        <f t="shared" ref="H6:H39" si="5">SUM(E6,G6)</f>
        <v>0</v>
      </c>
      <c r="I6" s="10">
        <f t="shared" ref="I6:I39" si="6">PRODUCT(D6,E6)</f>
        <v>0</v>
      </c>
      <c r="J6" s="10">
        <f t="shared" ref="J6:J39" si="7">PRODUCT(D6,H6)</f>
        <v>0</v>
      </c>
    </row>
    <row r="7" spans="1:12" ht="15" thickBot="1">
      <c r="A7" s="15">
        <v>3</v>
      </c>
      <c r="B7" s="21" t="s">
        <v>98</v>
      </c>
      <c r="C7" s="15" t="s">
        <v>7</v>
      </c>
      <c r="D7" s="15">
        <v>20</v>
      </c>
      <c r="E7" s="61">
        <v>0</v>
      </c>
      <c r="F7" s="62">
        <v>0</v>
      </c>
      <c r="G7" s="28">
        <f t="shared" si="4"/>
        <v>0</v>
      </c>
      <c r="H7" s="10">
        <f t="shared" si="5"/>
        <v>0</v>
      </c>
      <c r="I7" s="10">
        <f t="shared" si="6"/>
        <v>0</v>
      </c>
      <c r="J7" s="10">
        <f t="shared" si="7"/>
        <v>0</v>
      </c>
    </row>
    <row r="8" spans="1:12" ht="15" thickBot="1">
      <c r="A8" s="15">
        <v>4</v>
      </c>
      <c r="B8" s="21" t="s">
        <v>102</v>
      </c>
      <c r="C8" s="15" t="s">
        <v>7</v>
      </c>
      <c r="D8" s="15">
        <v>1500</v>
      </c>
      <c r="E8" s="61">
        <v>0</v>
      </c>
      <c r="F8" s="62">
        <v>0</v>
      </c>
      <c r="G8" s="28">
        <f t="shared" si="4"/>
        <v>0</v>
      </c>
      <c r="H8" s="10">
        <f t="shared" si="5"/>
        <v>0</v>
      </c>
      <c r="I8" s="10">
        <f t="shared" si="6"/>
        <v>0</v>
      </c>
      <c r="J8" s="10">
        <f t="shared" si="7"/>
        <v>0</v>
      </c>
    </row>
    <row r="9" spans="1:12" ht="15" thickBot="1">
      <c r="A9" s="15">
        <v>5</v>
      </c>
      <c r="B9" s="21" t="s">
        <v>306</v>
      </c>
      <c r="C9" s="15" t="s">
        <v>7</v>
      </c>
      <c r="D9" s="15">
        <v>70</v>
      </c>
      <c r="E9" s="61">
        <v>0</v>
      </c>
      <c r="F9" s="62">
        <v>0</v>
      </c>
      <c r="G9" s="28">
        <f t="shared" si="4"/>
        <v>0</v>
      </c>
      <c r="H9" s="10">
        <f t="shared" si="5"/>
        <v>0</v>
      </c>
      <c r="I9" s="10">
        <f t="shared" si="6"/>
        <v>0</v>
      </c>
      <c r="J9" s="10">
        <f t="shared" si="7"/>
        <v>0</v>
      </c>
    </row>
    <row r="10" spans="1:12" ht="15" thickBot="1">
      <c r="A10" s="15">
        <v>6</v>
      </c>
      <c r="B10" s="21" t="s">
        <v>251</v>
      </c>
      <c r="C10" s="15" t="s">
        <v>7</v>
      </c>
      <c r="D10" s="15">
        <v>30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5" thickBot="1">
      <c r="A11" s="15">
        <v>7</v>
      </c>
      <c r="B11" s="21" t="s">
        <v>99</v>
      </c>
      <c r="C11" s="15" t="s">
        <v>28</v>
      </c>
      <c r="D11" s="15">
        <v>30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15" thickBot="1">
      <c r="A12" s="15">
        <v>8</v>
      </c>
      <c r="B12" s="21" t="s">
        <v>100</v>
      </c>
      <c r="C12" s="15" t="s">
        <v>7</v>
      </c>
      <c r="D12" s="15">
        <v>20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5" thickBot="1">
      <c r="A13" s="15">
        <v>9</v>
      </c>
      <c r="B13" s="21" t="s">
        <v>103</v>
      </c>
      <c r="C13" s="15" t="s">
        <v>7</v>
      </c>
      <c r="D13" s="15">
        <v>200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5" thickBot="1">
      <c r="A14" s="15">
        <v>10</v>
      </c>
      <c r="B14" s="21" t="s">
        <v>101</v>
      </c>
      <c r="C14" s="15" t="s">
        <v>7</v>
      </c>
      <c r="D14" s="15">
        <v>400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15" thickBot="1">
      <c r="A15" s="15">
        <v>11</v>
      </c>
      <c r="B15" s="21" t="s">
        <v>104</v>
      </c>
      <c r="C15" s="15" t="s">
        <v>7</v>
      </c>
      <c r="D15" s="15">
        <v>1000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5" thickBot="1">
      <c r="A16" s="15">
        <v>12</v>
      </c>
      <c r="B16" s="21" t="s">
        <v>105</v>
      </c>
      <c r="C16" s="15" t="s">
        <v>7</v>
      </c>
      <c r="D16" s="15">
        <v>100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15" thickBot="1">
      <c r="A17" s="15">
        <v>13</v>
      </c>
      <c r="B17" s="21" t="s">
        <v>195</v>
      </c>
      <c r="C17" s="15" t="s">
        <v>7</v>
      </c>
      <c r="D17" s="15">
        <v>80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15" thickBot="1">
      <c r="A18" s="15">
        <v>14</v>
      </c>
      <c r="B18" s="21" t="s">
        <v>132</v>
      </c>
      <c r="C18" s="15" t="s">
        <v>7</v>
      </c>
      <c r="D18" s="15">
        <v>100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15" thickBot="1">
      <c r="A19" s="15">
        <v>15</v>
      </c>
      <c r="B19" s="21" t="s">
        <v>250</v>
      </c>
      <c r="C19" s="15" t="s">
        <v>7</v>
      </c>
      <c r="D19" s="15">
        <v>30</v>
      </c>
      <c r="E19" s="61">
        <v>0</v>
      </c>
      <c r="F19" s="62">
        <v>0</v>
      </c>
      <c r="G19" s="28">
        <f t="shared" si="4"/>
        <v>0</v>
      </c>
      <c r="H19" s="10">
        <f t="shared" si="5"/>
        <v>0</v>
      </c>
      <c r="I19" s="10">
        <f t="shared" si="6"/>
        <v>0</v>
      </c>
      <c r="J19" s="10">
        <f t="shared" si="7"/>
        <v>0</v>
      </c>
    </row>
    <row r="20" spans="1:10" ht="15" thickBot="1">
      <c r="A20" s="15">
        <v>16</v>
      </c>
      <c r="B20" s="21" t="s">
        <v>106</v>
      </c>
      <c r="C20" s="15" t="s">
        <v>7</v>
      </c>
      <c r="D20" s="15">
        <v>30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5" thickBot="1">
      <c r="A21" s="15">
        <v>17</v>
      </c>
      <c r="B21" s="21" t="s">
        <v>194</v>
      </c>
      <c r="C21" s="15" t="s">
        <v>7</v>
      </c>
      <c r="D21" s="15">
        <v>30</v>
      </c>
      <c r="E21" s="61">
        <v>0</v>
      </c>
      <c r="F21" s="62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5" thickBot="1">
      <c r="A22" s="15">
        <v>18</v>
      </c>
      <c r="B22" s="21" t="s">
        <v>107</v>
      </c>
      <c r="C22" s="15" t="s">
        <v>7</v>
      </c>
      <c r="D22" s="15">
        <v>60</v>
      </c>
      <c r="E22" s="61">
        <v>0</v>
      </c>
      <c r="F22" s="62">
        <v>0</v>
      </c>
      <c r="G22" s="28">
        <f t="shared" si="4"/>
        <v>0</v>
      </c>
      <c r="H22" s="10">
        <f t="shared" si="5"/>
        <v>0</v>
      </c>
      <c r="I22" s="10">
        <f t="shared" si="6"/>
        <v>0</v>
      </c>
      <c r="J22" s="10">
        <f t="shared" si="7"/>
        <v>0</v>
      </c>
    </row>
    <row r="23" spans="1:10" ht="15" thickBot="1">
      <c r="A23" s="15">
        <v>19</v>
      </c>
      <c r="B23" s="21" t="s">
        <v>130</v>
      </c>
      <c r="C23" s="15" t="s">
        <v>7</v>
      </c>
      <c r="D23" s="15">
        <v>400</v>
      </c>
      <c r="E23" s="61">
        <v>0</v>
      </c>
      <c r="F23" s="62">
        <v>0</v>
      </c>
      <c r="G23" s="28">
        <f t="shared" si="4"/>
        <v>0</v>
      </c>
      <c r="H23" s="10">
        <f t="shared" si="5"/>
        <v>0</v>
      </c>
      <c r="I23" s="10">
        <f t="shared" si="6"/>
        <v>0</v>
      </c>
      <c r="J23" s="10">
        <f t="shared" si="7"/>
        <v>0</v>
      </c>
    </row>
    <row r="24" spans="1:10" ht="15" thickBot="1">
      <c r="A24" s="15">
        <v>20</v>
      </c>
      <c r="B24" s="21" t="s">
        <v>239</v>
      </c>
      <c r="C24" s="15" t="s">
        <v>7</v>
      </c>
      <c r="D24" s="15">
        <v>10</v>
      </c>
      <c r="E24" s="61">
        <v>0</v>
      </c>
      <c r="F24" s="62">
        <v>0.05</v>
      </c>
      <c r="G24" s="28">
        <f t="shared" si="4"/>
        <v>0</v>
      </c>
      <c r="H24" s="10">
        <f t="shared" si="5"/>
        <v>0</v>
      </c>
      <c r="I24" s="10">
        <f t="shared" si="6"/>
        <v>0</v>
      </c>
      <c r="J24" s="10">
        <f t="shared" si="7"/>
        <v>0</v>
      </c>
    </row>
    <row r="25" spans="1:10" ht="15" thickBot="1">
      <c r="A25" s="15">
        <v>21</v>
      </c>
      <c r="B25" s="21" t="s">
        <v>241</v>
      </c>
      <c r="C25" s="15" t="s">
        <v>7</v>
      </c>
      <c r="D25" s="15">
        <v>500</v>
      </c>
      <c r="E25" s="61">
        <v>0</v>
      </c>
      <c r="F25" s="62">
        <v>0</v>
      </c>
      <c r="G25" s="28">
        <f t="shared" si="4"/>
        <v>0</v>
      </c>
      <c r="H25" s="10">
        <f t="shared" si="5"/>
        <v>0</v>
      </c>
      <c r="I25" s="10">
        <f t="shared" si="6"/>
        <v>0</v>
      </c>
      <c r="J25" s="10">
        <f t="shared" si="7"/>
        <v>0</v>
      </c>
    </row>
    <row r="26" spans="1:10" ht="15" thickBot="1">
      <c r="A26" s="15">
        <v>22</v>
      </c>
      <c r="B26" s="21" t="s">
        <v>308</v>
      </c>
      <c r="C26" s="15" t="s">
        <v>7</v>
      </c>
      <c r="D26" s="15">
        <v>30</v>
      </c>
      <c r="E26" s="61">
        <v>0</v>
      </c>
      <c r="F26" s="62">
        <v>0</v>
      </c>
      <c r="G26" s="28">
        <f t="shared" si="4"/>
        <v>0</v>
      </c>
      <c r="H26" s="10">
        <f t="shared" si="5"/>
        <v>0</v>
      </c>
      <c r="I26" s="10">
        <f t="shared" si="6"/>
        <v>0</v>
      </c>
      <c r="J26" s="10">
        <f t="shared" si="7"/>
        <v>0</v>
      </c>
    </row>
    <row r="27" spans="1:10" ht="15" thickBot="1">
      <c r="A27" s="15">
        <v>23</v>
      </c>
      <c r="B27" s="21" t="s">
        <v>108</v>
      </c>
      <c r="C27" s="15" t="s">
        <v>28</v>
      </c>
      <c r="D27" s="15">
        <v>60</v>
      </c>
      <c r="E27" s="61">
        <v>0</v>
      </c>
      <c r="F27" s="62">
        <v>0</v>
      </c>
      <c r="G27" s="28">
        <f t="shared" si="4"/>
        <v>0</v>
      </c>
      <c r="H27" s="10">
        <f t="shared" si="5"/>
        <v>0</v>
      </c>
      <c r="I27" s="10">
        <f t="shared" si="6"/>
        <v>0</v>
      </c>
      <c r="J27" s="10">
        <f t="shared" si="7"/>
        <v>0</v>
      </c>
    </row>
    <row r="28" spans="1:10" ht="15" thickBot="1">
      <c r="A28" s="15">
        <v>24</v>
      </c>
      <c r="B28" s="21" t="s">
        <v>109</v>
      </c>
      <c r="C28" s="15" t="s">
        <v>7</v>
      </c>
      <c r="D28" s="15">
        <v>300</v>
      </c>
      <c r="E28" s="61">
        <v>0</v>
      </c>
      <c r="F28" s="62">
        <v>0</v>
      </c>
      <c r="G28" s="28">
        <f t="shared" si="4"/>
        <v>0</v>
      </c>
      <c r="H28" s="10">
        <f t="shared" si="5"/>
        <v>0</v>
      </c>
      <c r="I28" s="10">
        <f t="shared" si="6"/>
        <v>0</v>
      </c>
      <c r="J28" s="10">
        <f t="shared" si="7"/>
        <v>0</v>
      </c>
    </row>
    <row r="29" spans="1:10" ht="15" thickBot="1">
      <c r="A29" s="15">
        <v>25</v>
      </c>
      <c r="B29" s="21" t="s">
        <v>110</v>
      </c>
      <c r="C29" s="15" t="s">
        <v>7</v>
      </c>
      <c r="D29" s="15">
        <v>150</v>
      </c>
      <c r="E29" s="61">
        <v>0</v>
      </c>
      <c r="F29" s="62">
        <v>0</v>
      </c>
      <c r="G29" s="28">
        <f t="shared" si="4"/>
        <v>0</v>
      </c>
      <c r="H29" s="10">
        <f t="shared" si="5"/>
        <v>0</v>
      </c>
      <c r="I29" s="10">
        <f t="shared" si="6"/>
        <v>0</v>
      </c>
      <c r="J29" s="10">
        <f t="shared" si="7"/>
        <v>0</v>
      </c>
    </row>
    <row r="30" spans="1:10" ht="15" thickBot="1">
      <c r="A30" s="15">
        <v>26</v>
      </c>
      <c r="B30" s="21" t="s">
        <v>305</v>
      </c>
      <c r="C30" s="15" t="s">
        <v>7</v>
      </c>
      <c r="D30" s="15">
        <v>300</v>
      </c>
      <c r="E30" s="61">
        <v>0</v>
      </c>
      <c r="F30" s="62">
        <v>0</v>
      </c>
      <c r="G30" s="28">
        <f t="shared" si="4"/>
        <v>0</v>
      </c>
      <c r="H30" s="10">
        <f t="shared" si="5"/>
        <v>0</v>
      </c>
      <c r="I30" s="10">
        <f t="shared" si="6"/>
        <v>0</v>
      </c>
      <c r="J30" s="10">
        <f t="shared" si="7"/>
        <v>0</v>
      </c>
    </row>
    <row r="31" spans="1:10" ht="15" thickBot="1">
      <c r="A31" s="15">
        <v>27</v>
      </c>
      <c r="B31" s="21" t="s">
        <v>111</v>
      </c>
      <c r="C31" s="15" t="s">
        <v>28</v>
      </c>
      <c r="D31" s="15">
        <v>100</v>
      </c>
      <c r="E31" s="61">
        <v>0</v>
      </c>
      <c r="F31" s="62">
        <v>0</v>
      </c>
      <c r="G31" s="28">
        <f t="shared" si="4"/>
        <v>0</v>
      </c>
      <c r="H31" s="10">
        <f t="shared" si="5"/>
        <v>0</v>
      </c>
      <c r="I31" s="10">
        <f t="shared" si="6"/>
        <v>0</v>
      </c>
      <c r="J31" s="10">
        <f t="shared" si="7"/>
        <v>0</v>
      </c>
    </row>
    <row r="32" spans="1:10" ht="15" thickBot="1">
      <c r="A32" s="15">
        <v>28</v>
      </c>
      <c r="B32" s="21" t="s">
        <v>112</v>
      </c>
      <c r="C32" s="15" t="s">
        <v>7</v>
      </c>
      <c r="D32" s="15">
        <v>150</v>
      </c>
      <c r="E32" s="61">
        <v>0</v>
      </c>
      <c r="F32" s="62">
        <v>0</v>
      </c>
      <c r="G32" s="28">
        <f t="shared" si="4"/>
        <v>0</v>
      </c>
      <c r="H32" s="10">
        <f t="shared" si="5"/>
        <v>0</v>
      </c>
      <c r="I32" s="10">
        <f t="shared" si="6"/>
        <v>0</v>
      </c>
      <c r="J32" s="10">
        <f t="shared" si="7"/>
        <v>0</v>
      </c>
    </row>
    <row r="33" spans="1:10" ht="15" thickBot="1">
      <c r="A33" s="15">
        <v>29</v>
      </c>
      <c r="B33" s="21" t="s">
        <v>113</v>
      </c>
      <c r="C33" s="15" t="s">
        <v>7</v>
      </c>
      <c r="D33" s="15">
        <v>100</v>
      </c>
      <c r="E33" s="61">
        <v>0</v>
      </c>
      <c r="F33" s="62">
        <v>0</v>
      </c>
      <c r="G33" s="28">
        <f t="shared" si="4"/>
        <v>0</v>
      </c>
      <c r="H33" s="10">
        <f t="shared" si="5"/>
        <v>0</v>
      </c>
      <c r="I33" s="10">
        <f t="shared" si="6"/>
        <v>0</v>
      </c>
      <c r="J33" s="10">
        <f t="shared" si="7"/>
        <v>0</v>
      </c>
    </row>
    <row r="34" spans="1:10" ht="17.25" customHeight="1" thickBot="1">
      <c r="A34" s="15">
        <v>30</v>
      </c>
      <c r="B34" s="21" t="s">
        <v>114</v>
      </c>
      <c r="C34" s="15" t="s">
        <v>28</v>
      </c>
      <c r="D34" s="15">
        <v>10</v>
      </c>
      <c r="E34" s="61">
        <v>0</v>
      </c>
      <c r="F34" s="62">
        <v>0</v>
      </c>
      <c r="G34" s="28">
        <f t="shared" si="4"/>
        <v>0</v>
      </c>
      <c r="H34" s="10">
        <f t="shared" si="5"/>
        <v>0</v>
      </c>
      <c r="I34" s="10">
        <f t="shared" si="6"/>
        <v>0</v>
      </c>
      <c r="J34" s="10">
        <f t="shared" si="7"/>
        <v>0</v>
      </c>
    </row>
    <row r="35" spans="1:10" ht="15" thickBot="1">
      <c r="A35" s="15">
        <v>31</v>
      </c>
      <c r="B35" s="21" t="s">
        <v>116</v>
      </c>
      <c r="C35" s="15" t="s">
        <v>28</v>
      </c>
      <c r="D35" s="15">
        <v>10</v>
      </c>
      <c r="E35" s="61">
        <v>0</v>
      </c>
      <c r="F35" s="62">
        <v>0</v>
      </c>
      <c r="G35" s="28">
        <f t="shared" si="4"/>
        <v>0</v>
      </c>
      <c r="H35" s="10">
        <f t="shared" si="5"/>
        <v>0</v>
      </c>
      <c r="I35" s="10">
        <f t="shared" si="6"/>
        <v>0</v>
      </c>
      <c r="J35" s="10">
        <f t="shared" si="7"/>
        <v>0</v>
      </c>
    </row>
    <row r="36" spans="1:10" ht="15" thickBot="1">
      <c r="A36" s="15">
        <v>32</v>
      </c>
      <c r="B36" s="21" t="s">
        <v>115</v>
      </c>
      <c r="C36" s="15" t="s">
        <v>28</v>
      </c>
      <c r="D36" s="15">
        <v>10</v>
      </c>
      <c r="E36" s="61">
        <v>0</v>
      </c>
      <c r="F36" s="62">
        <v>0</v>
      </c>
      <c r="G36" s="28">
        <f t="shared" si="4"/>
        <v>0</v>
      </c>
      <c r="H36" s="10">
        <f t="shared" si="5"/>
        <v>0</v>
      </c>
      <c r="I36" s="10">
        <f t="shared" si="6"/>
        <v>0</v>
      </c>
      <c r="J36" s="10">
        <f t="shared" si="7"/>
        <v>0</v>
      </c>
    </row>
    <row r="37" spans="1:10" ht="15" thickBot="1">
      <c r="A37" s="15">
        <v>33</v>
      </c>
      <c r="B37" s="21" t="s">
        <v>117</v>
      </c>
      <c r="C37" s="15" t="s">
        <v>7</v>
      </c>
      <c r="D37" s="15">
        <v>400</v>
      </c>
      <c r="E37" s="61">
        <v>0</v>
      </c>
      <c r="F37" s="62">
        <v>0</v>
      </c>
      <c r="G37" s="28">
        <f t="shared" si="4"/>
        <v>0</v>
      </c>
      <c r="H37" s="10">
        <f t="shared" si="5"/>
        <v>0</v>
      </c>
      <c r="I37" s="10">
        <f t="shared" si="6"/>
        <v>0</v>
      </c>
      <c r="J37" s="10">
        <f t="shared" si="7"/>
        <v>0</v>
      </c>
    </row>
    <row r="38" spans="1:10" ht="15" thickBot="1">
      <c r="A38" s="15">
        <v>34</v>
      </c>
      <c r="B38" s="21" t="s">
        <v>118</v>
      </c>
      <c r="C38" s="15" t="s">
        <v>119</v>
      </c>
      <c r="D38" s="15">
        <v>950</v>
      </c>
      <c r="E38" s="61">
        <v>0</v>
      </c>
      <c r="F38" s="62">
        <v>0</v>
      </c>
      <c r="G38" s="28">
        <f t="shared" si="4"/>
        <v>0</v>
      </c>
      <c r="H38" s="10">
        <f t="shared" si="5"/>
        <v>0</v>
      </c>
      <c r="I38" s="10">
        <f t="shared" si="6"/>
        <v>0</v>
      </c>
      <c r="J38" s="10">
        <f t="shared" si="7"/>
        <v>0</v>
      </c>
    </row>
    <row r="39" spans="1:10" ht="15" thickBot="1">
      <c r="A39" s="15">
        <v>35</v>
      </c>
      <c r="B39" s="21" t="s">
        <v>249</v>
      </c>
      <c r="C39" s="15" t="s">
        <v>7</v>
      </c>
      <c r="D39" s="15">
        <v>30</v>
      </c>
      <c r="E39" s="61">
        <v>0</v>
      </c>
      <c r="F39" s="62">
        <v>0</v>
      </c>
      <c r="G39" s="28">
        <f t="shared" si="4"/>
        <v>0</v>
      </c>
      <c r="H39" s="10">
        <f t="shared" si="5"/>
        <v>0</v>
      </c>
      <c r="I39" s="10">
        <f t="shared" si="6"/>
        <v>0</v>
      </c>
      <c r="J39" s="10">
        <f t="shared" si="7"/>
        <v>0</v>
      </c>
    </row>
    <row r="40" spans="1:10" ht="15" thickBot="1">
      <c r="A40" s="15">
        <v>36</v>
      </c>
      <c r="B40" s="21" t="s">
        <v>120</v>
      </c>
      <c r="C40" s="15" t="s">
        <v>7</v>
      </c>
      <c r="D40" s="15">
        <v>400</v>
      </c>
      <c r="E40" s="61">
        <v>0</v>
      </c>
      <c r="F40" s="62">
        <v>0</v>
      </c>
      <c r="G40" s="28">
        <f t="shared" ref="G40:G59" si="8">PRODUCT(E40,F40)</f>
        <v>0</v>
      </c>
      <c r="H40" s="10">
        <f t="shared" ref="H40:H59" si="9">SUM(E40,G40)</f>
        <v>0</v>
      </c>
      <c r="I40" s="10">
        <f t="shared" ref="I40:I59" si="10">PRODUCT(D40,E40)</f>
        <v>0</v>
      </c>
      <c r="J40" s="10">
        <f t="shared" ref="J40:J59" si="11">PRODUCT(D40,H40)</f>
        <v>0</v>
      </c>
    </row>
    <row r="41" spans="1:10" ht="15" thickBot="1">
      <c r="A41" s="15">
        <v>37</v>
      </c>
      <c r="B41" s="21" t="s">
        <v>255</v>
      </c>
      <c r="C41" s="15" t="s">
        <v>7</v>
      </c>
      <c r="D41" s="15">
        <v>60</v>
      </c>
      <c r="E41" s="61">
        <v>0</v>
      </c>
      <c r="F41" s="62">
        <v>0</v>
      </c>
      <c r="G41" s="28">
        <f t="shared" si="8"/>
        <v>0</v>
      </c>
      <c r="H41" s="10">
        <f t="shared" si="9"/>
        <v>0</v>
      </c>
      <c r="I41" s="10">
        <f t="shared" si="10"/>
        <v>0</v>
      </c>
      <c r="J41" s="10">
        <f t="shared" si="11"/>
        <v>0</v>
      </c>
    </row>
    <row r="42" spans="1:10" ht="15" thickBot="1">
      <c r="A42" s="15">
        <v>38</v>
      </c>
      <c r="B42" s="21" t="s">
        <v>219</v>
      </c>
      <c r="C42" s="15" t="s">
        <v>7</v>
      </c>
      <c r="D42" s="15">
        <v>900</v>
      </c>
      <c r="E42" s="61">
        <v>0</v>
      </c>
      <c r="F42" s="62">
        <v>0</v>
      </c>
      <c r="G42" s="28">
        <f t="shared" si="8"/>
        <v>0</v>
      </c>
      <c r="H42" s="10">
        <f t="shared" si="9"/>
        <v>0</v>
      </c>
      <c r="I42" s="10">
        <f t="shared" si="10"/>
        <v>0</v>
      </c>
      <c r="J42" s="10">
        <f t="shared" si="11"/>
        <v>0</v>
      </c>
    </row>
    <row r="43" spans="1:10" ht="15" thickBot="1">
      <c r="A43" s="15">
        <v>39</v>
      </c>
      <c r="B43" s="21" t="s">
        <v>121</v>
      </c>
      <c r="C43" s="15" t="s">
        <v>28</v>
      </c>
      <c r="D43" s="15">
        <v>5</v>
      </c>
      <c r="E43" s="61">
        <v>0</v>
      </c>
      <c r="F43" s="62">
        <v>0</v>
      </c>
      <c r="G43" s="28">
        <f t="shared" si="8"/>
        <v>0</v>
      </c>
      <c r="H43" s="10">
        <f t="shared" si="9"/>
        <v>0</v>
      </c>
      <c r="I43" s="10">
        <f t="shared" si="10"/>
        <v>0</v>
      </c>
      <c r="J43" s="10">
        <f t="shared" si="11"/>
        <v>0</v>
      </c>
    </row>
    <row r="44" spans="1:10" ht="15" thickBot="1">
      <c r="A44" s="15">
        <v>40</v>
      </c>
      <c r="B44" s="21" t="s">
        <v>122</v>
      </c>
      <c r="C44" s="15" t="s">
        <v>7</v>
      </c>
      <c r="D44" s="15">
        <v>60</v>
      </c>
      <c r="E44" s="61">
        <v>0</v>
      </c>
      <c r="F44" s="62">
        <v>0</v>
      </c>
      <c r="G44" s="28">
        <f t="shared" si="8"/>
        <v>0</v>
      </c>
      <c r="H44" s="10">
        <f t="shared" si="9"/>
        <v>0</v>
      </c>
      <c r="I44" s="10">
        <f t="shared" si="10"/>
        <v>0</v>
      </c>
      <c r="J44" s="10">
        <f t="shared" si="11"/>
        <v>0</v>
      </c>
    </row>
    <row r="45" spans="1:10" ht="15" thickBot="1">
      <c r="A45" s="15">
        <v>41</v>
      </c>
      <c r="B45" s="21" t="s">
        <v>123</v>
      </c>
      <c r="C45" s="15" t="s">
        <v>119</v>
      </c>
      <c r="D45" s="15">
        <v>850</v>
      </c>
      <c r="E45" s="61">
        <v>0</v>
      </c>
      <c r="F45" s="62">
        <v>0</v>
      </c>
      <c r="G45" s="28">
        <f t="shared" si="8"/>
        <v>0</v>
      </c>
      <c r="H45" s="10">
        <f t="shared" si="9"/>
        <v>0</v>
      </c>
      <c r="I45" s="10">
        <f t="shared" si="10"/>
        <v>0</v>
      </c>
      <c r="J45" s="10">
        <f t="shared" si="11"/>
        <v>0</v>
      </c>
    </row>
    <row r="46" spans="1:10" ht="15" thickBot="1">
      <c r="A46" s="15">
        <v>42</v>
      </c>
      <c r="B46" s="21" t="s">
        <v>220</v>
      </c>
      <c r="C46" s="15" t="s">
        <v>7</v>
      </c>
      <c r="D46" s="15">
        <v>200</v>
      </c>
      <c r="E46" s="61">
        <v>0</v>
      </c>
      <c r="F46" s="62">
        <v>0</v>
      </c>
      <c r="G46" s="28">
        <f t="shared" si="8"/>
        <v>0</v>
      </c>
      <c r="H46" s="10">
        <f t="shared" si="9"/>
        <v>0</v>
      </c>
      <c r="I46" s="10">
        <f t="shared" si="10"/>
        <v>0</v>
      </c>
      <c r="J46" s="10">
        <f t="shared" si="11"/>
        <v>0</v>
      </c>
    </row>
    <row r="47" spans="1:10" ht="15" thickBot="1">
      <c r="A47" s="15">
        <v>43</v>
      </c>
      <c r="B47" s="21" t="s">
        <v>248</v>
      </c>
      <c r="C47" s="15" t="s">
        <v>7</v>
      </c>
      <c r="D47" s="15">
        <v>400</v>
      </c>
      <c r="E47" s="61">
        <v>0</v>
      </c>
      <c r="F47" s="62">
        <v>0</v>
      </c>
      <c r="G47" s="28">
        <f>PRODUCT(E47,F47)</f>
        <v>0</v>
      </c>
      <c r="H47" s="10">
        <f>SUM(E47,G47)</f>
        <v>0</v>
      </c>
      <c r="I47" s="10">
        <f>PRODUCT(D47,E47)</f>
        <v>0</v>
      </c>
      <c r="J47" s="10">
        <f>PRODUCT(D47,H47)</f>
        <v>0</v>
      </c>
    </row>
    <row r="48" spans="1:10" ht="15" thickBot="1">
      <c r="A48" s="15">
        <v>44</v>
      </c>
      <c r="B48" s="19" t="s">
        <v>247</v>
      </c>
      <c r="C48" s="9" t="s">
        <v>28</v>
      </c>
      <c r="D48" s="9">
        <v>600</v>
      </c>
      <c r="E48" s="49">
        <v>0</v>
      </c>
      <c r="F48" s="50">
        <v>0</v>
      </c>
      <c r="G48" s="28">
        <f t="shared" si="8"/>
        <v>0</v>
      </c>
      <c r="H48" s="10">
        <f t="shared" si="9"/>
        <v>0</v>
      </c>
      <c r="I48" s="10">
        <f t="shared" si="10"/>
        <v>0</v>
      </c>
      <c r="J48" s="10">
        <f t="shared" si="11"/>
        <v>0</v>
      </c>
    </row>
    <row r="49" spans="1:10" ht="15" thickBot="1">
      <c r="A49" s="15">
        <v>45</v>
      </c>
      <c r="B49" s="21" t="s">
        <v>124</v>
      </c>
      <c r="C49" s="15" t="s">
        <v>7</v>
      </c>
      <c r="D49" s="15">
        <v>240</v>
      </c>
      <c r="E49" s="61">
        <v>0</v>
      </c>
      <c r="F49" s="62">
        <v>0</v>
      </c>
      <c r="G49" s="28">
        <f t="shared" si="8"/>
        <v>0</v>
      </c>
      <c r="H49" s="10">
        <f t="shared" si="9"/>
        <v>0</v>
      </c>
      <c r="I49" s="10">
        <f t="shared" si="10"/>
        <v>0</v>
      </c>
      <c r="J49" s="10">
        <f t="shared" si="11"/>
        <v>0</v>
      </c>
    </row>
    <row r="50" spans="1:10" ht="15.75" customHeight="1" thickBot="1">
      <c r="A50" s="15">
        <v>46</v>
      </c>
      <c r="B50" s="21" t="s">
        <v>221</v>
      </c>
      <c r="C50" s="15" t="s">
        <v>7</v>
      </c>
      <c r="D50" s="15">
        <v>120</v>
      </c>
      <c r="E50" s="61">
        <v>0</v>
      </c>
      <c r="F50" s="62">
        <v>0</v>
      </c>
      <c r="G50" s="28">
        <f t="shared" si="8"/>
        <v>0</v>
      </c>
      <c r="H50" s="10">
        <f t="shared" si="9"/>
        <v>0</v>
      </c>
      <c r="I50" s="10">
        <f t="shared" si="10"/>
        <v>0</v>
      </c>
      <c r="J50" s="10">
        <f t="shared" si="11"/>
        <v>0</v>
      </c>
    </row>
    <row r="51" spans="1:10" ht="15" thickBot="1">
      <c r="A51" s="15">
        <v>47</v>
      </c>
      <c r="B51" s="21" t="s">
        <v>244</v>
      </c>
      <c r="C51" s="15" t="s">
        <v>7</v>
      </c>
      <c r="D51" s="15">
        <v>150</v>
      </c>
      <c r="E51" s="61">
        <v>0</v>
      </c>
      <c r="F51" s="62">
        <v>0</v>
      </c>
      <c r="G51" s="28">
        <f t="shared" si="8"/>
        <v>0</v>
      </c>
      <c r="H51" s="10">
        <f t="shared" si="9"/>
        <v>0</v>
      </c>
      <c r="I51" s="10">
        <f t="shared" si="10"/>
        <v>0</v>
      </c>
      <c r="J51" s="10">
        <f t="shared" si="11"/>
        <v>0</v>
      </c>
    </row>
    <row r="52" spans="1:10" ht="15" thickBot="1">
      <c r="A52" s="15">
        <v>48</v>
      </c>
      <c r="B52" s="21" t="s">
        <v>222</v>
      </c>
      <c r="C52" s="15" t="s">
        <v>7</v>
      </c>
      <c r="D52" s="15">
        <v>450</v>
      </c>
      <c r="E52" s="61">
        <v>0</v>
      </c>
      <c r="F52" s="62">
        <v>0</v>
      </c>
      <c r="G52" s="28">
        <f t="shared" si="8"/>
        <v>0</v>
      </c>
      <c r="H52" s="10">
        <f t="shared" si="9"/>
        <v>0</v>
      </c>
      <c r="I52" s="10">
        <f t="shared" si="10"/>
        <v>0</v>
      </c>
      <c r="J52" s="10">
        <f t="shared" si="11"/>
        <v>0</v>
      </c>
    </row>
    <row r="53" spans="1:10" ht="15" thickBot="1">
      <c r="A53" s="15">
        <v>49</v>
      </c>
      <c r="B53" s="21" t="s">
        <v>131</v>
      </c>
      <c r="C53" s="15" t="s">
        <v>7</v>
      </c>
      <c r="D53" s="15">
        <v>400</v>
      </c>
      <c r="E53" s="61">
        <v>0</v>
      </c>
      <c r="F53" s="62">
        <v>0</v>
      </c>
      <c r="G53" s="28">
        <f t="shared" si="8"/>
        <v>0</v>
      </c>
      <c r="H53" s="10">
        <f t="shared" si="9"/>
        <v>0</v>
      </c>
      <c r="I53" s="10">
        <f t="shared" si="10"/>
        <v>0</v>
      </c>
      <c r="J53" s="10">
        <f t="shared" si="11"/>
        <v>0</v>
      </c>
    </row>
    <row r="54" spans="1:10" ht="15" thickBot="1">
      <c r="A54" s="15">
        <v>50</v>
      </c>
      <c r="B54" s="21" t="s">
        <v>125</v>
      </c>
      <c r="C54" s="15" t="s">
        <v>7</v>
      </c>
      <c r="D54" s="15">
        <v>30</v>
      </c>
      <c r="E54" s="61">
        <v>0</v>
      </c>
      <c r="F54" s="62">
        <v>0</v>
      </c>
      <c r="G54" s="28">
        <f t="shared" si="8"/>
        <v>0</v>
      </c>
      <c r="H54" s="10">
        <f t="shared" si="9"/>
        <v>0</v>
      </c>
      <c r="I54" s="10">
        <f t="shared" si="10"/>
        <v>0</v>
      </c>
      <c r="J54" s="10">
        <f t="shared" si="11"/>
        <v>0</v>
      </c>
    </row>
    <row r="55" spans="1:10" ht="15" thickBot="1">
      <c r="A55" s="15">
        <v>51</v>
      </c>
      <c r="B55" s="21" t="s">
        <v>126</v>
      </c>
      <c r="C55" s="15" t="s">
        <v>28</v>
      </c>
      <c r="D55" s="15">
        <v>700</v>
      </c>
      <c r="E55" s="61">
        <v>0</v>
      </c>
      <c r="F55" s="62">
        <v>0</v>
      </c>
      <c r="G55" s="28">
        <f t="shared" si="8"/>
        <v>0</v>
      </c>
      <c r="H55" s="10">
        <f t="shared" si="9"/>
        <v>0</v>
      </c>
      <c r="I55" s="10">
        <f t="shared" si="10"/>
        <v>0</v>
      </c>
      <c r="J55" s="10">
        <f t="shared" si="11"/>
        <v>0</v>
      </c>
    </row>
    <row r="56" spans="1:10" ht="15" thickBot="1">
      <c r="A56" s="15">
        <v>52</v>
      </c>
      <c r="B56" s="21" t="s">
        <v>240</v>
      </c>
      <c r="C56" s="15" t="s">
        <v>119</v>
      </c>
      <c r="D56" s="15">
        <v>50</v>
      </c>
      <c r="E56" s="61">
        <v>0</v>
      </c>
      <c r="F56" s="62">
        <v>0</v>
      </c>
      <c r="G56" s="28">
        <f t="shared" si="8"/>
        <v>0</v>
      </c>
      <c r="H56" s="10">
        <f t="shared" si="9"/>
        <v>0</v>
      </c>
      <c r="I56" s="10">
        <f t="shared" si="10"/>
        <v>0</v>
      </c>
      <c r="J56" s="10">
        <f t="shared" si="11"/>
        <v>0</v>
      </c>
    </row>
    <row r="57" spans="1:10" ht="15" thickBot="1">
      <c r="A57" s="15">
        <v>53</v>
      </c>
      <c r="B57" s="21" t="s">
        <v>128</v>
      </c>
      <c r="C57" s="15" t="s">
        <v>28</v>
      </c>
      <c r="D57" s="15">
        <v>150</v>
      </c>
      <c r="E57" s="61">
        <v>0</v>
      </c>
      <c r="F57" s="62">
        <v>0</v>
      </c>
      <c r="G57" s="28">
        <f t="shared" si="8"/>
        <v>0</v>
      </c>
      <c r="H57" s="10">
        <f t="shared" si="9"/>
        <v>0</v>
      </c>
      <c r="I57" s="10">
        <f t="shared" si="10"/>
        <v>0</v>
      </c>
      <c r="J57" s="10">
        <f t="shared" si="11"/>
        <v>0</v>
      </c>
    </row>
    <row r="58" spans="1:10" ht="15" thickBot="1">
      <c r="A58" s="15">
        <v>54</v>
      </c>
      <c r="B58" s="21" t="s">
        <v>127</v>
      </c>
      <c r="C58" s="15" t="s">
        <v>28</v>
      </c>
      <c r="D58" s="15">
        <v>300</v>
      </c>
      <c r="E58" s="61">
        <v>0</v>
      </c>
      <c r="F58" s="62">
        <v>0</v>
      </c>
      <c r="G58" s="28">
        <f t="shared" si="8"/>
        <v>0</v>
      </c>
      <c r="H58" s="10">
        <f t="shared" si="9"/>
        <v>0</v>
      </c>
      <c r="I58" s="10">
        <f t="shared" si="10"/>
        <v>0</v>
      </c>
      <c r="J58" s="10">
        <f t="shared" si="11"/>
        <v>0</v>
      </c>
    </row>
    <row r="59" spans="1:10" ht="15" thickBot="1">
      <c r="A59" s="15">
        <v>55</v>
      </c>
      <c r="B59" s="21" t="s">
        <v>129</v>
      </c>
      <c r="C59" s="15" t="s">
        <v>7</v>
      </c>
      <c r="D59" s="15">
        <v>850</v>
      </c>
      <c r="E59" s="61">
        <v>0</v>
      </c>
      <c r="F59" s="62">
        <v>0</v>
      </c>
      <c r="G59" s="28">
        <f t="shared" si="8"/>
        <v>0</v>
      </c>
      <c r="H59" s="10">
        <f t="shared" si="9"/>
        <v>0</v>
      </c>
      <c r="I59" s="10">
        <f t="shared" si="10"/>
        <v>0</v>
      </c>
      <c r="J59" s="10">
        <f t="shared" si="11"/>
        <v>0</v>
      </c>
    </row>
    <row r="60" spans="1:10" ht="15" thickBot="1">
      <c r="A60" s="15">
        <v>56</v>
      </c>
      <c r="B60" s="21" t="s">
        <v>304</v>
      </c>
      <c r="C60" s="15" t="s">
        <v>28</v>
      </c>
      <c r="D60" s="15">
        <v>30</v>
      </c>
      <c r="E60" s="61">
        <v>0</v>
      </c>
      <c r="F60" s="62">
        <v>0</v>
      </c>
      <c r="G60" s="28">
        <f>PRODUCT(E60,F60)</f>
        <v>0</v>
      </c>
      <c r="H60" s="10">
        <f>SUM(E60,G60)</f>
        <v>0</v>
      </c>
      <c r="I60" s="10">
        <f>PRODUCT(D60,E60)</f>
        <v>0</v>
      </c>
      <c r="J60" s="10">
        <f>PRODUCT(D60,H60)</f>
        <v>0</v>
      </c>
    </row>
    <row r="61" spans="1:10" ht="15" thickBot="1">
      <c r="A61" s="15">
        <v>57</v>
      </c>
      <c r="B61" s="21" t="s">
        <v>223</v>
      </c>
      <c r="C61" s="15" t="s">
        <v>119</v>
      </c>
      <c r="D61" s="15">
        <v>300</v>
      </c>
      <c r="E61" s="61">
        <v>0</v>
      </c>
      <c r="F61" s="62">
        <v>0</v>
      </c>
      <c r="G61" s="28">
        <f>PRODUCT(E61,F61)</f>
        <v>0</v>
      </c>
      <c r="H61" s="10">
        <f>SUM(E61,G61)</f>
        <v>0</v>
      </c>
      <c r="I61" s="10">
        <f>PRODUCT(D61,E61)</f>
        <v>0</v>
      </c>
      <c r="J61" s="10">
        <f>PRODUCT(D61,H61)</f>
        <v>0</v>
      </c>
    </row>
    <row r="62" spans="1:10" ht="15" thickBot="1">
      <c r="A62" s="15">
        <v>58</v>
      </c>
      <c r="B62" s="21" t="s">
        <v>224</v>
      </c>
      <c r="C62" s="15" t="s">
        <v>7</v>
      </c>
      <c r="D62" s="15">
        <v>5</v>
      </c>
      <c r="E62" s="61">
        <v>0</v>
      </c>
      <c r="F62" s="62">
        <v>0</v>
      </c>
      <c r="G62" s="28">
        <f>PRODUCT(E62,F62)</f>
        <v>0</v>
      </c>
      <c r="H62" s="10">
        <f>SUM(E62,G62)</f>
        <v>0</v>
      </c>
      <c r="I62" s="10">
        <f>PRODUCT(D62,E62)</f>
        <v>0</v>
      </c>
      <c r="J62" s="10">
        <f>PRODUCT(D62,H62)</f>
        <v>0</v>
      </c>
    </row>
    <row r="63" spans="1:10" ht="14.25" customHeight="1" thickBot="1">
      <c r="A63" s="15">
        <v>59</v>
      </c>
      <c r="B63" s="21" t="s">
        <v>246</v>
      </c>
      <c r="C63" s="15" t="s">
        <v>7</v>
      </c>
      <c r="D63" s="15">
        <v>2</v>
      </c>
      <c r="E63" s="61">
        <v>0</v>
      </c>
      <c r="F63" s="62">
        <v>0</v>
      </c>
      <c r="G63" s="28">
        <f>PRODUCT(E63,F63)</f>
        <v>0</v>
      </c>
      <c r="H63" s="10">
        <f>SUM(E63,G63)</f>
        <v>0</v>
      </c>
      <c r="I63" s="10">
        <f>PRODUCT(D63,E63)</f>
        <v>0</v>
      </c>
      <c r="J63" s="10">
        <f>PRODUCT(D63,H63)</f>
        <v>0</v>
      </c>
    </row>
    <row r="64" spans="1:10" ht="15" thickBot="1">
      <c r="A64" s="15">
        <v>60</v>
      </c>
      <c r="B64" s="21" t="s">
        <v>242</v>
      </c>
      <c r="C64" s="15" t="s">
        <v>7</v>
      </c>
      <c r="D64" s="15">
        <v>150</v>
      </c>
      <c r="E64" s="61">
        <v>0</v>
      </c>
      <c r="F64" s="62">
        <v>0</v>
      </c>
      <c r="G64" s="28">
        <f t="shared" ref="G64:G65" si="12">PRODUCT(E64,F64)</f>
        <v>0</v>
      </c>
      <c r="H64" s="10">
        <f t="shared" ref="H64:H65" si="13">SUM(E64,G64)</f>
        <v>0</v>
      </c>
      <c r="I64" s="10">
        <f t="shared" ref="I64:I65" si="14">PRODUCT(D64,E64)</f>
        <v>0</v>
      </c>
      <c r="J64" s="10">
        <f t="shared" ref="J64:J65" si="15">PRODUCT(D64,H64)</f>
        <v>0</v>
      </c>
    </row>
    <row r="65" spans="1:10" ht="15" thickBot="1">
      <c r="A65" s="15">
        <v>61</v>
      </c>
      <c r="B65" s="21" t="s">
        <v>243</v>
      </c>
      <c r="C65" s="15" t="s">
        <v>7</v>
      </c>
      <c r="D65" s="15">
        <v>30</v>
      </c>
      <c r="E65" s="61">
        <v>0</v>
      </c>
      <c r="F65" s="62">
        <v>0.05</v>
      </c>
      <c r="G65" s="28">
        <f t="shared" si="12"/>
        <v>0</v>
      </c>
      <c r="H65" s="10">
        <f t="shared" si="13"/>
        <v>0</v>
      </c>
      <c r="I65" s="10">
        <f t="shared" si="14"/>
        <v>0</v>
      </c>
      <c r="J65" s="10">
        <f t="shared" si="15"/>
        <v>0</v>
      </c>
    </row>
    <row r="66" spans="1:10" ht="15" thickBot="1">
      <c r="A66" s="15">
        <v>62</v>
      </c>
      <c r="B66" s="21" t="s">
        <v>133</v>
      </c>
      <c r="C66" s="15" t="s">
        <v>7</v>
      </c>
      <c r="D66" s="15">
        <v>30</v>
      </c>
      <c r="E66" s="61">
        <v>0</v>
      </c>
      <c r="F66" s="62">
        <v>0</v>
      </c>
      <c r="G66" s="28">
        <f>PRODUCT(E66,F66)</f>
        <v>0</v>
      </c>
      <c r="H66" s="10">
        <f>SUM(E66,G66)</f>
        <v>0</v>
      </c>
      <c r="I66" s="10">
        <f>PRODUCT(D66,E66)</f>
        <v>0</v>
      </c>
      <c r="J66" s="10">
        <f>PRODUCT(D66,H66)</f>
        <v>0</v>
      </c>
    </row>
    <row r="67" spans="1:10" ht="15" thickBot="1">
      <c r="A67" s="15">
        <v>63</v>
      </c>
      <c r="B67" s="21" t="s">
        <v>134</v>
      </c>
      <c r="C67" s="15" t="s">
        <v>7</v>
      </c>
      <c r="D67" s="15">
        <v>30</v>
      </c>
      <c r="E67" s="61">
        <v>0</v>
      </c>
      <c r="F67" s="62">
        <v>0</v>
      </c>
      <c r="G67" s="28">
        <f>PRODUCT(E67,F67)</f>
        <v>0</v>
      </c>
      <c r="H67" s="10">
        <f>SUM(E67,G67)</f>
        <v>0</v>
      </c>
      <c r="I67" s="10">
        <f>PRODUCT(D67,E67)</f>
        <v>0</v>
      </c>
      <c r="J67" s="10">
        <f>PRODUCT(D67,H67)</f>
        <v>0</v>
      </c>
    </row>
    <row r="68" spans="1:10" ht="15" thickBot="1">
      <c r="A68" s="15">
        <v>64</v>
      </c>
      <c r="B68" s="21" t="s">
        <v>135</v>
      </c>
      <c r="C68" s="15" t="s">
        <v>7</v>
      </c>
      <c r="D68" s="15">
        <v>9000</v>
      </c>
      <c r="E68" s="61">
        <v>0</v>
      </c>
      <c r="F68" s="62">
        <v>0</v>
      </c>
      <c r="G68" s="28">
        <f>PRODUCT(E68,F68)</f>
        <v>0</v>
      </c>
      <c r="H68" s="10">
        <f>SUM(E68,G68)</f>
        <v>0</v>
      </c>
      <c r="I68" s="10">
        <f>PRODUCT(D68,E68)</f>
        <v>0</v>
      </c>
      <c r="J68" s="10">
        <f>PRODUCT(D68,H68)</f>
        <v>0</v>
      </c>
    </row>
    <row r="69" spans="1:10" ht="15" thickBot="1">
      <c r="A69" s="15">
        <v>65</v>
      </c>
      <c r="B69" s="21" t="s">
        <v>245</v>
      </c>
      <c r="C69" s="15" t="s">
        <v>7</v>
      </c>
      <c r="D69" s="15">
        <v>800</v>
      </c>
      <c r="E69" s="61">
        <v>0</v>
      </c>
      <c r="F69" s="62">
        <v>0</v>
      </c>
      <c r="G69" s="28">
        <f>PRODUCT(E69,F69)</f>
        <v>0</v>
      </c>
      <c r="H69" s="10">
        <f>SUM(E69,G69)</f>
        <v>0</v>
      </c>
      <c r="I69" s="10">
        <f>PRODUCT(D69,E69)</f>
        <v>0</v>
      </c>
      <c r="J69" s="10">
        <f>PRODUCT(D69,H69)</f>
        <v>0</v>
      </c>
    </row>
    <row r="70" spans="1:10" ht="22.5" customHeight="1" thickBot="1">
      <c r="A70" s="24"/>
      <c r="B70" s="11" t="s">
        <v>23</v>
      </c>
      <c r="C70" s="11" t="s">
        <v>24</v>
      </c>
      <c r="D70" s="11" t="s">
        <v>24</v>
      </c>
      <c r="E70" s="52" t="s">
        <v>24</v>
      </c>
      <c r="F70" s="55" t="s">
        <v>24</v>
      </c>
      <c r="G70" s="11" t="s">
        <v>24</v>
      </c>
      <c r="H70" s="11" t="s">
        <v>24</v>
      </c>
      <c r="I70" s="12">
        <f>SUM(I5:I69)</f>
        <v>0</v>
      </c>
      <c r="J70" s="12">
        <f>SUM(J5:J69)</f>
        <v>0</v>
      </c>
    </row>
    <row r="73" spans="1:10" ht="15">
      <c r="B73" t="s">
        <v>201</v>
      </c>
    </row>
  </sheetData>
  <sheetProtection algorithmName="SHA-512" hashValue="KnNb01NmKX6ZhgRGlCZD5maRDPVcCp2uKhvhScbxfdyU7zpse2cUDytIJAEm8QUUHMwWZc23gYKSFMeebwbx6g==" saltValue="IgODH4FCJ0usve25NcMV1Q==" spinCount="100000" sheet="1" objects="1" scenarios="1"/>
  <sortState ref="B66:B121">
    <sortCondition ref="B66:B121"/>
  </sortState>
  <mergeCells count="2">
    <mergeCell ref="A2:J2"/>
    <mergeCell ref="A1:J1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L39"/>
  <sheetViews>
    <sheetView tabSelected="1" topLeftCell="A15" zoomScale="106" zoomScaleNormal="106" workbookViewId="0">
      <selection activeCell="K27" sqref="K27"/>
    </sheetView>
  </sheetViews>
  <sheetFormatPr defaultRowHeight="14.25"/>
  <cols>
    <col min="1" max="1" width="3.25" customWidth="1"/>
    <col min="2" max="2" width="34.5" customWidth="1"/>
    <col min="3" max="3" width="8.375" customWidth="1"/>
    <col min="4" max="4" width="7.375" customWidth="1"/>
    <col min="5" max="5" width="9.75" style="34" customWidth="1"/>
    <col min="6" max="6" width="7.25" customWidth="1"/>
    <col min="7" max="7" width="8" customWidth="1"/>
    <col min="8" max="8" width="10.25" customWidth="1"/>
    <col min="9" max="9" width="13.5" customWidth="1"/>
    <col min="10" max="10" width="14.875" customWidth="1"/>
    <col min="11" max="11" width="13.5" customWidth="1"/>
  </cols>
  <sheetData>
    <row r="1" spans="1:12">
      <c r="A1" s="70" t="s">
        <v>176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2" ht="35.2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9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6.5" customHeight="1" thickBot="1">
      <c r="A5" s="13">
        <v>1</v>
      </c>
      <c r="B5" s="19" t="s">
        <v>229</v>
      </c>
      <c r="C5" s="9" t="s">
        <v>7</v>
      </c>
      <c r="D5" s="9">
        <v>100</v>
      </c>
      <c r="E5" s="49">
        <v>0</v>
      </c>
      <c r="F5" s="50">
        <v>0</v>
      </c>
      <c r="G5" s="28">
        <f t="shared" ref="G5:G11" si="0">PRODUCT(E5,F5)</f>
        <v>0</v>
      </c>
      <c r="H5" s="10">
        <f t="shared" ref="H5:H11" si="1">SUM(E5,G5)</f>
        <v>0</v>
      </c>
      <c r="I5" s="10">
        <f t="shared" ref="I5:I11" si="2">PRODUCT(D5,E5)</f>
        <v>0</v>
      </c>
      <c r="J5" s="10">
        <f t="shared" ref="J5:J11" si="3">PRODUCT(D5,H5)</f>
        <v>0</v>
      </c>
    </row>
    <row r="6" spans="1:12" ht="16.5" customHeight="1" thickBot="1">
      <c r="A6" s="13">
        <v>2</v>
      </c>
      <c r="B6" s="19" t="s">
        <v>261</v>
      </c>
      <c r="C6" s="9" t="s">
        <v>7</v>
      </c>
      <c r="D6" s="9">
        <v>40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8.75" customHeight="1" thickBot="1">
      <c r="A7" s="13">
        <v>3</v>
      </c>
      <c r="B7" s="19" t="s">
        <v>262</v>
      </c>
      <c r="C7" s="9" t="s">
        <v>7</v>
      </c>
      <c r="D7" s="9">
        <v>160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8" customHeight="1" thickBot="1">
      <c r="A8" s="13">
        <v>4</v>
      </c>
      <c r="B8" s="19" t="s">
        <v>263</v>
      </c>
      <c r="C8" s="9" t="s">
        <v>7</v>
      </c>
      <c r="D8" s="9">
        <v>150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8" customHeight="1" thickBot="1">
      <c r="A9" s="13">
        <v>5</v>
      </c>
      <c r="B9" s="19" t="s">
        <v>310</v>
      </c>
      <c r="C9" s="9" t="s">
        <v>7</v>
      </c>
      <c r="D9" s="9">
        <v>100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8" customHeight="1" thickBot="1">
      <c r="A10" s="13">
        <v>6</v>
      </c>
      <c r="B10" s="19" t="s">
        <v>264</v>
      </c>
      <c r="C10" s="9" t="s">
        <v>7</v>
      </c>
      <c r="D10" s="9">
        <v>400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18" customHeight="1" thickBot="1">
      <c r="A11" s="13">
        <v>7</v>
      </c>
      <c r="B11" s="19" t="s">
        <v>309</v>
      </c>
      <c r="C11" s="9" t="s">
        <v>7</v>
      </c>
      <c r="D11" s="9">
        <v>30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2" ht="26.25" customHeight="1" thickBot="1">
      <c r="A12" s="13">
        <v>8</v>
      </c>
      <c r="B12" s="19" t="s">
        <v>311</v>
      </c>
      <c r="C12" s="9" t="s">
        <v>7</v>
      </c>
      <c r="D12" s="9">
        <v>60</v>
      </c>
      <c r="E12" s="49">
        <v>0</v>
      </c>
      <c r="F12" s="50">
        <v>0</v>
      </c>
      <c r="G12" s="28">
        <f t="shared" ref="G12:G35" si="4">PRODUCT(E12,F12)</f>
        <v>0</v>
      </c>
      <c r="H12" s="10">
        <f t="shared" ref="H12:H35" si="5">SUM(E12,G12)</f>
        <v>0</v>
      </c>
      <c r="I12" s="10">
        <f t="shared" ref="I12:I35" si="6">PRODUCT(D12,E12)</f>
        <v>0</v>
      </c>
      <c r="J12" s="10">
        <f t="shared" ref="J12:J35" si="7">PRODUCT(D12,H12)</f>
        <v>0</v>
      </c>
    </row>
    <row r="13" spans="1:12" ht="17.25" customHeight="1" thickBot="1">
      <c r="A13" s="13">
        <v>9</v>
      </c>
      <c r="B13" s="19" t="s">
        <v>265</v>
      </c>
      <c r="C13" s="9" t="s">
        <v>7</v>
      </c>
      <c r="D13" s="9">
        <v>350</v>
      </c>
      <c r="E13" s="49">
        <v>0</v>
      </c>
      <c r="F13" s="50">
        <v>0</v>
      </c>
      <c r="G13" s="28">
        <f>PRODUCT(E13,F13)</f>
        <v>0</v>
      </c>
      <c r="H13" s="10">
        <f>SUM(E13,G13)</f>
        <v>0</v>
      </c>
      <c r="I13" s="10">
        <f>PRODUCT(D13,E13)</f>
        <v>0</v>
      </c>
      <c r="J13" s="10">
        <f>PRODUCT(D13,H13)</f>
        <v>0</v>
      </c>
    </row>
    <row r="14" spans="1:12" ht="18.75" customHeight="1" thickBot="1">
      <c r="A14" s="13">
        <v>10</v>
      </c>
      <c r="B14" s="19" t="s">
        <v>137</v>
      </c>
      <c r="C14" s="9" t="s">
        <v>7</v>
      </c>
      <c r="D14" s="9">
        <v>720</v>
      </c>
      <c r="E14" s="49">
        <v>0</v>
      </c>
      <c r="F14" s="50">
        <v>0</v>
      </c>
      <c r="G14" s="28">
        <f>PRODUCT(E14,F14)</f>
        <v>0</v>
      </c>
      <c r="H14" s="10">
        <f>SUM(E14,G14)</f>
        <v>0</v>
      </c>
      <c r="I14" s="10">
        <f>PRODUCT(D14,E14)</f>
        <v>0</v>
      </c>
      <c r="J14" s="10">
        <f>PRODUCT(D14,H14)</f>
        <v>0</v>
      </c>
    </row>
    <row r="15" spans="1:12" ht="18.75" customHeight="1" thickBot="1">
      <c r="A15" s="13">
        <v>11</v>
      </c>
      <c r="B15" s="19" t="s">
        <v>138</v>
      </c>
      <c r="C15" s="9" t="s">
        <v>7</v>
      </c>
      <c r="D15" s="9">
        <v>60</v>
      </c>
      <c r="E15" s="49">
        <v>0</v>
      </c>
      <c r="F15" s="50">
        <v>0</v>
      </c>
      <c r="G15" s="28">
        <f>PRODUCT(E15,F15)</f>
        <v>0</v>
      </c>
      <c r="H15" s="10">
        <f>SUM(E15,G15)</f>
        <v>0</v>
      </c>
      <c r="I15" s="10">
        <f>PRODUCT(D15,E15)</f>
        <v>0</v>
      </c>
      <c r="J15" s="10">
        <f>PRODUCT(D15,H15)</f>
        <v>0</v>
      </c>
    </row>
    <row r="16" spans="1:12" ht="18" customHeight="1" thickBot="1">
      <c r="A16" s="13">
        <v>12</v>
      </c>
      <c r="B16" s="19" t="s">
        <v>136</v>
      </c>
      <c r="C16" s="9" t="s">
        <v>7</v>
      </c>
      <c r="D16" s="9">
        <v>60</v>
      </c>
      <c r="E16" s="49">
        <v>0</v>
      </c>
      <c r="F16" s="50">
        <v>0</v>
      </c>
      <c r="G16" s="28">
        <f>PRODUCT(E16,F16)</f>
        <v>0</v>
      </c>
      <c r="H16" s="10">
        <f>SUM(E16,G16)</f>
        <v>0</v>
      </c>
      <c r="I16" s="10">
        <f>PRODUCT(D16,E16)</f>
        <v>0</v>
      </c>
      <c r="J16" s="10">
        <f>PRODUCT(D16,H16)</f>
        <v>0</v>
      </c>
    </row>
    <row r="17" spans="1:10" ht="27" customHeight="1" thickBot="1">
      <c r="A17" s="13">
        <v>13</v>
      </c>
      <c r="B17" s="19" t="s">
        <v>168</v>
      </c>
      <c r="C17" s="9" t="s">
        <v>7</v>
      </c>
      <c r="D17" s="9">
        <v>60</v>
      </c>
      <c r="E17" s="49">
        <v>0</v>
      </c>
      <c r="F17" s="50">
        <v>0</v>
      </c>
      <c r="G17" s="28">
        <f>PRODUCT(E17,F17)</f>
        <v>0</v>
      </c>
      <c r="H17" s="10">
        <f>SUM(E17,G17)</f>
        <v>0</v>
      </c>
      <c r="I17" s="10">
        <f>PRODUCT(D17,E17)</f>
        <v>0</v>
      </c>
      <c r="J17" s="10">
        <f>PRODUCT(D17,H17)</f>
        <v>0</v>
      </c>
    </row>
    <row r="18" spans="1:10" ht="18" customHeight="1" thickBot="1">
      <c r="A18" s="13">
        <v>14</v>
      </c>
      <c r="B18" s="19" t="s">
        <v>266</v>
      </c>
      <c r="C18" s="9" t="s">
        <v>7</v>
      </c>
      <c r="D18" s="9">
        <v>30</v>
      </c>
      <c r="E18" s="49">
        <v>0</v>
      </c>
      <c r="F18" s="50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18" customHeight="1" thickBot="1">
      <c r="A19" s="13">
        <v>15</v>
      </c>
      <c r="B19" s="19" t="s">
        <v>312</v>
      </c>
      <c r="C19" s="9" t="s">
        <v>7</v>
      </c>
      <c r="D19" s="9">
        <v>40</v>
      </c>
      <c r="E19" s="49">
        <v>0</v>
      </c>
      <c r="F19" s="50">
        <v>0</v>
      </c>
      <c r="G19" s="28">
        <f>PRODUCT(E19,F19)</f>
        <v>0</v>
      </c>
      <c r="H19" s="10">
        <f>SUM(E19,G19)</f>
        <v>0</v>
      </c>
      <c r="I19" s="10">
        <f>PRODUCT(D19,E19)</f>
        <v>0</v>
      </c>
      <c r="J19" s="10">
        <f>PRODUCT(D19,H19)</f>
        <v>0</v>
      </c>
    </row>
    <row r="20" spans="1:10" ht="17.25" customHeight="1" thickBot="1">
      <c r="A20" s="13">
        <v>16</v>
      </c>
      <c r="B20" s="19" t="s">
        <v>267</v>
      </c>
      <c r="C20" s="9" t="s">
        <v>7</v>
      </c>
      <c r="D20" s="9">
        <v>150</v>
      </c>
      <c r="E20" s="49">
        <v>0</v>
      </c>
      <c r="F20" s="50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7.25" customHeight="1" thickBot="1">
      <c r="A21" s="13">
        <v>17</v>
      </c>
      <c r="B21" s="19" t="s">
        <v>280</v>
      </c>
      <c r="C21" s="9" t="s">
        <v>7</v>
      </c>
      <c r="D21" s="9">
        <v>60</v>
      </c>
      <c r="E21" s="49">
        <v>0</v>
      </c>
      <c r="F21" s="50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7.25" customHeight="1" thickBot="1">
      <c r="A22" s="13">
        <v>18</v>
      </c>
      <c r="B22" s="19" t="s">
        <v>268</v>
      </c>
      <c r="C22" s="9" t="s">
        <v>7</v>
      </c>
      <c r="D22" s="9">
        <v>40</v>
      </c>
      <c r="E22" s="49">
        <v>0</v>
      </c>
      <c r="F22" s="50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10">
        <f>PRODUCT(D22,H22)</f>
        <v>0</v>
      </c>
    </row>
    <row r="23" spans="1:10" ht="17.25" customHeight="1" thickBot="1">
      <c r="A23" s="13">
        <v>19</v>
      </c>
      <c r="B23" s="19" t="s">
        <v>228</v>
      </c>
      <c r="C23" s="9" t="s">
        <v>7</v>
      </c>
      <c r="D23" s="9">
        <v>100</v>
      </c>
      <c r="E23" s="49">
        <v>0</v>
      </c>
      <c r="F23" s="50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7.25" customHeight="1" thickBot="1">
      <c r="A24" s="13">
        <v>20</v>
      </c>
      <c r="B24" s="19" t="s">
        <v>269</v>
      </c>
      <c r="C24" s="9" t="s">
        <v>7</v>
      </c>
      <c r="D24" s="9">
        <v>200</v>
      </c>
      <c r="E24" s="49">
        <v>0</v>
      </c>
      <c r="F24" s="50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10">
        <f>PRODUCT(D24,H24)</f>
        <v>0</v>
      </c>
    </row>
    <row r="25" spans="1:10" ht="18" customHeight="1" thickBot="1">
      <c r="A25" s="13">
        <v>21</v>
      </c>
      <c r="B25" s="19" t="s">
        <v>270</v>
      </c>
      <c r="C25" s="9" t="s">
        <v>7</v>
      </c>
      <c r="D25" s="9">
        <v>200</v>
      </c>
      <c r="E25" s="49">
        <v>0</v>
      </c>
      <c r="F25" s="50">
        <v>0</v>
      </c>
      <c r="G25" s="28">
        <f>PRODUCT(E25,F25)</f>
        <v>0</v>
      </c>
      <c r="H25" s="10">
        <f>SUM(E25,G25)</f>
        <v>0</v>
      </c>
      <c r="I25" s="10">
        <f>PRODUCT(D25,E25)</f>
        <v>0</v>
      </c>
      <c r="J25" s="10">
        <f>PRODUCT(D25,H25)</f>
        <v>0</v>
      </c>
    </row>
    <row r="26" spans="1:10" ht="27" customHeight="1" thickBot="1">
      <c r="A26" s="13">
        <v>22</v>
      </c>
      <c r="B26" s="19" t="s">
        <v>271</v>
      </c>
      <c r="C26" s="9" t="s">
        <v>7</v>
      </c>
      <c r="D26" s="9">
        <v>40</v>
      </c>
      <c r="E26" s="49">
        <v>0</v>
      </c>
      <c r="F26" s="50">
        <v>0</v>
      </c>
      <c r="G26" s="28">
        <f t="shared" si="4"/>
        <v>0</v>
      </c>
      <c r="H26" s="10">
        <f t="shared" si="5"/>
        <v>0</v>
      </c>
      <c r="I26" s="10">
        <f t="shared" si="6"/>
        <v>0</v>
      </c>
      <c r="J26" s="10">
        <f t="shared" si="7"/>
        <v>0</v>
      </c>
    </row>
    <row r="27" spans="1:10" ht="18" customHeight="1" thickBot="1">
      <c r="A27" s="13">
        <v>23</v>
      </c>
      <c r="B27" s="19" t="s">
        <v>225</v>
      </c>
      <c r="C27" s="9" t="s">
        <v>7</v>
      </c>
      <c r="D27" s="9">
        <v>150</v>
      </c>
      <c r="E27" s="49">
        <v>0</v>
      </c>
      <c r="F27" s="50">
        <v>0</v>
      </c>
      <c r="G27" s="28">
        <f t="shared" si="4"/>
        <v>0</v>
      </c>
      <c r="H27" s="10">
        <f t="shared" si="5"/>
        <v>0</v>
      </c>
      <c r="I27" s="10">
        <f t="shared" si="6"/>
        <v>0</v>
      </c>
      <c r="J27" s="10">
        <f t="shared" si="7"/>
        <v>0</v>
      </c>
    </row>
    <row r="28" spans="1:10" ht="16.5" customHeight="1" thickBot="1">
      <c r="A28" s="13">
        <v>24</v>
      </c>
      <c r="B28" s="19" t="s">
        <v>272</v>
      </c>
      <c r="C28" s="9" t="s">
        <v>7</v>
      </c>
      <c r="D28" s="9">
        <v>40</v>
      </c>
      <c r="E28" s="49">
        <v>0</v>
      </c>
      <c r="F28" s="50">
        <v>0</v>
      </c>
      <c r="G28" s="28">
        <f t="shared" ref="G28:G33" si="8">PRODUCT(E28,F28)</f>
        <v>0</v>
      </c>
      <c r="H28" s="10">
        <f t="shared" ref="H28:H33" si="9">SUM(E28,G28)</f>
        <v>0</v>
      </c>
      <c r="I28" s="10">
        <f t="shared" ref="I28:I33" si="10">PRODUCT(D28,E28)</f>
        <v>0</v>
      </c>
      <c r="J28" s="10">
        <f t="shared" ref="J28:J33" si="11">PRODUCT(D28,H28)</f>
        <v>0</v>
      </c>
    </row>
    <row r="29" spans="1:10" ht="16.5" customHeight="1" thickBot="1">
      <c r="A29" s="13">
        <v>25</v>
      </c>
      <c r="B29" s="19" t="s">
        <v>273</v>
      </c>
      <c r="C29" s="9" t="s">
        <v>7</v>
      </c>
      <c r="D29" s="9">
        <v>40</v>
      </c>
      <c r="E29" s="49">
        <v>0</v>
      </c>
      <c r="F29" s="50">
        <v>0</v>
      </c>
      <c r="G29" s="28">
        <f t="shared" si="8"/>
        <v>0</v>
      </c>
      <c r="H29" s="10">
        <f t="shared" si="9"/>
        <v>0</v>
      </c>
      <c r="I29" s="10">
        <f t="shared" si="10"/>
        <v>0</v>
      </c>
      <c r="J29" s="10">
        <f t="shared" si="11"/>
        <v>0</v>
      </c>
    </row>
    <row r="30" spans="1:10" ht="18" customHeight="1" thickBot="1">
      <c r="A30" s="13">
        <v>26</v>
      </c>
      <c r="B30" s="19" t="s">
        <v>274</v>
      </c>
      <c r="C30" s="9" t="s">
        <v>7</v>
      </c>
      <c r="D30" s="9">
        <v>300</v>
      </c>
      <c r="E30" s="49">
        <v>0</v>
      </c>
      <c r="F30" s="50">
        <v>0</v>
      </c>
      <c r="G30" s="28">
        <f t="shared" si="8"/>
        <v>0</v>
      </c>
      <c r="H30" s="10">
        <f t="shared" si="9"/>
        <v>0</v>
      </c>
      <c r="I30" s="10">
        <f t="shared" si="10"/>
        <v>0</v>
      </c>
      <c r="J30" s="10">
        <f t="shared" si="11"/>
        <v>0</v>
      </c>
    </row>
    <row r="31" spans="1:10" ht="17.25" customHeight="1" thickBot="1">
      <c r="A31" s="13">
        <v>27</v>
      </c>
      <c r="B31" s="19" t="s">
        <v>275</v>
      </c>
      <c r="C31" s="9" t="s">
        <v>7</v>
      </c>
      <c r="D31" s="9">
        <v>60</v>
      </c>
      <c r="E31" s="49">
        <v>0</v>
      </c>
      <c r="F31" s="50">
        <v>0</v>
      </c>
      <c r="G31" s="28">
        <f t="shared" si="8"/>
        <v>0</v>
      </c>
      <c r="H31" s="10">
        <f t="shared" si="9"/>
        <v>0</v>
      </c>
      <c r="I31" s="10">
        <f t="shared" si="10"/>
        <v>0</v>
      </c>
      <c r="J31" s="10">
        <f t="shared" si="11"/>
        <v>0</v>
      </c>
    </row>
    <row r="32" spans="1:10" ht="17.25" customHeight="1" thickBot="1">
      <c r="A32" s="13">
        <v>28</v>
      </c>
      <c r="B32" s="19" t="s">
        <v>313</v>
      </c>
      <c r="C32" s="9" t="s">
        <v>7</v>
      </c>
      <c r="D32" s="9">
        <v>700</v>
      </c>
      <c r="E32" s="49">
        <v>0</v>
      </c>
      <c r="F32" s="50">
        <v>0</v>
      </c>
      <c r="G32" s="28">
        <f t="shared" si="8"/>
        <v>0</v>
      </c>
      <c r="H32" s="10">
        <f t="shared" si="9"/>
        <v>0</v>
      </c>
      <c r="I32" s="10">
        <f t="shared" si="10"/>
        <v>0</v>
      </c>
      <c r="J32" s="10">
        <f t="shared" si="11"/>
        <v>0</v>
      </c>
    </row>
    <row r="33" spans="1:10" ht="16.5" customHeight="1" thickBot="1">
      <c r="A33" s="13">
        <v>29</v>
      </c>
      <c r="B33" s="19" t="s">
        <v>276</v>
      </c>
      <c r="C33" s="9" t="s">
        <v>7</v>
      </c>
      <c r="D33" s="9">
        <v>40</v>
      </c>
      <c r="E33" s="49">
        <v>0</v>
      </c>
      <c r="F33" s="50">
        <v>0</v>
      </c>
      <c r="G33" s="28">
        <f t="shared" si="8"/>
        <v>0</v>
      </c>
      <c r="H33" s="10">
        <f t="shared" si="9"/>
        <v>0</v>
      </c>
      <c r="I33" s="10">
        <f t="shared" si="10"/>
        <v>0</v>
      </c>
      <c r="J33" s="10">
        <f t="shared" si="11"/>
        <v>0</v>
      </c>
    </row>
    <row r="34" spans="1:10" ht="17.25" customHeight="1" thickBot="1">
      <c r="A34" s="13">
        <v>30</v>
      </c>
      <c r="B34" s="19" t="s">
        <v>277</v>
      </c>
      <c r="C34" s="9" t="s">
        <v>7</v>
      </c>
      <c r="D34" s="9">
        <v>300</v>
      </c>
      <c r="E34" s="49">
        <v>0</v>
      </c>
      <c r="F34" s="50">
        <v>0</v>
      </c>
      <c r="G34" s="28">
        <f t="shared" si="4"/>
        <v>0</v>
      </c>
      <c r="H34" s="10">
        <f t="shared" si="5"/>
        <v>0</v>
      </c>
      <c r="I34" s="10">
        <f t="shared" si="6"/>
        <v>0</v>
      </c>
      <c r="J34" s="10">
        <f t="shared" si="7"/>
        <v>0</v>
      </c>
    </row>
    <row r="35" spans="1:10" ht="27.75" customHeight="1" thickBot="1">
      <c r="A35" s="13">
        <v>31</v>
      </c>
      <c r="B35" s="19" t="s">
        <v>169</v>
      </c>
      <c r="C35" s="9" t="s">
        <v>7</v>
      </c>
      <c r="D35" s="9">
        <v>150</v>
      </c>
      <c r="E35" s="49">
        <v>0</v>
      </c>
      <c r="F35" s="50">
        <v>0</v>
      </c>
      <c r="G35" s="28">
        <f t="shared" si="4"/>
        <v>0</v>
      </c>
      <c r="H35" s="10">
        <f t="shared" si="5"/>
        <v>0</v>
      </c>
      <c r="I35" s="10">
        <f t="shared" si="6"/>
        <v>0</v>
      </c>
      <c r="J35" s="10">
        <f t="shared" si="7"/>
        <v>0</v>
      </c>
    </row>
    <row r="36" spans="1:10" ht="24.75" customHeight="1" thickBot="1">
      <c r="A36" s="18"/>
      <c r="B36" s="11" t="s">
        <v>23</v>
      </c>
      <c r="C36" s="11" t="s">
        <v>24</v>
      </c>
      <c r="D36" s="11" t="s">
        <v>24</v>
      </c>
      <c r="E36" s="52" t="s">
        <v>24</v>
      </c>
      <c r="F36" s="55" t="s">
        <v>24</v>
      </c>
      <c r="G36" s="11" t="s">
        <v>24</v>
      </c>
      <c r="H36" s="12" t="s">
        <v>24</v>
      </c>
      <c r="I36" s="12">
        <f>SUM(I5:I35)</f>
        <v>0</v>
      </c>
      <c r="J36" s="12">
        <f>SUM(J5:J35)</f>
        <v>0</v>
      </c>
    </row>
    <row r="39" spans="1:10" ht="15">
      <c r="B39" t="s">
        <v>199</v>
      </c>
    </row>
  </sheetData>
  <sheetProtection algorithmName="SHA-512" hashValue="kRRw45pBj1yQxX9/WzfqXSBLZFd5bxEs83S3n5p+Rxbb8jIvVyUP4RAKYxWVkRZpPzQFRw9+8kZqOc7PJkR/vA==" saltValue="rnqYrH74zOFE1SeqT7MwBA==" spinCount="100000" sheet="1" objects="1" scenarios="1"/>
  <sortState ref="B35:B58">
    <sortCondition ref="B35:B58"/>
  </sortState>
  <mergeCells count="2">
    <mergeCell ref="A2:J2"/>
    <mergeCell ref="A1:J1"/>
  </mergeCells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L28"/>
  <sheetViews>
    <sheetView zoomScale="124" zoomScaleNormal="124" workbookViewId="0">
      <selection activeCell="K16" sqref="K16"/>
    </sheetView>
  </sheetViews>
  <sheetFormatPr defaultRowHeight="14.25"/>
  <cols>
    <col min="1" max="1" width="3.125" customWidth="1"/>
    <col min="2" max="2" width="28.125" customWidth="1"/>
    <col min="3" max="3" width="8.375" customWidth="1"/>
    <col min="4" max="4" width="7.25" customWidth="1"/>
    <col min="5" max="5" width="10" customWidth="1"/>
    <col min="6" max="6" width="7.125" customWidth="1"/>
    <col min="7" max="7" width="8.875" customWidth="1"/>
    <col min="8" max="8" width="9.875" customWidth="1"/>
    <col min="9" max="10" width="13.5" customWidth="1"/>
    <col min="11" max="11" width="13.25" customWidth="1"/>
  </cols>
  <sheetData>
    <row r="1" spans="1:12">
      <c r="A1" s="70" t="s">
        <v>177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/>
    <row r="3" spans="1:12" ht="26.25" thickBot="1">
      <c r="A3" s="16" t="s">
        <v>0</v>
      </c>
      <c r="B3" s="16" t="s">
        <v>1</v>
      </c>
      <c r="C3" s="16" t="s">
        <v>2</v>
      </c>
      <c r="D3" s="16" t="s">
        <v>26</v>
      </c>
      <c r="E3" s="59" t="s">
        <v>184</v>
      </c>
      <c r="F3" s="54" t="s">
        <v>182</v>
      </c>
      <c r="G3" s="17" t="s">
        <v>181</v>
      </c>
      <c r="H3" s="17" t="s">
        <v>4</v>
      </c>
      <c r="I3" s="36" t="s">
        <v>183</v>
      </c>
      <c r="J3" s="16" t="s">
        <v>5</v>
      </c>
      <c r="K3" s="1"/>
      <c r="L3" s="27"/>
    </row>
    <row r="4" spans="1:12" ht="15" thickBot="1">
      <c r="A4" s="16">
        <v>1</v>
      </c>
      <c r="B4" s="16">
        <v>2</v>
      </c>
      <c r="C4" s="16">
        <v>3</v>
      </c>
      <c r="D4" s="16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5">
        <v>1</v>
      </c>
      <c r="B5" s="21" t="s">
        <v>147</v>
      </c>
      <c r="C5" s="15" t="s">
        <v>7</v>
      </c>
      <c r="D5" s="15">
        <v>400</v>
      </c>
      <c r="E5" s="61">
        <v>0</v>
      </c>
      <c r="F5" s="62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10">
        <f>PRODUCT(D5,H5)</f>
        <v>0</v>
      </c>
    </row>
    <row r="6" spans="1:12" ht="15" thickBot="1">
      <c r="A6" s="15">
        <v>2</v>
      </c>
      <c r="B6" s="21" t="s">
        <v>139</v>
      </c>
      <c r="C6" s="15" t="s">
        <v>7</v>
      </c>
      <c r="D6" s="15">
        <v>300</v>
      </c>
      <c r="E6" s="61">
        <v>0</v>
      </c>
      <c r="F6" s="62">
        <v>0</v>
      </c>
      <c r="G6" s="28">
        <f t="shared" ref="G6:G22" si="0">PRODUCT(E6,F6)</f>
        <v>0</v>
      </c>
      <c r="H6" s="10">
        <f t="shared" ref="H6:H22" si="1">SUM(E6,G6)</f>
        <v>0</v>
      </c>
      <c r="I6" s="10">
        <f t="shared" ref="I6:I22" si="2">PRODUCT(D6,E6)</f>
        <v>0</v>
      </c>
      <c r="J6" s="10">
        <f t="shared" ref="J6:J22" si="3">PRODUCT(D6,H6)</f>
        <v>0</v>
      </c>
    </row>
    <row r="7" spans="1:12" ht="15" thickBot="1">
      <c r="A7" s="15">
        <v>3</v>
      </c>
      <c r="B7" s="21" t="s">
        <v>165</v>
      </c>
      <c r="C7" s="15" t="s">
        <v>7</v>
      </c>
      <c r="D7" s="15">
        <v>150</v>
      </c>
      <c r="E7" s="61">
        <v>0</v>
      </c>
      <c r="F7" s="62">
        <v>0</v>
      </c>
      <c r="G7" s="28">
        <f t="shared" ref="G7:G21" si="4">PRODUCT(E7,F7)</f>
        <v>0</v>
      </c>
      <c r="H7" s="10">
        <f t="shared" ref="H7:H21" si="5">SUM(E7,G7)</f>
        <v>0</v>
      </c>
      <c r="I7" s="10">
        <f t="shared" ref="I7:I21" si="6">PRODUCT(D7,E7)</f>
        <v>0</v>
      </c>
      <c r="J7" s="10">
        <f t="shared" ref="J7:J21" si="7">PRODUCT(D7,H7)</f>
        <v>0</v>
      </c>
    </row>
    <row r="8" spans="1:12" ht="15" thickBot="1">
      <c r="A8" s="15">
        <v>4</v>
      </c>
      <c r="B8" s="21" t="s">
        <v>164</v>
      </c>
      <c r="C8" s="15" t="s">
        <v>7</v>
      </c>
      <c r="D8" s="15">
        <v>300</v>
      </c>
      <c r="E8" s="61">
        <v>0</v>
      </c>
      <c r="F8" s="62">
        <v>0</v>
      </c>
      <c r="G8" s="28">
        <f t="shared" si="4"/>
        <v>0</v>
      </c>
      <c r="H8" s="10">
        <f t="shared" si="5"/>
        <v>0</v>
      </c>
      <c r="I8" s="10">
        <f t="shared" si="6"/>
        <v>0</v>
      </c>
      <c r="J8" s="10">
        <f t="shared" si="7"/>
        <v>0</v>
      </c>
    </row>
    <row r="9" spans="1:12" ht="15" thickBot="1">
      <c r="A9" s="15">
        <v>5</v>
      </c>
      <c r="B9" s="21" t="s">
        <v>162</v>
      </c>
      <c r="C9" s="15" t="s">
        <v>7</v>
      </c>
      <c r="D9" s="15">
        <v>200</v>
      </c>
      <c r="E9" s="61">
        <v>0</v>
      </c>
      <c r="F9" s="62">
        <v>0</v>
      </c>
      <c r="G9" s="28">
        <f t="shared" si="4"/>
        <v>0</v>
      </c>
      <c r="H9" s="10">
        <f t="shared" si="5"/>
        <v>0</v>
      </c>
      <c r="I9" s="10">
        <f t="shared" si="6"/>
        <v>0</v>
      </c>
      <c r="J9" s="10">
        <f t="shared" si="7"/>
        <v>0</v>
      </c>
    </row>
    <row r="10" spans="1:12" ht="15.75" customHeight="1" thickBot="1">
      <c r="A10" s="15">
        <v>6</v>
      </c>
      <c r="B10" s="21" t="s">
        <v>163</v>
      </c>
      <c r="C10" s="15" t="s">
        <v>7</v>
      </c>
      <c r="D10" s="15">
        <v>200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5" thickBot="1">
      <c r="A11" s="15">
        <v>7</v>
      </c>
      <c r="B11" s="21" t="s">
        <v>161</v>
      </c>
      <c r="C11" s="15" t="s">
        <v>7</v>
      </c>
      <c r="D11" s="15">
        <v>150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15" thickBot="1">
      <c r="A12" s="15">
        <v>8</v>
      </c>
      <c r="B12" s="21" t="s">
        <v>324</v>
      </c>
      <c r="C12" s="15" t="s">
        <v>7</v>
      </c>
      <c r="D12" s="15">
        <v>160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5" thickBot="1">
      <c r="A13" s="15">
        <v>9</v>
      </c>
      <c r="B13" s="21" t="s">
        <v>143</v>
      </c>
      <c r="C13" s="15" t="s">
        <v>7</v>
      </c>
      <c r="D13" s="15">
        <v>200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5" thickBot="1">
      <c r="A14" s="15">
        <v>10</v>
      </c>
      <c r="B14" s="21" t="s">
        <v>142</v>
      </c>
      <c r="C14" s="15" t="s">
        <v>7</v>
      </c>
      <c r="D14" s="15">
        <v>800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26.25" thickBot="1">
      <c r="A15" s="15">
        <v>11</v>
      </c>
      <c r="B15" s="21" t="s">
        <v>146</v>
      </c>
      <c r="C15" s="15" t="s">
        <v>7</v>
      </c>
      <c r="D15" s="15">
        <v>150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6.5" customHeight="1" thickBot="1">
      <c r="A16" s="15">
        <v>12</v>
      </c>
      <c r="B16" s="21" t="s">
        <v>156</v>
      </c>
      <c r="C16" s="15" t="s">
        <v>7</v>
      </c>
      <c r="D16" s="15">
        <v>250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26.25" customHeight="1" thickBot="1">
      <c r="A17" s="15">
        <v>13</v>
      </c>
      <c r="B17" s="21" t="s">
        <v>145</v>
      </c>
      <c r="C17" s="15" t="s">
        <v>7</v>
      </c>
      <c r="D17" s="15">
        <v>80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24" customHeight="1" thickBot="1">
      <c r="A18" s="15">
        <v>14</v>
      </c>
      <c r="B18" s="21" t="s">
        <v>144</v>
      </c>
      <c r="C18" s="15" t="s">
        <v>7</v>
      </c>
      <c r="D18" s="15">
        <v>80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24" customHeight="1" thickBot="1">
      <c r="A19" s="15">
        <v>15</v>
      </c>
      <c r="B19" s="21" t="s">
        <v>230</v>
      </c>
      <c r="C19" s="15" t="s">
        <v>7</v>
      </c>
      <c r="D19" s="15">
        <v>80</v>
      </c>
      <c r="E19" s="61">
        <v>0</v>
      </c>
      <c r="F19" s="62">
        <v>0</v>
      </c>
      <c r="G19" s="28">
        <f t="shared" ref="G19" si="8">PRODUCT(E19,F19)</f>
        <v>0</v>
      </c>
      <c r="H19" s="10">
        <f t="shared" ref="H19" si="9">SUM(E19,G19)</f>
        <v>0</v>
      </c>
      <c r="I19" s="10">
        <f t="shared" ref="I19" si="10">PRODUCT(D19,E19)</f>
        <v>0</v>
      </c>
      <c r="J19" s="10">
        <f t="shared" ref="J19" si="11">PRODUCT(D19,H19)</f>
        <v>0</v>
      </c>
    </row>
    <row r="20" spans="1:10" ht="16.5" customHeight="1" thickBot="1">
      <c r="A20" s="15">
        <v>16</v>
      </c>
      <c r="B20" s="21" t="s">
        <v>204</v>
      </c>
      <c r="C20" s="15" t="s">
        <v>7</v>
      </c>
      <c r="D20" s="15">
        <v>160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5" thickBot="1">
      <c r="A21" s="15">
        <v>17</v>
      </c>
      <c r="B21" s="21" t="s">
        <v>157</v>
      </c>
      <c r="C21" s="15" t="s">
        <v>158</v>
      </c>
      <c r="D21" s="15">
        <v>2000</v>
      </c>
      <c r="E21" s="61">
        <v>0</v>
      </c>
      <c r="F21" s="62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5" thickBot="1">
      <c r="A22" s="15">
        <v>18</v>
      </c>
      <c r="B22" s="21" t="s">
        <v>141</v>
      </c>
      <c r="C22" s="15" t="s">
        <v>7</v>
      </c>
      <c r="D22" s="15">
        <v>200</v>
      </c>
      <c r="E22" s="61">
        <v>0</v>
      </c>
      <c r="F22" s="62">
        <v>0</v>
      </c>
      <c r="G22" s="28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5" thickBot="1">
      <c r="A23" s="15">
        <v>19</v>
      </c>
      <c r="B23" s="21" t="s">
        <v>140</v>
      </c>
      <c r="C23" s="15" t="s">
        <v>7</v>
      </c>
      <c r="D23" s="15">
        <v>80</v>
      </c>
      <c r="E23" s="61">
        <v>0</v>
      </c>
      <c r="F23" s="62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6.5" customHeight="1" thickBot="1">
      <c r="A24" s="15">
        <v>20</v>
      </c>
      <c r="B24" s="21" t="s">
        <v>226</v>
      </c>
      <c r="C24" s="15" t="s">
        <v>7</v>
      </c>
      <c r="D24" s="15">
        <v>160</v>
      </c>
      <c r="E24" s="61">
        <v>0</v>
      </c>
      <c r="F24" s="62">
        <v>0</v>
      </c>
      <c r="G24" s="28">
        <f t="shared" ref="G24" si="12">PRODUCT(E24,F24)</f>
        <v>0</v>
      </c>
      <c r="H24" s="10">
        <f t="shared" ref="H24" si="13">SUM(E24,G24)</f>
        <v>0</v>
      </c>
      <c r="I24" s="10">
        <f t="shared" ref="I24" si="14">PRODUCT(D24,E24)</f>
        <v>0</v>
      </c>
      <c r="J24" s="10">
        <f t="shared" ref="J24" si="15">PRODUCT(D24,H24)</f>
        <v>0</v>
      </c>
    </row>
    <row r="25" spans="1:10" ht="24" customHeight="1" thickBot="1">
      <c r="A25" s="26"/>
      <c r="B25" s="16" t="s">
        <v>23</v>
      </c>
      <c r="C25" s="16" t="s">
        <v>24</v>
      </c>
      <c r="D25" s="16" t="s">
        <v>24</v>
      </c>
      <c r="E25" s="57" t="s">
        <v>24</v>
      </c>
      <c r="F25" s="57" t="s">
        <v>24</v>
      </c>
      <c r="G25" s="16" t="s">
        <v>24</v>
      </c>
      <c r="H25" s="25" t="s">
        <v>24</v>
      </c>
      <c r="I25" s="25">
        <f>SUM(I6:I24)</f>
        <v>0</v>
      </c>
      <c r="J25" s="25">
        <f>SUM(J6:J24)</f>
        <v>0</v>
      </c>
    </row>
    <row r="28" spans="1:10" ht="15">
      <c r="B28" t="s">
        <v>200</v>
      </c>
    </row>
  </sheetData>
  <sheetProtection algorithmName="SHA-512" hashValue="6f9i37H073TIzYUSoatkEdzkCBCJAQoe2mKA9iNt5tq2Gjwce27lfe4pRqJKtGUQPBFf4SVMwcWOsccFR60ZBQ==" saltValue="JCZ3AuCgA2hLVuaNV+0MGQ==" spinCount="100000" sheet="1" objects="1" scenarios="1"/>
  <sortState ref="A28:B45">
    <sortCondition ref="B28:B45"/>
  </sortState>
  <mergeCells count="1">
    <mergeCell ref="A1:J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Cz.1 Prod. zwierzęce i mięso</vt:lpstr>
      <vt:lpstr>Cz.2 Różne prod. sp.</vt:lpstr>
      <vt:lpstr>Cz.3 Prod. z ziarna</vt:lpstr>
      <vt:lpstr>Cz.4 Prod. mleczarskie</vt:lpstr>
      <vt:lpstr>Cz.5 Warzywa i owoce</vt:lpstr>
      <vt:lpstr>Cz.6 Prod. głęboko mrożone</vt:lpstr>
      <vt:lpstr>Cz.7 Dania gotowe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Jessa</dc:creator>
  <cp:lastModifiedBy>Admin</cp:lastModifiedBy>
  <cp:lastPrinted>2024-11-15T07:35:32Z</cp:lastPrinted>
  <dcterms:created xsi:type="dcterms:W3CDTF">2018-06-21T10:17:34Z</dcterms:created>
  <dcterms:modified xsi:type="dcterms:W3CDTF">2024-11-15T07:37:52Z</dcterms:modified>
</cp:coreProperties>
</file>