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9ECF7F92-2ED2-4DE7-A089-A3C7FBA6E4D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mleczarskie " sheetId="1" r:id="rId1"/>
  </sheets>
  <definedNames>
    <definedName name="_Hlk79736048" localSheetId="0">'mleczarskie '!$B$38</definedName>
    <definedName name="_xlnm.Print_Area" localSheetId="0">'mleczarskie '!$A$1:$F$31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  <c r="D24" i="1" l="1"/>
  <c r="D17" i="1"/>
  <c r="D15" i="1"/>
  <c r="D10" i="1"/>
  <c r="D9" i="1"/>
  <c r="D5" i="1"/>
  <c r="D4" i="1"/>
</calcChain>
</file>

<file path=xl/sharedStrings.xml><?xml version="1.0" encoding="utf-8"?>
<sst xmlns="http://schemas.openxmlformats.org/spreadsheetml/2006/main" count="70" uniqueCount="44">
  <si>
    <t>PRODUKTY MLECZARSKIE</t>
  </si>
  <si>
    <t>Lp.</t>
  </si>
  <si>
    <t>Wyszczególnienie i opis artykułów żywnościowych</t>
  </si>
  <si>
    <t>Jedn. miary</t>
  </si>
  <si>
    <t>Ilość</t>
  </si>
  <si>
    <t>Wartość BRUTTO</t>
  </si>
  <si>
    <t>Szt</t>
  </si>
  <si>
    <t>Mleko  2%  1 l</t>
  </si>
  <si>
    <t>Ser biały krajanka</t>
  </si>
  <si>
    <t>Kg</t>
  </si>
  <si>
    <t>Ser Biały Mój Ulubiony Wieluń 1 kg</t>
  </si>
  <si>
    <t>Mozarella  125 g</t>
  </si>
  <si>
    <t xml:space="preserve">Ser żółty GOUDA </t>
  </si>
  <si>
    <t>Serek topiony naturalny</t>
  </si>
  <si>
    <t>Śmietana 18% UHT w kartonie 500 ml</t>
  </si>
  <si>
    <t>Śmietana 30% UHT w kartonie 500 ml</t>
  </si>
  <si>
    <t>Śmietana kubek 18% 400 g</t>
  </si>
  <si>
    <t>Ser biały mielony wiadro 11 kg</t>
  </si>
  <si>
    <t>Razem:</t>
  </si>
  <si>
    <t>Mozarella mini 125 g</t>
  </si>
  <si>
    <t>Jogurt grecki 330 g</t>
  </si>
  <si>
    <t>Jogurt naturlny ZOTT  1 l</t>
  </si>
  <si>
    <t>Jogurt naturalny Zott 0,370 g</t>
  </si>
  <si>
    <t xml:space="preserve">Maślanka  1 l w kartonie </t>
  </si>
  <si>
    <t>Masło Extra   200 g  82% tłuszczu</t>
  </si>
  <si>
    <t>Ser biały mój ulubiony 450 g</t>
  </si>
  <si>
    <t>Serek do chleba śmietankowy 100 g</t>
  </si>
  <si>
    <t>Serek danonek 4x50 g</t>
  </si>
  <si>
    <t>Ser żółty 150 g krojony</t>
  </si>
  <si>
    <t>Śmietana 12% 330 g kubek kwaśna</t>
  </si>
  <si>
    <t>Serek Łaciaty 135 g różne smaki</t>
  </si>
  <si>
    <t>Jogurt owocowy 170 g</t>
  </si>
  <si>
    <t xml:space="preserve">Actimel 4x100 ml </t>
  </si>
  <si>
    <r>
      <t>Ser almette 150g</t>
    </r>
    <r>
      <rPr>
        <sz val="10"/>
        <rFont val="Arial"/>
        <family val="2"/>
        <charset val="238"/>
      </rPr>
      <t xml:space="preserve"> różne smaki</t>
    </r>
  </si>
  <si>
    <t>Serek wieluń 125 g różne smaki</t>
  </si>
  <si>
    <r>
      <t>Ser biały</t>
    </r>
    <r>
      <rPr>
        <sz val="10"/>
        <rFont val="Arial"/>
        <family val="2"/>
        <charset val="238"/>
      </rPr>
      <t xml:space="preserve"> Wieluń 200g</t>
    </r>
  </si>
  <si>
    <t>Serek mascarpone 500 g</t>
  </si>
  <si>
    <t>PAKIET NR 4</t>
  </si>
  <si>
    <t>Cena jedn. brutto</t>
  </si>
  <si>
    <t>(kwalifikowany podpis elektroniczny</t>
  </si>
  <si>
    <t>lub podpis zaufany lub podpis osobisty)</t>
  </si>
  <si>
    <t>Uwaga !</t>
  </si>
  <si>
    <r>
      <t>Należy podpisać</t>
    </r>
    <r>
      <rPr>
        <i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</t>
    </r>
  </si>
  <si>
    <t>o udzielenie zamówienia publicznego lub konkursie.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</si>
</sst>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\ _z_ł"/>
  </numFmts>
  <fonts count="15" x14ac:knownFonts="1">
    <font>
      <sz val="11"/>
      <color theme="1"/>
      <name val="Calibri"/>
      <family val="2"/>
      <scheme val="minor"/>
    </font>
    <font>
      <b/>
      <sz val="16"/>
      <name val="Arial"/>
      <family val="2"/>
      <charset val="238"/>
    </font>
    <font>
      <sz val="14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22"/>
        <bgColor indexed="31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 applyAlignment="1">
      <alignment horizontal="center"/>
    </xf>
    <xf numFmtId="164" fontId="1" fillId="3" borderId="0" xfId="0" applyNumberFormat="1" applyFont="1" applyFill="1" applyAlignment="1">
      <alignment horizontal="center" vertical="center"/>
    </xf>
    <xf numFmtId="164" fontId="3" fillId="2" borderId="0" xfId="0" applyNumberFormat="1" applyFont="1" applyFill="1"/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0" fillId="4" borderId="4" xfId="0" applyFill="1" applyBorder="1" applyAlignment="1">
      <alignment horizontal="center"/>
    </xf>
    <xf numFmtId="164" fontId="0" fillId="0" borderId="7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0" borderId="8" xfId="0" applyBorder="1" applyAlignment="1">
      <alignment horizontal="left"/>
    </xf>
    <xf numFmtId="164" fontId="0" fillId="0" borderId="11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8" xfId="0" applyBorder="1"/>
    <xf numFmtId="165" fontId="0" fillId="0" borderId="8" xfId="0" applyNumberFormat="1" applyBorder="1"/>
    <xf numFmtId="0" fontId="6" fillId="0" borderId="5" xfId="0" applyFont="1" applyBorder="1"/>
    <xf numFmtId="0" fontId="6" fillId="0" borderId="5" xfId="0" applyFont="1" applyBorder="1" applyAlignment="1">
      <alignment horizontal="left"/>
    </xf>
    <xf numFmtId="165" fontId="7" fillId="0" borderId="5" xfId="0" applyNumberFormat="1" applyFont="1" applyBorder="1"/>
    <xf numFmtId="0" fontId="6" fillId="0" borderId="10" xfId="0" applyFont="1" applyBorder="1"/>
    <xf numFmtId="0" fontId="6" fillId="0" borderId="10" xfId="0" applyFont="1" applyBorder="1" applyAlignment="1">
      <alignment horizontal="left"/>
    </xf>
    <xf numFmtId="165" fontId="7" fillId="0" borderId="10" xfId="0" applyNumberFormat="1" applyFont="1" applyBorder="1"/>
    <xf numFmtId="0" fontId="7" fillId="0" borderId="10" xfId="0" applyFont="1" applyBorder="1"/>
    <xf numFmtId="0" fontId="6" fillId="0" borderId="12" xfId="0" applyFont="1" applyBorder="1"/>
    <xf numFmtId="0" fontId="6" fillId="0" borderId="12" xfId="0" applyFont="1" applyBorder="1" applyAlignment="1">
      <alignment horizontal="left"/>
    </xf>
    <xf numFmtId="165" fontId="7" fillId="0" borderId="12" xfId="0" applyNumberFormat="1" applyFont="1" applyBorder="1"/>
    <xf numFmtId="0" fontId="6" fillId="0" borderId="8" xfId="0" applyFont="1" applyBorder="1"/>
    <xf numFmtId="0" fontId="6" fillId="0" borderId="8" xfId="0" applyFont="1" applyBorder="1" applyAlignment="1">
      <alignment horizontal="left"/>
    </xf>
    <xf numFmtId="165" fontId="7" fillId="0" borderId="8" xfId="0" applyNumberFormat="1" applyFont="1" applyBorder="1"/>
    <xf numFmtId="0" fontId="6" fillId="0" borderId="11" xfId="0" applyFont="1" applyBorder="1"/>
    <xf numFmtId="0" fontId="6" fillId="0" borderId="11" xfId="0" applyFont="1" applyBorder="1" applyAlignment="1">
      <alignment horizontal="left"/>
    </xf>
    <xf numFmtId="165" fontId="7" fillId="0" borderId="11" xfId="0" applyNumberFormat="1" applyFont="1" applyBorder="1"/>
    <xf numFmtId="165" fontId="6" fillId="0" borderId="8" xfId="0" applyNumberFormat="1" applyFont="1" applyBorder="1"/>
    <xf numFmtId="0" fontId="0" fillId="4" borderId="15" xfId="0" applyFill="1" applyBorder="1" applyAlignment="1">
      <alignment horizontal="center"/>
    </xf>
    <xf numFmtId="0" fontId="0" fillId="0" borderId="11" xfId="0" applyBorder="1"/>
    <xf numFmtId="0" fontId="0" fillId="0" borderId="11" xfId="0" applyBorder="1" applyAlignment="1">
      <alignment horizontal="left"/>
    </xf>
    <xf numFmtId="165" fontId="0" fillId="0" borderId="11" xfId="0" applyNumberFormat="1" applyBorder="1"/>
    <xf numFmtId="164" fontId="5" fillId="4" borderId="2" xfId="0" applyNumberFormat="1" applyFont="1" applyFill="1" applyBorder="1" applyAlignment="1">
      <alignment horizontal="center" vertical="center"/>
    </xf>
    <xf numFmtId="164" fontId="5" fillId="4" borderId="3" xfId="0" applyNumberFormat="1" applyFont="1" applyFill="1" applyBorder="1" applyAlignment="1">
      <alignment horizontal="center" vertical="center"/>
    </xf>
    <xf numFmtId="164" fontId="2" fillId="3" borderId="0" xfId="0" applyNumberFormat="1" applyFont="1" applyFill="1" applyAlignment="1">
      <alignment horizontal="center" vertical="center"/>
    </xf>
    <xf numFmtId="0" fontId="4" fillId="4" borderId="17" xfId="0" applyFont="1" applyFill="1" applyBorder="1" applyAlignment="1">
      <alignment horizontal="center" vertical="center" wrapText="1"/>
    </xf>
    <xf numFmtId="0" fontId="4" fillId="4" borderId="18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1" fillId="3" borderId="0" xfId="0" applyNumberFormat="1" applyFont="1" applyFill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horizontal="left" vertical="center" indent="3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tabSelected="1" topLeftCell="A30" zoomScaleNormal="100" workbookViewId="0">
      <selection activeCell="I36" sqref="I36"/>
    </sheetView>
  </sheetViews>
  <sheetFormatPr defaultRowHeight="14.5" x14ac:dyDescent="0.35"/>
  <cols>
    <col min="1" max="1" width="6.54296875" customWidth="1"/>
    <col min="2" max="2" width="47.1796875" customWidth="1"/>
    <col min="3" max="3" width="6.453125" customWidth="1"/>
    <col min="4" max="4" width="8.7265625" hidden="1" customWidth="1"/>
    <col min="5" max="5" width="40.36328125" customWidth="1"/>
    <col min="6" max="6" width="11.54296875" customWidth="1"/>
  </cols>
  <sheetData>
    <row r="1" spans="1:7" ht="26.25" customHeight="1" thickBot="1" x14ac:dyDescent="0.45">
      <c r="A1" s="1"/>
      <c r="B1" s="44" t="s">
        <v>0</v>
      </c>
      <c r="C1" s="44"/>
      <c r="D1" s="44"/>
      <c r="E1" s="2" t="s">
        <v>37</v>
      </c>
      <c r="F1" s="39"/>
      <c r="G1" s="3"/>
    </row>
    <row r="2" spans="1:7" ht="58.5" customHeight="1" thickBot="1" x14ac:dyDescent="0.4">
      <c r="A2" s="4" t="s">
        <v>1</v>
      </c>
      <c r="B2" s="5" t="s">
        <v>2</v>
      </c>
      <c r="C2" s="5" t="s">
        <v>3</v>
      </c>
      <c r="D2" s="40" t="s">
        <v>4</v>
      </c>
      <c r="E2" s="40" t="s">
        <v>38</v>
      </c>
      <c r="F2" s="41" t="s">
        <v>5</v>
      </c>
      <c r="G2" s="6"/>
    </row>
    <row r="3" spans="1:7" ht="25" customHeight="1" x14ac:dyDescent="0.35">
      <c r="A3" s="7">
        <v>1</v>
      </c>
      <c r="B3" s="16" t="s">
        <v>20</v>
      </c>
      <c r="C3" s="17" t="s">
        <v>6</v>
      </c>
      <c r="D3" s="18">
        <v>690</v>
      </c>
      <c r="E3" s="8"/>
      <c r="F3" s="42"/>
      <c r="G3" s="6"/>
    </row>
    <row r="4" spans="1:7" ht="25" customHeight="1" x14ac:dyDescent="0.35">
      <c r="A4" s="10">
        <v>2</v>
      </c>
      <c r="B4" s="19" t="s">
        <v>21</v>
      </c>
      <c r="C4" s="20" t="s">
        <v>6</v>
      </c>
      <c r="D4" s="21">
        <f>130+20</f>
        <v>150</v>
      </c>
      <c r="E4" s="8"/>
      <c r="F4" s="42"/>
      <c r="G4" s="6"/>
    </row>
    <row r="5" spans="1:7" ht="25" customHeight="1" x14ac:dyDescent="0.35">
      <c r="A5" s="7">
        <v>3</v>
      </c>
      <c r="B5" s="19" t="s">
        <v>22</v>
      </c>
      <c r="C5" s="20" t="s">
        <v>6</v>
      </c>
      <c r="D5" s="21">
        <f>60</f>
        <v>60</v>
      </c>
      <c r="E5" s="8"/>
      <c r="F5" s="42"/>
      <c r="G5" s="6"/>
    </row>
    <row r="6" spans="1:7" ht="25" customHeight="1" x14ac:dyDescent="0.35">
      <c r="A6" s="10">
        <v>4</v>
      </c>
      <c r="B6" s="19" t="s">
        <v>23</v>
      </c>
      <c r="C6" s="20" t="s">
        <v>6</v>
      </c>
      <c r="D6" s="21">
        <f>10+88</f>
        <v>98</v>
      </c>
      <c r="E6" s="8"/>
      <c r="F6" s="42"/>
      <c r="G6" s="6"/>
    </row>
    <row r="7" spans="1:7" ht="25" customHeight="1" x14ac:dyDescent="0.35">
      <c r="A7" s="7">
        <v>5</v>
      </c>
      <c r="B7" s="19" t="s">
        <v>24</v>
      </c>
      <c r="C7" s="20" t="s">
        <v>6</v>
      </c>
      <c r="D7" s="21">
        <v>2700</v>
      </c>
      <c r="E7" s="8"/>
      <c r="F7" s="42"/>
      <c r="G7" s="6"/>
    </row>
    <row r="8" spans="1:7" ht="25" customHeight="1" x14ac:dyDescent="0.35">
      <c r="A8" s="10">
        <v>6</v>
      </c>
      <c r="B8" s="19" t="s">
        <v>7</v>
      </c>
      <c r="C8" s="20" t="s">
        <v>6</v>
      </c>
      <c r="D8" s="21">
        <v>6000</v>
      </c>
      <c r="E8" s="8"/>
      <c r="F8" s="42"/>
      <c r="G8" s="6"/>
    </row>
    <row r="9" spans="1:7" ht="25" customHeight="1" x14ac:dyDescent="0.35">
      <c r="A9" s="7">
        <v>7</v>
      </c>
      <c r="B9" s="19" t="s">
        <v>8</v>
      </c>
      <c r="C9" s="20" t="s">
        <v>9</v>
      </c>
      <c r="D9" s="21">
        <f>50+140</f>
        <v>190</v>
      </c>
      <c r="E9" s="8"/>
      <c r="F9" s="42"/>
      <c r="G9" s="6"/>
    </row>
    <row r="10" spans="1:7" ht="25" customHeight="1" x14ac:dyDescent="0.35">
      <c r="A10" s="10">
        <v>8</v>
      </c>
      <c r="B10" s="19" t="s">
        <v>25</v>
      </c>
      <c r="C10" s="20" t="s">
        <v>6</v>
      </c>
      <c r="D10" s="21">
        <f>20+90</f>
        <v>110</v>
      </c>
      <c r="E10" s="8"/>
      <c r="F10" s="42"/>
      <c r="G10" s="6"/>
    </row>
    <row r="11" spans="1:7" ht="25" customHeight="1" x14ac:dyDescent="0.35">
      <c r="A11" s="7">
        <v>9</v>
      </c>
      <c r="B11" s="19" t="s">
        <v>10</v>
      </c>
      <c r="C11" s="20" t="s">
        <v>6</v>
      </c>
      <c r="D11" s="21">
        <v>470</v>
      </c>
      <c r="E11" s="8"/>
      <c r="F11" s="42"/>
      <c r="G11" s="6"/>
    </row>
    <row r="12" spans="1:7" ht="25" customHeight="1" x14ac:dyDescent="0.35">
      <c r="A12" s="10">
        <v>10</v>
      </c>
      <c r="B12" s="19" t="s">
        <v>33</v>
      </c>
      <c r="C12" s="20" t="s">
        <v>6</v>
      </c>
      <c r="D12" s="21">
        <v>480</v>
      </c>
      <c r="E12" s="8"/>
      <c r="F12" s="42"/>
      <c r="G12" s="6"/>
    </row>
    <row r="13" spans="1:7" ht="25" customHeight="1" x14ac:dyDescent="0.35">
      <c r="A13" s="7">
        <v>11</v>
      </c>
      <c r="B13" s="22" t="s">
        <v>26</v>
      </c>
      <c r="C13" s="20" t="s">
        <v>6</v>
      </c>
      <c r="D13" s="21">
        <v>40</v>
      </c>
      <c r="E13" s="8"/>
      <c r="F13" s="42"/>
      <c r="G13" s="6"/>
    </row>
    <row r="14" spans="1:7" ht="25" customHeight="1" x14ac:dyDescent="0.35">
      <c r="A14" s="10">
        <v>12</v>
      </c>
      <c r="B14" s="22" t="s">
        <v>34</v>
      </c>
      <c r="C14" s="20" t="s">
        <v>6</v>
      </c>
      <c r="D14" s="21">
        <v>30</v>
      </c>
      <c r="E14" s="8"/>
      <c r="F14" s="42"/>
      <c r="G14" s="6"/>
    </row>
    <row r="15" spans="1:7" ht="25" customHeight="1" x14ac:dyDescent="0.35">
      <c r="A15" s="7">
        <v>13</v>
      </c>
      <c r="B15" s="19" t="s">
        <v>27</v>
      </c>
      <c r="C15" s="20" t="s">
        <v>6</v>
      </c>
      <c r="D15" s="21">
        <f>300+550</f>
        <v>850</v>
      </c>
      <c r="E15" s="8"/>
      <c r="F15" s="42"/>
      <c r="G15" s="6"/>
    </row>
    <row r="16" spans="1:7" ht="25" customHeight="1" x14ac:dyDescent="0.35">
      <c r="A16" s="10">
        <v>14</v>
      </c>
      <c r="B16" s="19" t="s">
        <v>11</v>
      </c>
      <c r="C16" s="20" t="s">
        <v>6</v>
      </c>
      <c r="D16" s="21">
        <v>90</v>
      </c>
      <c r="E16" s="8"/>
      <c r="F16" s="42"/>
      <c r="G16" s="6"/>
    </row>
    <row r="17" spans="1:7" ht="25" customHeight="1" x14ac:dyDescent="0.35">
      <c r="A17" s="7">
        <v>15</v>
      </c>
      <c r="B17" s="19" t="s">
        <v>28</v>
      </c>
      <c r="C17" s="20" t="s">
        <v>6</v>
      </c>
      <c r="D17" s="21">
        <f>150+120</f>
        <v>270</v>
      </c>
      <c r="E17" s="8"/>
      <c r="F17" s="42"/>
      <c r="G17" s="6"/>
    </row>
    <row r="18" spans="1:7" ht="25" customHeight="1" x14ac:dyDescent="0.35">
      <c r="A18" s="10">
        <v>16</v>
      </c>
      <c r="B18" s="19" t="s">
        <v>12</v>
      </c>
      <c r="C18" s="20" t="s">
        <v>9</v>
      </c>
      <c r="D18" s="21">
        <v>90</v>
      </c>
      <c r="E18" s="8"/>
      <c r="F18" s="42"/>
      <c r="G18" s="6"/>
    </row>
    <row r="19" spans="1:7" ht="25" customHeight="1" x14ac:dyDescent="0.35">
      <c r="A19" s="7">
        <v>17</v>
      </c>
      <c r="B19" s="19" t="s">
        <v>13</v>
      </c>
      <c r="C19" s="20" t="s">
        <v>6</v>
      </c>
      <c r="D19" s="21">
        <v>210</v>
      </c>
      <c r="E19" s="8"/>
      <c r="F19" s="42"/>
      <c r="G19" s="6"/>
    </row>
    <row r="20" spans="1:7" ht="25" customHeight="1" x14ac:dyDescent="0.35">
      <c r="A20" s="10">
        <v>18</v>
      </c>
      <c r="B20" s="19" t="s">
        <v>29</v>
      </c>
      <c r="C20" s="20" t="s">
        <v>6</v>
      </c>
      <c r="D20" s="21">
        <v>110</v>
      </c>
      <c r="E20" s="8"/>
      <c r="F20" s="42"/>
      <c r="G20" s="6"/>
    </row>
    <row r="21" spans="1:7" ht="25" customHeight="1" x14ac:dyDescent="0.35">
      <c r="A21" s="7">
        <v>19</v>
      </c>
      <c r="B21" s="22" t="s">
        <v>30</v>
      </c>
      <c r="C21" s="20" t="s">
        <v>6</v>
      </c>
      <c r="D21" s="21">
        <v>20</v>
      </c>
      <c r="E21" s="8"/>
      <c r="F21" s="42"/>
      <c r="G21" s="6"/>
    </row>
    <row r="22" spans="1:7" ht="25" customHeight="1" x14ac:dyDescent="0.35">
      <c r="A22" s="10">
        <v>20</v>
      </c>
      <c r="B22" s="19" t="s">
        <v>14</v>
      </c>
      <c r="C22" s="20" t="s">
        <v>6</v>
      </c>
      <c r="D22" s="21">
        <v>700</v>
      </c>
      <c r="E22" s="8"/>
      <c r="F22" s="42"/>
      <c r="G22" s="6"/>
    </row>
    <row r="23" spans="1:7" ht="25" customHeight="1" x14ac:dyDescent="0.35">
      <c r="A23" s="7">
        <v>21</v>
      </c>
      <c r="B23" s="19" t="s">
        <v>15</v>
      </c>
      <c r="C23" s="20" t="s">
        <v>6</v>
      </c>
      <c r="D23" s="21">
        <v>80</v>
      </c>
      <c r="E23" s="8"/>
      <c r="F23" s="42"/>
      <c r="G23" s="6"/>
    </row>
    <row r="24" spans="1:7" ht="25" customHeight="1" x14ac:dyDescent="0.35">
      <c r="A24" s="10">
        <v>22</v>
      </c>
      <c r="B24" s="19" t="s">
        <v>31</v>
      </c>
      <c r="C24" s="20" t="s">
        <v>6</v>
      </c>
      <c r="D24" s="21">
        <f>100+1100</f>
        <v>1200</v>
      </c>
      <c r="E24" s="8"/>
      <c r="F24" s="42"/>
      <c r="G24" s="6"/>
    </row>
    <row r="25" spans="1:7" ht="25" customHeight="1" x14ac:dyDescent="0.35">
      <c r="A25" s="7">
        <v>23</v>
      </c>
      <c r="B25" s="23" t="s">
        <v>16</v>
      </c>
      <c r="C25" s="24" t="s">
        <v>6</v>
      </c>
      <c r="D25" s="25">
        <v>150</v>
      </c>
      <c r="E25" s="8"/>
      <c r="F25" s="42"/>
      <c r="G25" s="6"/>
    </row>
    <row r="26" spans="1:7" ht="25" customHeight="1" x14ac:dyDescent="0.35">
      <c r="A26" s="10">
        <v>24</v>
      </c>
      <c r="B26" s="26" t="s">
        <v>32</v>
      </c>
      <c r="C26" s="27" t="s">
        <v>6</v>
      </c>
      <c r="D26" s="28">
        <v>80</v>
      </c>
      <c r="E26" s="8"/>
      <c r="F26" s="42"/>
      <c r="G26" s="6"/>
    </row>
    <row r="27" spans="1:7" ht="25" customHeight="1" x14ac:dyDescent="0.35">
      <c r="A27" s="7">
        <v>25</v>
      </c>
      <c r="B27" s="29" t="s">
        <v>35</v>
      </c>
      <c r="C27" s="30" t="s">
        <v>6</v>
      </c>
      <c r="D27" s="31">
        <v>20</v>
      </c>
      <c r="E27" s="13"/>
      <c r="F27" s="43"/>
      <c r="G27" s="6"/>
    </row>
    <row r="28" spans="1:7" ht="25" customHeight="1" x14ac:dyDescent="0.35">
      <c r="A28" s="10">
        <v>26</v>
      </c>
      <c r="B28" s="26" t="s">
        <v>17</v>
      </c>
      <c r="C28" s="27" t="s">
        <v>6</v>
      </c>
      <c r="D28" s="32">
        <v>15</v>
      </c>
      <c r="E28" s="9"/>
      <c r="F28" s="42"/>
      <c r="G28" s="6"/>
    </row>
    <row r="29" spans="1:7" ht="25" customHeight="1" x14ac:dyDescent="0.35">
      <c r="A29" s="7">
        <v>27</v>
      </c>
      <c r="B29" s="14" t="s">
        <v>19</v>
      </c>
      <c r="C29" s="11" t="s">
        <v>6</v>
      </c>
      <c r="D29" s="15">
        <v>80</v>
      </c>
      <c r="E29" s="9"/>
      <c r="F29" s="42"/>
      <c r="G29" s="6"/>
    </row>
    <row r="30" spans="1:7" ht="25" customHeight="1" thickBot="1" x14ac:dyDescent="0.4">
      <c r="A30" s="33">
        <v>28</v>
      </c>
      <c r="B30" s="34" t="s">
        <v>36</v>
      </c>
      <c r="C30" s="35" t="s">
        <v>6</v>
      </c>
      <c r="D30" s="36">
        <v>30</v>
      </c>
      <c r="E30" s="12"/>
      <c r="F30" s="43"/>
      <c r="G30" s="6"/>
    </row>
    <row r="31" spans="1:7" ht="29.25" customHeight="1" thickBot="1" x14ac:dyDescent="0.4">
      <c r="A31" s="45" t="s">
        <v>18</v>
      </c>
      <c r="B31" s="46"/>
      <c r="C31" s="46"/>
      <c r="D31" s="46"/>
      <c r="E31" s="37"/>
      <c r="F31" s="38"/>
      <c r="G31" s="6"/>
    </row>
    <row r="33" spans="2:2" ht="15.5" x14ac:dyDescent="0.35">
      <c r="B33" s="47" t="s">
        <v>39</v>
      </c>
    </row>
    <row r="34" spans="2:2" ht="15.5" x14ac:dyDescent="0.35">
      <c r="B34" s="48" t="s">
        <v>40</v>
      </c>
    </row>
    <row r="35" spans="2:2" ht="15.5" x14ac:dyDescent="0.35">
      <c r="B35" s="49"/>
    </row>
    <row r="36" spans="2:2" ht="15" x14ac:dyDescent="0.35">
      <c r="B36" s="50" t="s">
        <v>41</v>
      </c>
    </row>
    <row r="37" spans="2:2" ht="93" x14ac:dyDescent="0.35">
      <c r="B37" s="51" t="s">
        <v>42</v>
      </c>
    </row>
    <row r="38" spans="2:2" ht="31" x14ac:dyDescent="0.35">
      <c r="B38" s="52" t="s">
        <v>43</v>
      </c>
    </row>
    <row r="39" spans="2:2" x14ac:dyDescent="0.35">
      <c r="B39" s="53"/>
    </row>
  </sheetData>
  <mergeCells count="2">
    <mergeCell ref="B1:D1"/>
    <mergeCell ref="A31:D31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mleczarskie </vt:lpstr>
      <vt:lpstr>'mleczarskie '!_Hlk79736048</vt:lpstr>
      <vt:lpstr>'mleczarskie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2024-11-15T03:45:03Z</dcterms:modified>
</cp:coreProperties>
</file>