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19440" windowHeight="11760"/>
  </bookViews>
  <sheets>
    <sheet name="Arkusz1" sheetId="1" r:id="rId1"/>
    <sheet name="Arkusz2" sheetId="2" r:id="rId2"/>
    <sheet name="Arkusz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/>
  <c r="I20" s="1"/>
  <c r="H19"/>
  <c r="I19" s="1"/>
  <c r="F20"/>
  <c r="H8"/>
  <c r="H31"/>
  <c r="I31" s="1"/>
  <c r="H9"/>
  <c r="I9" s="1"/>
  <c r="H10"/>
  <c r="I10" s="1"/>
  <c r="H11"/>
  <c r="I11" s="1"/>
  <c r="H12"/>
  <c r="I12" s="1"/>
  <c r="H13"/>
  <c r="I13" s="1"/>
  <c r="H14"/>
  <c r="I14" s="1"/>
  <c r="H15"/>
  <c r="I15" s="1"/>
  <c r="H16"/>
  <c r="I16" s="1"/>
  <c r="H17"/>
  <c r="I17" s="1"/>
  <c r="H18"/>
  <c r="I18" s="1"/>
  <c r="H21"/>
  <c r="I21" s="1"/>
  <c r="H22"/>
  <c r="I22" s="1"/>
  <c r="H23"/>
  <c r="I23" s="1"/>
  <c r="H24"/>
  <c r="I24" s="1"/>
  <c r="H25"/>
  <c r="I25" s="1"/>
  <c r="H26"/>
  <c r="I26" s="1"/>
  <c r="H27"/>
  <c r="I27" s="1"/>
  <c r="H28"/>
  <c r="I28" s="1"/>
  <c r="H29"/>
  <c r="I29" s="1"/>
  <c r="H30"/>
  <c r="I30" s="1"/>
  <c r="F9"/>
  <c r="F10"/>
  <c r="F11"/>
  <c r="F12"/>
  <c r="F13"/>
  <c r="F14"/>
  <c r="F15"/>
  <c r="F16"/>
  <c r="F17"/>
  <c r="F18"/>
  <c r="F19"/>
  <c r="F21"/>
  <c r="F22"/>
  <c r="F23"/>
  <c r="F24"/>
  <c r="F25"/>
  <c r="F26"/>
  <c r="F27"/>
  <c r="F28"/>
  <c r="F29"/>
  <c r="F30"/>
  <c r="F31"/>
  <c r="I8" l="1"/>
  <c r="I32" s="1"/>
  <c r="F8" l="1"/>
  <c r="F32" s="1"/>
</calcChain>
</file>

<file path=xl/sharedStrings.xml><?xml version="1.0" encoding="utf-8"?>
<sst xmlns="http://schemas.openxmlformats.org/spreadsheetml/2006/main" count="67" uniqueCount="46">
  <si>
    <t>L.p.</t>
  </si>
  <si>
    <t>Nazwa artykułu</t>
  </si>
  <si>
    <t>Ilość</t>
  </si>
  <si>
    <t>Cena netto</t>
  </si>
  <si>
    <t>Wartość netto</t>
  </si>
  <si>
    <t>% VAT</t>
  </si>
  <si>
    <t>Wartość brutto</t>
  </si>
  <si>
    <t>dla Domu Pomocy Społecznej w Więckowicach</t>
  </si>
  <si>
    <t>Słownie netto:</t>
  </si>
  <si>
    <t>Słownie bruto:</t>
  </si>
  <si>
    <t>Cena brutto</t>
  </si>
  <si>
    <t>szt</t>
  </si>
  <si>
    <t>Kefir op. do 1 l. o zawartości tłuszczu 2% w 100g kefiru.</t>
  </si>
  <si>
    <t>l</t>
  </si>
  <si>
    <t>kg</t>
  </si>
  <si>
    <t xml:space="preserve">Mleko krowie  o zawartości tłuszczu 2% w litrze mleka, pakowane w worki  foliowe do10 l, worki nieuszkodzone, czyste. </t>
  </si>
  <si>
    <t>Mleko w proszku op.do 0,5kg spożywcze, krowie,pełne, niegranulowane.</t>
  </si>
  <si>
    <t>RAZEM:</t>
  </si>
  <si>
    <t>Zał. Nr II.1 (z formułą)</t>
  </si>
  <si>
    <t>Ser żółty Gouda,Edamski , Morski posiadający nie mniej niż 27 gram tłuszczu zwierzęcego ( mlekowego) w 100 gram sera, nieposiadający tłuszczów innego pochodzenia (np.oleje, margaryny), kawałki o wadze 3-4 kg, nie łamiący się.</t>
  </si>
  <si>
    <t>Śmietana  opakowanie twarde do 5 l. o zawartości tłuszczu 18% w litrze śmietany, homogenizowana, słodka, bez grudek.</t>
  </si>
  <si>
    <t>Masło ekstra, z zawartością tłuszczu zwierzęcego (mlekowego), nie mniej niż 82%, z zawartością wody poniżej 17%, niesłone (nie więcej niż 2% soli) - w 100g masła. Nie posiadające tłuszczów innego pochodzenia (np. oleje, margaryny), o stałej konsystencji.Pakowane w  kostki 200g.</t>
  </si>
  <si>
    <t>Serek wiejski , ziarnisty op.  200 g , widoczne granulki sera, oddzielające się od śmietanki, o zawartości tłuszczu 3-5g ,białka 10-14 g, węglowodanów 2-4 g- w 100 gramach serka.</t>
  </si>
  <si>
    <t>Wycena    część  1</t>
  </si>
  <si>
    <t>Serek Bieluch lub równoważny naturalny, z papryką , pomidorami, ze szczypiorkiem, z bazylią, z czosnkiem opak.150 gram, o zawartości tłuszczu 8-10 gram, węglowodanów 4-5,5 gram, białka8,5-10  gram - w 100 gramach serka.</t>
  </si>
  <si>
    <t>Serek homo naturalny op. 150 g  o zawartości tłuszczu 3 - 7 g, białka 5-10g,  w 100g serka.</t>
  </si>
  <si>
    <t>Serek puszysty łaciaty lub równoważny mix.( naturalny, meksykański, ze szczypiorkiem,naturalny, z czosnkiem, z cebulą,  z chrzanem) op 150 g o zawartości tłuszczu 22 g-25 g., białka 5-6 g, węglowodanów 4,5-7 g- w 100 gramach serka.</t>
  </si>
  <si>
    <t>Serek kanapkowy naturalny, ze szczypiorkiem, z ziołami czosnkiem,meksykański, z łososiem,  z papryką , z kurkami,naturalny,z suszonymi pomidorami op. 135 g o zawartości tłuszczu nie mniej niż 14 gram, węglowodanów 6 gram , białka 6 gram- w 100 gramach serka.</t>
  </si>
  <si>
    <t xml:space="preserve">Jogurt naturalny op.  150 g. o zawartości tłuszczu 0%-3%  w 100g jogurtu, gęsty. </t>
  </si>
  <si>
    <t>Margaryna Palma a 250 g. o zawartości tłuszczu  min 70%.</t>
  </si>
  <si>
    <t xml:space="preserve">Mleko zagęszczone  niesłodzone o zawartości tłuszu 7,5 %w 100 g mleka,opakowanie  0,5 l. </t>
  </si>
  <si>
    <t>Ser topiony o zawartości tłuszczu nie mniej niż 25 g w 100g suchej masy. Smaki: naturalny, oraz z dodatkami: szynki, papryki, szczypiorku, pieczarek. Waga 1szt - 100g.</t>
  </si>
  <si>
    <t>Serek śmietankowy  mix.( naturalny, z łososiem, chrzanem,szczypiorkiem,czosnkiem, z ziołami) op135 g o zawartości tłuszczu 21 g-24 g., białka5-6 g, węglowodanów 3-7 g- w 100 gramach serka.</t>
  </si>
  <si>
    <t>do postępowania - tryb podstawowy, na dostawy mleka i jego przetworów w 2025r.</t>
  </si>
  <si>
    <t>Jedn. miary</t>
  </si>
  <si>
    <t>Proszę wpisać w białym polu poniżej: Firmę i adres Wykonawcy:</t>
  </si>
  <si>
    <t>Maślanka naturalna opak do 1  l. zawartość tłuszczu min.1,5%. W 100 g maślanki.</t>
  </si>
  <si>
    <t>Maślanka owocowa jagodowa, truskawkowa, brzoskwiniowa op. do 1 l.zawartość tłuszczu min.1,5%. W 100 g maślanki.</t>
  </si>
  <si>
    <t>Serek homo owocowy ( truskawkowy, brzoskwiniowy, jagodowy, waniliowy-op. 150g o zawartości tłuszczu 3 - 7g,białka 5-10g  w 100g serka.</t>
  </si>
  <si>
    <t xml:space="preserve">Jogurt owocowy op.150 g.o zawartości tłuszczu 0% -3 %  w 100g jogurtu, smak truskawkowy, brzoskwiniowy, malinowy, z owoców leśnych, ananasowy, gęsty, z widocznymi kawałkami owoców (zawartość owoców min.9%). </t>
  </si>
  <si>
    <t>Ser biały półtłusty , niekwaśny, o zawartości tłuszczu min.4% w 100g sera, w pergaminie.</t>
  </si>
  <si>
    <t>Ser Żółty Gouda Wędzony  posiadający nie mniej niż 26 gram tłuszczu zwierzęcego ( mlekowego) w 100 gramach sera, nieposiadający tłuszczów innego pochodzenia (np.oleje, margaryny), kawałki o wadze 3-4 kg, nie łamiący się.</t>
  </si>
  <si>
    <t>Serek do chleba op. do 100 g śmietankowy, z ziołami, ze szczypiorkiem, z czosnkiem, , z papryką, z chrzanem o zawartości tłuszczu 23-25  gram, węglowodanów 3,5-7 gram , białka 4-6 gram- w 100 gramach serka.</t>
  </si>
  <si>
    <t>Serek do smarowania chleba 125g o smaku czosnkowym, śmietankowym ,z ziołami, z papryką o smaku wędzonym   o zawartości tłuszczu 15 g-26 g., białka 5-8 g, węglowodanów 2,5-5g, kcal 230-270- w 100 gramach serka.</t>
  </si>
  <si>
    <t>Podpis</t>
  </si>
  <si>
    <t xml:space="preserve"> kwalifikowany, zaufany bądź osobisty</t>
  </si>
</sst>
</file>

<file path=xl/styles.xml><?xml version="1.0" encoding="utf-8"?>
<styleSheet xmlns="http://schemas.openxmlformats.org/spreadsheetml/2006/main">
  <numFmts count="1">
    <numFmt numFmtId="164" formatCode="0.0000"/>
  </numFmts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 applyProtection="1">
      <alignment vertical="top"/>
      <protection locked="0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2" fontId="0" fillId="0" borderId="1" xfId="0" applyNumberFormat="1" applyBorder="1" applyAlignment="1" applyProtection="1">
      <alignment vertical="top"/>
      <protection locked="0"/>
    </xf>
    <xf numFmtId="0" fontId="3" fillId="4" borderId="3" xfId="0" applyFont="1" applyFill="1" applyBorder="1"/>
    <xf numFmtId="0" fontId="5" fillId="4" borderId="3" xfId="0" applyFont="1" applyFill="1" applyBorder="1" applyAlignment="1">
      <alignment vertical="top" wrapText="1"/>
    </xf>
    <xf numFmtId="0" fontId="4" fillId="4" borderId="3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right" vertical="top" wrapText="1"/>
    </xf>
    <xf numFmtId="3" fontId="2" fillId="4" borderId="1" xfId="0" applyNumberFormat="1" applyFont="1" applyFill="1" applyBorder="1" applyAlignment="1">
      <alignment horizontal="right" vertical="top" wrapText="1"/>
    </xf>
    <xf numFmtId="0" fontId="4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top"/>
    </xf>
    <xf numFmtId="0" fontId="2" fillId="4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right" vertical="top" wrapText="1"/>
    </xf>
    <xf numFmtId="0" fontId="4" fillId="4" borderId="1" xfId="0" applyFont="1" applyFill="1" applyBorder="1" applyAlignment="1">
      <alignment vertical="top"/>
    </xf>
    <xf numFmtId="0" fontId="4" fillId="4" borderId="1" xfId="0" applyFont="1" applyFill="1" applyBorder="1" applyAlignment="1">
      <alignment horizontal="right" vertical="center"/>
    </xf>
    <xf numFmtId="0" fontId="4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top" wrapText="1"/>
    </xf>
    <xf numFmtId="0" fontId="0" fillId="4" borderId="3" xfId="0" applyFill="1" applyBorder="1" applyAlignment="1">
      <alignment vertical="top" wrapText="1"/>
    </xf>
    <xf numFmtId="4" fontId="0" fillId="4" borderId="1" xfId="0" applyNumberFormat="1" applyFill="1" applyBorder="1" applyAlignment="1">
      <alignment vertical="top"/>
    </xf>
    <xf numFmtId="4" fontId="0" fillId="4" borderId="1" xfId="0" applyNumberFormat="1" applyFill="1" applyBorder="1" applyAlignment="1">
      <alignment vertical="center"/>
    </xf>
    <xf numFmtId="164" fontId="0" fillId="4" borderId="1" xfId="0" applyNumberFormat="1" applyFill="1" applyBorder="1" applyAlignment="1">
      <alignment vertical="top"/>
    </xf>
    <xf numFmtId="2" fontId="0" fillId="4" borderId="1" xfId="0" applyNumberFormat="1" applyFill="1" applyBorder="1" applyAlignment="1">
      <alignment horizontal="right" vertical="top"/>
    </xf>
    <xf numFmtId="2" fontId="0" fillId="4" borderId="1" xfId="0" applyNumberFormat="1" applyFill="1" applyBorder="1" applyAlignment="1">
      <alignment vertical="center"/>
    </xf>
    <xf numFmtId="0" fontId="2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3" borderId="1" xfId="0" applyFill="1" applyBorder="1" applyAlignment="1">
      <alignment horizontal="left" wrapText="1"/>
    </xf>
    <xf numFmtId="0" fontId="0" fillId="0" borderId="4" xfId="0" applyBorder="1" applyAlignment="1" applyProtection="1">
      <alignment horizontal="left" vertical="top"/>
      <protection locked="0"/>
    </xf>
    <xf numFmtId="0" fontId="0" fillId="0" borderId="5" xfId="0" applyBorder="1" applyAlignment="1" applyProtection="1">
      <alignment horizontal="left" vertical="top"/>
      <protection locked="0"/>
    </xf>
    <xf numFmtId="0" fontId="0" fillId="0" borderId="6" xfId="0" applyBorder="1" applyAlignment="1" applyProtection="1">
      <alignment horizontal="left" vertical="top"/>
      <protection locked="0"/>
    </xf>
    <xf numFmtId="0" fontId="0" fillId="3" borderId="1" xfId="0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zoomScale="110" zoomScaleNormal="110" workbookViewId="0">
      <selection activeCell="A6" sqref="A6:I6"/>
    </sheetView>
  </sheetViews>
  <sheetFormatPr defaultRowHeight="15"/>
  <cols>
    <col min="1" max="1" width="3.42578125" customWidth="1"/>
    <col min="2" max="2" width="36.42578125" customWidth="1"/>
    <col min="3" max="3" width="4.85546875" customWidth="1"/>
    <col min="4" max="4" width="9" customWidth="1"/>
    <col min="5" max="5" width="6.7109375" customWidth="1"/>
    <col min="6" max="6" width="11.140625" customWidth="1"/>
    <col min="7" max="7" width="4.42578125" customWidth="1"/>
    <col min="8" max="8" width="8.28515625" customWidth="1"/>
    <col min="9" max="9" width="10.7109375" customWidth="1"/>
  </cols>
  <sheetData>
    <row r="1" spans="1:10">
      <c r="A1" s="37" t="s">
        <v>18</v>
      </c>
      <c r="B1" s="37"/>
      <c r="C1" s="37"/>
      <c r="D1" s="37"/>
      <c r="E1" s="37"/>
      <c r="F1" s="37"/>
      <c r="G1" s="37"/>
      <c r="H1" s="37"/>
      <c r="I1" s="37"/>
    </row>
    <row r="2" spans="1:10">
      <c r="A2" s="38" t="s">
        <v>23</v>
      </c>
      <c r="B2" s="38"/>
      <c r="C2" s="38"/>
      <c r="D2" s="38"/>
      <c r="E2" s="38"/>
      <c r="F2" s="38"/>
      <c r="G2" s="38"/>
      <c r="H2" s="38"/>
      <c r="I2" s="38"/>
    </row>
    <row r="3" spans="1:10">
      <c r="A3" s="38" t="s">
        <v>7</v>
      </c>
      <c r="B3" s="38"/>
      <c r="C3" s="38"/>
      <c r="D3" s="38"/>
      <c r="E3" s="38"/>
      <c r="F3" s="38"/>
      <c r="G3" s="38"/>
      <c r="H3" s="38"/>
      <c r="I3" s="38"/>
    </row>
    <row r="4" spans="1:10" ht="16.7" customHeight="1">
      <c r="A4" s="39" t="s">
        <v>33</v>
      </c>
      <c r="B4" s="39"/>
      <c r="C4" s="39"/>
      <c r="D4" s="39"/>
      <c r="E4" s="39"/>
      <c r="F4" s="39"/>
      <c r="G4" s="39"/>
      <c r="H4" s="39"/>
      <c r="I4" s="39"/>
    </row>
    <row r="5" spans="1:10" ht="14.25" customHeight="1">
      <c r="A5" s="36" t="s">
        <v>35</v>
      </c>
      <c r="B5" s="36"/>
      <c r="C5" s="36"/>
      <c r="D5" s="36"/>
      <c r="E5" s="36"/>
      <c r="F5" s="36"/>
      <c r="G5" s="36"/>
      <c r="H5" s="36"/>
      <c r="I5" s="36"/>
    </row>
    <row r="6" spans="1:10" ht="54" customHeight="1">
      <c r="A6" s="30"/>
      <c r="B6" s="30"/>
      <c r="C6" s="30"/>
      <c r="D6" s="30"/>
      <c r="E6" s="30"/>
      <c r="F6" s="30"/>
      <c r="G6" s="30"/>
      <c r="H6" s="30"/>
      <c r="I6" s="30"/>
    </row>
    <row r="7" spans="1:10" ht="32.25" customHeight="1">
      <c r="A7" s="6" t="s">
        <v>0</v>
      </c>
      <c r="B7" s="28" t="s">
        <v>1</v>
      </c>
      <c r="C7" s="7" t="s">
        <v>34</v>
      </c>
      <c r="D7" s="8" t="s">
        <v>2</v>
      </c>
      <c r="E7" s="22" t="s">
        <v>3</v>
      </c>
      <c r="F7" s="22" t="s">
        <v>4</v>
      </c>
      <c r="G7" s="22" t="s">
        <v>5</v>
      </c>
      <c r="H7" s="22" t="s">
        <v>10</v>
      </c>
      <c r="I7" s="22" t="s">
        <v>6</v>
      </c>
      <c r="J7" s="1"/>
    </row>
    <row r="8" spans="1:10" ht="51" customHeight="1">
      <c r="A8" s="9">
        <v>1</v>
      </c>
      <c r="B8" s="10" t="s">
        <v>28</v>
      </c>
      <c r="C8" s="10" t="s">
        <v>11</v>
      </c>
      <c r="D8" s="11">
        <v>1100</v>
      </c>
      <c r="E8" s="5"/>
      <c r="F8" s="23">
        <f>D8*E8</f>
        <v>0</v>
      </c>
      <c r="G8" s="2"/>
      <c r="H8" s="25">
        <f>E8+E8/100*G8</f>
        <v>0</v>
      </c>
      <c r="I8" s="26">
        <f>D8*H8</f>
        <v>0</v>
      </c>
    </row>
    <row r="9" spans="1:10" ht="120" customHeight="1">
      <c r="A9" s="9">
        <v>2</v>
      </c>
      <c r="B9" s="10" t="s">
        <v>39</v>
      </c>
      <c r="C9" s="10" t="s">
        <v>11</v>
      </c>
      <c r="D9" s="11">
        <v>2350</v>
      </c>
      <c r="E9" s="5"/>
      <c r="F9" s="23">
        <f t="shared" ref="F9:F31" si="0">D9*E9</f>
        <v>0</v>
      </c>
      <c r="G9" s="2"/>
      <c r="H9" s="25">
        <f t="shared" ref="H9:H30" si="1">E9+E9/100*G9</f>
        <v>0</v>
      </c>
      <c r="I9" s="26">
        <f t="shared" ref="I9:I30" si="2">D9*H9</f>
        <v>0</v>
      </c>
    </row>
    <row r="10" spans="1:10" ht="39" customHeight="1">
      <c r="A10" s="9">
        <v>3</v>
      </c>
      <c r="B10" s="10" t="s">
        <v>12</v>
      </c>
      <c r="C10" s="10" t="s">
        <v>13</v>
      </c>
      <c r="D10" s="11">
        <v>195</v>
      </c>
      <c r="E10" s="5"/>
      <c r="F10" s="23">
        <f t="shared" si="0"/>
        <v>0</v>
      </c>
      <c r="G10" s="2"/>
      <c r="H10" s="25">
        <f t="shared" si="1"/>
        <v>0</v>
      </c>
      <c r="I10" s="26">
        <f t="shared" si="2"/>
        <v>0</v>
      </c>
    </row>
    <row r="11" spans="1:10" ht="37.5" customHeight="1">
      <c r="A11" s="9">
        <v>4</v>
      </c>
      <c r="B11" s="10" t="s">
        <v>29</v>
      </c>
      <c r="C11" s="10" t="s">
        <v>14</v>
      </c>
      <c r="D11" s="11">
        <v>160</v>
      </c>
      <c r="E11" s="5"/>
      <c r="F11" s="23">
        <f t="shared" si="0"/>
        <v>0</v>
      </c>
      <c r="G11" s="2"/>
      <c r="H11" s="25">
        <f t="shared" si="1"/>
        <v>0</v>
      </c>
      <c r="I11" s="26">
        <f t="shared" si="2"/>
        <v>0</v>
      </c>
    </row>
    <row r="12" spans="1:10" ht="146.44999999999999" customHeight="1">
      <c r="A12" s="9">
        <v>5</v>
      </c>
      <c r="B12" s="10" t="s">
        <v>21</v>
      </c>
      <c r="C12" s="10" t="s">
        <v>14</v>
      </c>
      <c r="D12" s="11">
        <v>1515</v>
      </c>
      <c r="E12" s="5"/>
      <c r="F12" s="23">
        <f t="shared" si="0"/>
        <v>0</v>
      </c>
      <c r="G12" s="2"/>
      <c r="H12" s="25">
        <f t="shared" si="1"/>
        <v>0</v>
      </c>
      <c r="I12" s="26">
        <f t="shared" si="2"/>
        <v>0</v>
      </c>
    </row>
    <row r="13" spans="1:10" ht="53.25" customHeight="1">
      <c r="A13" s="9">
        <v>6</v>
      </c>
      <c r="B13" s="10" t="s">
        <v>36</v>
      </c>
      <c r="C13" s="10" t="s">
        <v>13</v>
      </c>
      <c r="D13" s="11">
        <v>120</v>
      </c>
      <c r="E13" s="5"/>
      <c r="F13" s="23">
        <f t="shared" si="0"/>
        <v>0</v>
      </c>
      <c r="G13" s="2"/>
      <c r="H13" s="25">
        <f t="shared" si="1"/>
        <v>0</v>
      </c>
      <c r="I13" s="26">
        <f t="shared" si="2"/>
        <v>0</v>
      </c>
    </row>
    <row r="14" spans="1:10" ht="70.5" customHeight="1">
      <c r="A14" s="9">
        <v>7</v>
      </c>
      <c r="B14" s="10" t="s">
        <v>37</v>
      </c>
      <c r="C14" s="10" t="s">
        <v>13</v>
      </c>
      <c r="D14" s="11">
        <v>310</v>
      </c>
      <c r="E14" s="5"/>
      <c r="F14" s="23">
        <f t="shared" si="0"/>
        <v>0</v>
      </c>
      <c r="G14" s="2"/>
      <c r="H14" s="25">
        <f t="shared" si="1"/>
        <v>0</v>
      </c>
      <c r="I14" s="26">
        <f t="shared" si="2"/>
        <v>0</v>
      </c>
    </row>
    <row r="15" spans="1:10" ht="71.25" customHeight="1">
      <c r="A15" s="9">
        <v>8</v>
      </c>
      <c r="B15" s="10" t="s">
        <v>15</v>
      </c>
      <c r="C15" s="10" t="s">
        <v>13</v>
      </c>
      <c r="D15" s="12">
        <v>17000</v>
      </c>
      <c r="E15" s="5"/>
      <c r="F15" s="23">
        <f t="shared" si="0"/>
        <v>0</v>
      </c>
      <c r="G15" s="2"/>
      <c r="H15" s="25">
        <f t="shared" si="1"/>
        <v>0</v>
      </c>
      <c r="I15" s="26">
        <f t="shared" si="2"/>
        <v>0</v>
      </c>
    </row>
    <row r="16" spans="1:10" ht="48.95" customHeight="1">
      <c r="A16" s="9">
        <v>9</v>
      </c>
      <c r="B16" s="10" t="s">
        <v>16</v>
      </c>
      <c r="C16" s="10" t="s">
        <v>14</v>
      </c>
      <c r="D16" s="11">
        <v>3</v>
      </c>
      <c r="E16" s="5"/>
      <c r="F16" s="23">
        <f t="shared" si="0"/>
        <v>0</v>
      </c>
      <c r="G16" s="2"/>
      <c r="H16" s="25">
        <f t="shared" si="1"/>
        <v>0</v>
      </c>
      <c r="I16" s="26">
        <f t="shared" si="2"/>
        <v>0</v>
      </c>
    </row>
    <row r="17" spans="1:9" ht="49.5" customHeight="1">
      <c r="A17" s="9">
        <v>10</v>
      </c>
      <c r="B17" s="10" t="s">
        <v>30</v>
      </c>
      <c r="C17" s="10" t="s">
        <v>13</v>
      </c>
      <c r="D17" s="11">
        <v>50</v>
      </c>
      <c r="E17" s="5"/>
      <c r="F17" s="23">
        <f t="shared" si="0"/>
        <v>0</v>
      </c>
      <c r="G17" s="2"/>
      <c r="H17" s="25">
        <f t="shared" si="1"/>
        <v>0</v>
      </c>
      <c r="I17" s="26">
        <f t="shared" si="2"/>
        <v>0</v>
      </c>
    </row>
    <row r="18" spans="1:9" ht="54" customHeight="1">
      <c r="A18" s="9">
        <v>11</v>
      </c>
      <c r="B18" s="10" t="s">
        <v>40</v>
      </c>
      <c r="C18" s="10" t="s">
        <v>14</v>
      </c>
      <c r="D18" s="11">
        <v>1240</v>
      </c>
      <c r="E18" s="5"/>
      <c r="F18" s="23">
        <f t="shared" si="0"/>
        <v>0</v>
      </c>
      <c r="G18" s="2"/>
      <c r="H18" s="25">
        <f t="shared" si="1"/>
        <v>0</v>
      </c>
      <c r="I18" s="26">
        <f t="shared" si="2"/>
        <v>0</v>
      </c>
    </row>
    <row r="19" spans="1:9" ht="84" customHeight="1">
      <c r="A19" s="9">
        <v>12</v>
      </c>
      <c r="B19" s="10" t="s">
        <v>31</v>
      </c>
      <c r="C19" s="10" t="s">
        <v>14</v>
      </c>
      <c r="D19" s="11">
        <v>45</v>
      </c>
      <c r="E19" s="5"/>
      <c r="F19" s="23">
        <f t="shared" si="0"/>
        <v>0</v>
      </c>
      <c r="G19" s="2"/>
      <c r="H19" s="25">
        <f>E19+E19/100*G19</f>
        <v>0</v>
      </c>
      <c r="I19" s="26">
        <f t="shared" si="2"/>
        <v>0</v>
      </c>
    </row>
    <row r="20" spans="1:9" ht="117.75" customHeight="1">
      <c r="A20" s="13">
        <v>13</v>
      </c>
      <c r="B20" s="14" t="s">
        <v>41</v>
      </c>
      <c r="C20" s="10" t="s">
        <v>14</v>
      </c>
      <c r="D20" s="15">
        <v>45</v>
      </c>
      <c r="E20" s="5"/>
      <c r="F20" s="23">
        <f t="shared" si="0"/>
        <v>0</v>
      </c>
      <c r="G20" s="2"/>
      <c r="H20" s="25">
        <f>E20+E20/100*G20</f>
        <v>0</v>
      </c>
      <c r="I20" s="26">
        <f t="shared" si="2"/>
        <v>0</v>
      </c>
    </row>
    <row r="21" spans="1:9" ht="117" customHeight="1">
      <c r="A21" s="13">
        <v>14</v>
      </c>
      <c r="B21" s="10" t="s">
        <v>19</v>
      </c>
      <c r="C21" s="10" t="s">
        <v>14</v>
      </c>
      <c r="D21" s="11">
        <v>110</v>
      </c>
      <c r="E21" s="5"/>
      <c r="F21" s="23">
        <f t="shared" si="0"/>
        <v>0</v>
      </c>
      <c r="G21" s="2"/>
      <c r="H21" s="25">
        <f t="shared" si="1"/>
        <v>0</v>
      </c>
      <c r="I21" s="26">
        <f t="shared" si="2"/>
        <v>0</v>
      </c>
    </row>
    <row r="22" spans="1:9" ht="115.5" customHeight="1">
      <c r="A22" s="13">
        <v>15</v>
      </c>
      <c r="B22" s="10" t="s">
        <v>24</v>
      </c>
      <c r="C22" s="10" t="s">
        <v>14</v>
      </c>
      <c r="D22" s="11">
        <v>165</v>
      </c>
      <c r="E22" s="5"/>
      <c r="F22" s="23">
        <f t="shared" si="0"/>
        <v>0</v>
      </c>
      <c r="G22" s="2"/>
      <c r="H22" s="25">
        <f t="shared" si="1"/>
        <v>0</v>
      </c>
      <c r="I22" s="26">
        <f t="shared" si="2"/>
        <v>0</v>
      </c>
    </row>
    <row r="23" spans="1:9" ht="114" customHeight="1">
      <c r="A23" s="13">
        <v>16</v>
      </c>
      <c r="B23" s="10" t="s">
        <v>42</v>
      </c>
      <c r="C23" s="10" t="s">
        <v>14</v>
      </c>
      <c r="D23" s="11">
        <v>90</v>
      </c>
      <c r="E23" s="5"/>
      <c r="F23" s="23">
        <f t="shared" si="0"/>
        <v>0</v>
      </c>
      <c r="G23" s="2"/>
      <c r="H23" s="25">
        <f t="shared" si="1"/>
        <v>0</v>
      </c>
      <c r="I23" s="26">
        <f t="shared" si="2"/>
        <v>0</v>
      </c>
    </row>
    <row r="24" spans="1:9" ht="128.44999999999999" customHeight="1">
      <c r="A24" s="13">
        <v>17</v>
      </c>
      <c r="B24" s="10" t="s">
        <v>43</v>
      </c>
      <c r="C24" s="10" t="s">
        <v>14</v>
      </c>
      <c r="D24" s="11">
        <v>50</v>
      </c>
      <c r="E24" s="5"/>
      <c r="F24" s="23">
        <f t="shared" si="0"/>
        <v>0</v>
      </c>
      <c r="G24" s="2"/>
      <c r="H24" s="25">
        <f t="shared" si="1"/>
        <v>0</v>
      </c>
      <c r="I24" s="26">
        <f t="shared" si="2"/>
        <v>0</v>
      </c>
    </row>
    <row r="25" spans="1:9" ht="47.25" customHeight="1">
      <c r="A25" s="13">
        <v>18</v>
      </c>
      <c r="B25" s="10" t="s">
        <v>25</v>
      </c>
      <c r="C25" s="10" t="s">
        <v>14</v>
      </c>
      <c r="D25" s="11">
        <v>60</v>
      </c>
      <c r="E25" s="5"/>
      <c r="F25" s="23">
        <f t="shared" si="0"/>
        <v>0</v>
      </c>
      <c r="G25" s="2"/>
      <c r="H25" s="25">
        <f t="shared" si="1"/>
        <v>0</v>
      </c>
      <c r="I25" s="26">
        <f t="shared" si="2"/>
        <v>0</v>
      </c>
    </row>
    <row r="26" spans="1:9" ht="86.25" customHeight="1">
      <c r="A26" s="13">
        <v>19</v>
      </c>
      <c r="B26" s="10" t="s">
        <v>38</v>
      </c>
      <c r="C26" s="10" t="s">
        <v>14</v>
      </c>
      <c r="D26" s="11">
        <v>140</v>
      </c>
      <c r="E26" s="5"/>
      <c r="F26" s="23">
        <f t="shared" si="0"/>
        <v>0</v>
      </c>
      <c r="G26" s="2"/>
      <c r="H26" s="25">
        <f t="shared" si="1"/>
        <v>0</v>
      </c>
      <c r="I26" s="26">
        <f t="shared" si="2"/>
        <v>0</v>
      </c>
    </row>
    <row r="27" spans="1:9" ht="133.5" customHeight="1">
      <c r="A27" s="13">
        <v>20</v>
      </c>
      <c r="B27" s="10" t="s">
        <v>27</v>
      </c>
      <c r="C27" s="10" t="s">
        <v>14</v>
      </c>
      <c r="D27" s="11">
        <v>170</v>
      </c>
      <c r="E27" s="5"/>
      <c r="F27" s="23">
        <f t="shared" si="0"/>
        <v>0</v>
      </c>
      <c r="G27" s="2"/>
      <c r="H27" s="25">
        <f t="shared" si="1"/>
        <v>0</v>
      </c>
      <c r="I27" s="26">
        <f t="shared" si="2"/>
        <v>0</v>
      </c>
    </row>
    <row r="28" spans="1:9" ht="137.25" customHeight="1">
      <c r="A28" s="13">
        <v>21</v>
      </c>
      <c r="B28" s="16" t="s">
        <v>26</v>
      </c>
      <c r="C28" s="16" t="s">
        <v>14</v>
      </c>
      <c r="D28" s="17">
        <v>230</v>
      </c>
      <c r="E28" s="5"/>
      <c r="F28" s="23">
        <f t="shared" si="0"/>
        <v>0</v>
      </c>
      <c r="G28" s="2"/>
      <c r="H28" s="25">
        <f t="shared" si="1"/>
        <v>0</v>
      </c>
      <c r="I28" s="26">
        <f t="shared" si="2"/>
        <v>0</v>
      </c>
    </row>
    <row r="29" spans="1:9" ht="114" customHeight="1">
      <c r="A29" s="13">
        <v>22</v>
      </c>
      <c r="B29" s="16" t="s">
        <v>32</v>
      </c>
      <c r="C29" s="16" t="s">
        <v>14</v>
      </c>
      <c r="D29" s="17">
        <v>70</v>
      </c>
      <c r="E29" s="5"/>
      <c r="F29" s="23">
        <f t="shared" si="0"/>
        <v>0</v>
      </c>
      <c r="G29" s="2"/>
      <c r="H29" s="25">
        <f t="shared" si="1"/>
        <v>0</v>
      </c>
      <c r="I29" s="26">
        <f t="shared" si="2"/>
        <v>0</v>
      </c>
    </row>
    <row r="30" spans="1:9" ht="100.5" customHeight="1">
      <c r="A30" s="13">
        <v>23</v>
      </c>
      <c r="B30" s="10" t="s">
        <v>22</v>
      </c>
      <c r="C30" s="10" t="s">
        <v>14</v>
      </c>
      <c r="D30" s="11">
        <v>425</v>
      </c>
      <c r="E30" s="5"/>
      <c r="F30" s="23">
        <f t="shared" si="0"/>
        <v>0</v>
      </c>
      <c r="G30" s="2"/>
      <c r="H30" s="25">
        <f t="shared" si="1"/>
        <v>0</v>
      </c>
      <c r="I30" s="26">
        <f t="shared" si="2"/>
        <v>0</v>
      </c>
    </row>
    <row r="31" spans="1:9" ht="66.75" customHeight="1">
      <c r="A31" s="13">
        <v>24</v>
      </c>
      <c r="B31" s="10" t="s">
        <v>20</v>
      </c>
      <c r="C31" s="10" t="s">
        <v>14</v>
      </c>
      <c r="D31" s="15">
        <v>1400</v>
      </c>
      <c r="E31" s="5"/>
      <c r="F31" s="23">
        <f t="shared" si="0"/>
        <v>0</v>
      </c>
      <c r="G31" s="2"/>
      <c r="H31" s="25">
        <f>E31+E31/100*G31</f>
        <v>0</v>
      </c>
      <c r="I31" s="26">
        <f>D31*H31</f>
        <v>0</v>
      </c>
    </row>
    <row r="32" spans="1:9" ht="27.75" customHeight="1">
      <c r="A32" s="18"/>
      <c r="B32" s="19" t="s">
        <v>17</v>
      </c>
      <c r="C32" s="20"/>
      <c r="D32" s="21"/>
      <c r="E32" s="4"/>
      <c r="F32" s="24">
        <f>SUM(F8:F31)</f>
        <v>0</v>
      </c>
      <c r="G32" s="3"/>
      <c r="H32" s="27"/>
      <c r="I32" s="27">
        <f>SUM(I8:I31)</f>
        <v>0</v>
      </c>
    </row>
    <row r="33" spans="1:9" ht="17.25" customHeight="1">
      <c r="A33" s="31" t="s">
        <v>8</v>
      </c>
      <c r="B33" s="31"/>
      <c r="C33" s="31"/>
      <c r="D33" s="31"/>
      <c r="E33" s="31"/>
      <c r="F33" s="31"/>
      <c r="G33" s="31"/>
      <c r="H33" s="31"/>
      <c r="I33" s="31"/>
    </row>
    <row r="34" spans="1:9" ht="37.5" customHeight="1">
      <c r="A34" s="32"/>
      <c r="B34" s="33"/>
      <c r="C34" s="33"/>
      <c r="D34" s="33"/>
      <c r="E34" s="33"/>
      <c r="F34" s="33"/>
      <c r="G34" s="33"/>
      <c r="H34" s="33"/>
      <c r="I34" s="34"/>
    </row>
    <row r="35" spans="1:9" ht="15" customHeight="1">
      <c r="A35" s="35" t="s">
        <v>9</v>
      </c>
      <c r="B35" s="35"/>
      <c r="C35" s="35"/>
      <c r="D35" s="35"/>
      <c r="E35" s="35"/>
      <c r="F35" s="35"/>
      <c r="G35" s="35"/>
      <c r="H35" s="35"/>
      <c r="I35" s="35"/>
    </row>
    <row r="36" spans="1:9" ht="39" customHeight="1">
      <c r="A36" s="32"/>
      <c r="B36" s="33"/>
      <c r="C36" s="33"/>
      <c r="D36" s="33"/>
      <c r="E36" s="33"/>
      <c r="F36" s="33"/>
      <c r="G36" s="33"/>
      <c r="H36" s="33"/>
      <c r="I36" s="34"/>
    </row>
    <row r="38" spans="1:9">
      <c r="B38" s="29" t="s">
        <v>44</v>
      </c>
    </row>
    <row r="39" spans="1:9">
      <c r="B39" s="29" t="s">
        <v>45</v>
      </c>
    </row>
  </sheetData>
  <sheetProtection password="DC99" sheet="1" objects="1" scenarios="1"/>
  <sortState ref="B8:D53">
    <sortCondition ref="B7"/>
  </sortState>
  <mergeCells count="10">
    <mergeCell ref="A5:I5"/>
    <mergeCell ref="A1:I1"/>
    <mergeCell ref="A2:I2"/>
    <mergeCell ref="A3:I3"/>
    <mergeCell ref="A4:I4"/>
    <mergeCell ref="A6:I6"/>
    <mergeCell ref="A33:I33"/>
    <mergeCell ref="A34:I34"/>
    <mergeCell ref="A35:I35"/>
    <mergeCell ref="A36:I36"/>
  </mergeCells>
  <pageMargins left="0.5118110236220472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E6410</dc:creator>
  <cp:lastModifiedBy>Dell</cp:lastModifiedBy>
  <cp:lastPrinted>2024-11-08T18:40:00Z</cp:lastPrinted>
  <dcterms:created xsi:type="dcterms:W3CDTF">2016-10-10T11:23:04Z</dcterms:created>
  <dcterms:modified xsi:type="dcterms:W3CDTF">2024-11-09T19:52:11Z</dcterms:modified>
</cp:coreProperties>
</file>