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1760"/>
  </bookViews>
  <sheets>
    <sheet name="Arkusz1" sheetId="1" r:id="rId1"/>
    <sheet name="Arkusz2" sheetId="2" r:id="rId2"/>
    <sheet name="Arkusz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7" i="1"/>
  <c r="I77" s="1"/>
  <c r="F77"/>
  <c r="H78"/>
  <c r="I78" s="1"/>
  <c r="H79"/>
  <c r="I79" s="1"/>
  <c r="H80"/>
  <c r="I80" s="1"/>
  <c r="H81"/>
  <c r="I81" s="1"/>
  <c r="H82"/>
  <c r="I82" s="1"/>
  <c r="H83"/>
  <c r="I83" s="1"/>
  <c r="H84"/>
  <c r="I84" s="1"/>
  <c r="H85"/>
  <c r="I85" s="1"/>
  <c r="H86"/>
  <c r="I86" s="1"/>
  <c r="H87"/>
  <c r="I87" s="1"/>
  <c r="H88"/>
  <c r="I88" s="1"/>
  <c r="H89"/>
  <c r="I89" s="1"/>
  <c r="H90"/>
  <c r="I90" s="1"/>
  <c r="H91"/>
  <c r="I91" s="1"/>
  <c r="H92"/>
  <c r="I92" s="1"/>
  <c r="H93"/>
  <c r="I93" s="1"/>
  <c r="H94"/>
  <c r="I94" s="1"/>
  <c r="H95"/>
  <c r="I95" s="1"/>
  <c r="H96"/>
  <c r="I96" s="1"/>
  <c r="H97"/>
  <c r="I97" s="1"/>
  <c r="H98"/>
  <c r="I98" s="1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H9"/>
  <c r="I9" s="1"/>
  <c r="H10"/>
  <c r="I10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46"/>
  <c r="I46" s="1"/>
  <c r="H47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5"/>
  <c r="I55" s="1"/>
  <c r="H56"/>
  <c r="I56" s="1"/>
  <c r="H57"/>
  <c r="I57" s="1"/>
  <c r="H58"/>
  <c r="I58" s="1"/>
  <c r="H59"/>
  <c r="I59" s="1"/>
  <c r="H60"/>
  <c r="I60" s="1"/>
  <c r="H61"/>
  <c r="I61" s="1"/>
  <c r="H62"/>
  <c r="I62" s="1"/>
  <c r="H63"/>
  <c r="I63" s="1"/>
  <c r="H64"/>
  <c r="I64" s="1"/>
  <c r="H65"/>
  <c r="I65" s="1"/>
  <c r="H66"/>
  <c r="I66" s="1"/>
  <c r="H67"/>
  <c r="I67" s="1"/>
  <c r="H68"/>
  <c r="I68" s="1"/>
  <c r="H69"/>
  <c r="I69" s="1"/>
  <c r="H70"/>
  <c r="I70" s="1"/>
  <c r="H71"/>
  <c r="I71" s="1"/>
  <c r="H72"/>
  <c r="I72" s="1"/>
  <c r="H73"/>
  <c r="I73" s="1"/>
  <c r="H74"/>
  <c r="I74" s="1"/>
  <c r="H75"/>
  <c r="I75" s="1"/>
  <c r="H76"/>
  <c r="I76" s="1"/>
  <c r="H8" l="1"/>
  <c r="I8" s="1"/>
  <c r="I99" s="1"/>
  <c r="F8"/>
  <c r="F99" s="1"/>
</calcChain>
</file>

<file path=xl/sharedStrings.xml><?xml version="1.0" encoding="utf-8"?>
<sst xmlns="http://schemas.openxmlformats.org/spreadsheetml/2006/main" count="201" uniqueCount="114">
  <si>
    <t>L.p.</t>
  </si>
  <si>
    <t>Nazwa artykułu</t>
  </si>
  <si>
    <t>Ilość</t>
  </si>
  <si>
    <t>Cena netto</t>
  </si>
  <si>
    <t>Wartość netto</t>
  </si>
  <si>
    <t>% VAT</t>
  </si>
  <si>
    <t>Wartość brutto</t>
  </si>
  <si>
    <t>dla Domu Pomocy Społecznej w Więckowicach</t>
  </si>
  <si>
    <t>Słownie netto:</t>
  </si>
  <si>
    <t>Słownie bruto:</t>
  </si>
  <si>
    <t>Cena brutto</t>
  </si>
  <si>
    <t>Budyń bez cukru opak.do 1 kg., smak śmietankowy, waniliowy, czekoladowy, malinowy.</t>
  </si>
  <si>
    <t xml:space="preserve">Ciastka typu Grześki w czekoladzie a 36g.                                           </t>
  </si>
  <si>
    <t>Cukier opak do 1 kg.</t>
  </si>
  <si>
    <t>Cukier waniliowy opak do 1 kg.</t>
  </si>
  <si>
    <t>Cynamon opak do 1 kg.</t>
  </si>
  <si>
    <t>Czosnek granulowany opak do 1 kg.</t>
  </si>
  <si>
    <t>Drożdże piekarskie opak.do 100 g.</t>
  </si>
  <si>
    <t>Galaretka owocowa opakowanie do1kg, smak: truskawkowa, wiśniowa, agrestowa, brzoskwiniowa i cytrynowa, o zawartości  żelatyny wieprzowej.</t>
  </si>
  <si>
    <t>Herbata ekspresowa owocowa (ze sznureczkiem) różne smaki Vitax op.-20 szt.</t>
  </si>
  <si>
    <t>Herbata liściasta Madras opak.do 1 kg.</t>
  </si>
  <si>
    <t xml:space="preserve">Kisiel bez cukru opak.do 1 kg. smak: malinowy, morelowy, wiśniowy,truskawkowy i cytrynowy. </t>
  </si>
  <si>
    <t>Kleik ryżowy Bobovita lub równoważny błyskawiczny zawierający 99,9% mąki ryżowej,opak do 200 g.</t>
  </si>
  <si>
    <t>Kminek opak do 1 kg.</t>
  </si>
  <si>
    <t>Kwasek cytrynowy opak.do 1 kg.</t>
  </si>
  <si>
    <t>Majeranek opak do 0,2 kg.</t>
  </si>
  <si>
    <t>Mąka pszenna tortowa typ 450 , pakowana w torebki 1kg sypka, barwa jasno kremowa.</t>
  </si>
  <si>
    <t>Mąka ziemniaczana opak do 1 kg.</t>
  </si>
  <si>
    <t>Olej butelka do1litra, roślinny, z pierwszego tłoczenia, o niskiej zawartości kwasu eurukowego, nadający się do pieczenia i smażenia.</t>
  </si>
  <si>
    <t>Oregano opak do 50 g.</t>
  </si>
  <si>
    <t>Płatki kukurydziane bez dodatków smakowych Corn Flakes opak.do 1 kg.</t>
  </si>
  <si>
    <t>Proszek do pieczenia opak do 50 g.</t>
  </si>
  <si>
    <t>Przyprawa w płynie do zup Winiary a 1l.</t>
  </si>
  <si>
    <t>Sól kuchenna jodowana opak do 1 kg.</t>
  </si>
  <si>
    <t>Śledzie solone Matias opak 3kg.po odcieku 2 kg.</t>
  </si>
  <si>
    <t>Śledzie solone Matias opak 5kg.po odcieku 4 kg.</t>
  </si>
  <si>
    <t>Śliwki suszone bez pestek opak do 250 g.</t>
  </si>
  <si>
    <t>Ziele angielskie opak do 1 kg.</t>
  </si>
  <si>
    <t>op.</t>
  </si>
  <si>
    <t>Zał. Nr II.2 (z formułą)</t>
  </si>
  <si>
    <t>Ciastka herbatniki szkolne.</t>
  </si>
  <si>
    <t>Cukier puder opak.do 0,5 kg.</t>
  </si>
  <si>
    <t>Chrupki krakowskie opakowanie 300- 350g.</t>
  </si>
  <si>
    <t>Pieprz naturalny czarny mielony 100% opak do 1 kg.</t>
  </si>
  <si>
    <t>Bulion drobiowy Winiary.</t>
  </si>
  <si>
    <t>Ciastka deserowe nadziewane lub w czekoladzie , których termin przydatności do spożycia wynosi 
minimum 14 dni a maksymalnie 45 dni od daty produkcji.</t>
  </si>
  <si>
    <t>Ciastka Krakersy Lajkonik lub równoważne o wartości energetycznej 476 kcal,21gram tłuszczu, 
62 gramy węglowodanów na 100gram krakersów opakowanie 180 g.</t>
  </si>
  <si>
    <t>Ciastka biszkopty okrągłe opak. do 1 kg.</t>
  </si>
  <si>
    <t>Kakao Wawel lub równoważne opakowanie  = 100g, sypkie, bez cukru, ekstra , ciemne, niskotłuszczowe o zaw. 10 – 12% w100g suchej masy.</t>
  </si>
  <si>
    <t xml:space="preserve">Kasza jęczmienna sypka, średnia, pakowana w torebki 1kg. </t>
  </si>
  <si>
    <t>Kasza manna sypka, pakowana w torebki 1kg.</t>
  </si>
  <si>
    <t xml:space="preserve">Kawa zbożowa Kujawianka lub równoważna opak do 0,5 kg., składniki: żyto prażone 60%, jęczmień 20%, cykoria, burak prażony.
</t>
  </si>
  <si>
    <t>Ketchup Roleski lub równoważny- łagodny, opakowanie plastik do 500g, gęsty, produkowany z pomidorów( 205 gram pomidorów w 100 gram ketchupu) , o intensywnej, czerwonej barwie, bez konserwantów,zagęstników i dodatków "E".</t>
  </si>
  <si>
    <t>Makrela wędzona.</t>
  </si>
  <si>
    <t>Ocet 10% opak do 0,5 l.</t>
  </si>
  <si>
    <t>Przyprawa do potraw "Kucharek" lub równoważna , o zawartości minimum 15, 5% suszonych warzyw. opak do 1 kg.</t>
  </si>
  <si>
    <t>Rodzynki opakowanie od 0,50kg do 1kg, owoc średniej wielkości, typu sułtańskie.</t>
  </si>
  <si>
    <t>Ryż barwa biała, długo ziarnisty, pakowany w torebki 1kg, klasa I.</t>
  </si>
  <si>
    <t>Soda oczyszczona.</t>
  </si>
  <si>
    <t xml:space="preserve">Ciastka zbożowe z dodatkiem różnych owoców, czekolady ,orzechów i bez dodatku cukru, których termin przydatności do spożycia wynosi minimum 4 miesiace opakowanie od 250 g do 350 g.
</t>
  </si>
  <si>
    <t>Cukierki w czekoladzie - Mieszanka Krakowska.</t>
  </si>
  <si>
    <t>Czekolada dla diabetyków opak.do 100 g.</t>
  </si>
  <si>
    <t>Liść laurowy opak. Do 1 kg.</t>
  </si>
  <si>
    <t>Makaron drobny 4-ro jajeczny ,wysokiej jakości – zachowujący kształt po ugotowaniu,pakowany po 0,50kg.</t>
  </si>
  <si>
    <t>Makaron Łazanki 4-ro jajeczny  ,wysokiej jakości – zachowujący kształt po ugotowaniu,pakowany po 0,50kg.</t>
  </si>
  <si>
    <t>Makaron nitki 4-ro jajeczny  ,wysokiej jakości – zachowujący kształt po ugotowaniu,pakowany po 0,50kg.</t>
  </si>
  <si>
    <t>Makaron różny 4-ro jajeczny  ,wysokiej jakości – zachowujący kształt po ugotowaniu,pakowany po 0,50kg.</t>
  </si>
  <si>
    <t xml:space="preserve">Płatki owsiane górskie, barwa swoista dla produktu, pakowane w torebki od 0,50 kg - 1kg, klasa I.
</t>
  </si>
  <si>
    <t>Razem:</t>
  </si>
  <si>
    <t>l</t>
  </si>
  <si>
    <t>kg</t>
  </si>
  <si>
    <t>Sok multiwitamina z zagęszczonych soków z: jabłek (60%) i pomarańczy (22%), sok z marchwi z zagęszczonego soku (12%), przeciery z: bananów (3%), brzoskwiń, gujawy i papai, soki z zagęszczonych soków z: ananasów (2%), mango (0,5%), marakui (0,1%), liczi (0,05%), figi kaktusowej, kiwi i limonek,zaw. w 100 ml.46 kcal, wit. C-6 mg., węglowodany 11g - TYMBARK lub równoważny opak.1 l.</t>
  </si>
  <si>
    <t>Barszcz biały op. do 0,5 l butelka, kiszony, z mąki żytniej.</t>
  </si>
  <si>
    <t>Barszcz czerwony koncentrat Krakus lub równoważny op do 0,3 l. zawierający zagęszczony sok z buraków ćwikłowych 57%.</t>
  </si>
  <si>
    <t>Brzoskwinie w syropie a 850g w puszce, op. 0,850-1 kg, bez pestek, krojone w połówki.</t>
  </si>
  <si>
    <t>Chrzan tarty Krakus lub równoważny op. do 200 g. min. 60% chrzanu,102 kcal, tłuszcz 0,7 g, białko 2,7 g na 100g produktu.</t>
  </si>
  <si>
    <t>Dżem bez cukru lub obniżonej zawartości cukrów op. do 400 g.z kawałkami owoców, różne smaki, bez konserwantów, sporządzony z min 40% owoców na 100g produktu.</t>
  </si>
  <si>
    <t xml:space="preserve">Koncentrat pomidorowy 28-30% wyprodukowany ze świeżych pomidorów, bez żadnych dodatków, min.104 kcal., błonnik 3,6., węglowodany19 g. na 100 g produktu, PUDLISZKI lub równoważny opakowanie do 1 kg pasteryzowany, bez konserwantów 28- 30% Pudliszki op.do 1 kg. </t>
  </si>
  <si>
    <t>Powidło śliwkowe.</t>
  </si>
  <si>
    <t>Sałatka z czerwonej kapusty z dod. jabłka o smaku łagodnym op. do 1 litr.</t>
  </si>
  <si>
    <t>Syrop o smaku malinowym, wysokosłodzony, pasteryzowany,bez substancji konserwujących zaw. min.3% zagęszczonego soku malinowego.</t>
  </si>
  <si>
    <t>Pierniki z lukrem, waga opakowania do 1 kg.których termin przydatności do spożycia wynosi minimum 4 miesiące.</t>
  </si>
  <si>
    <t>szt</t>
  </si>
  <si>
    <t>Herbatniki bez dodatku cukru, mąka pszenna min. 50%, opakowanie od 120 g do 175 gktórych termin przydatności do spożycia wynosi minimum 4 miesiace.</t>
  </si>
  <si>
    <t>Wycena część  2</t>
  </si>
  <si>
    <t>Koncentrat pomidorowy 28-30% wyprodukowany ze świeżych pomidorów, bez żadnych dodatków, min.105 kcal., błonnik 3,6g., węglowodany19 g na 100 g produktu, PUDLISZKI lub równoważny g.pasteryzowany, bez konserwantów 28- 30% opakowanie do 200 gram.</t>
  </si>
  <si>
    <t>Marmolada owocowa twarda o smaku różanym op. do 1 kg.</t>
  </si>
  <si>
    <t>Deser w proszku do sporządzania na mleku ( jedno opakowanie na 200 ml mleka)  typu  śnieżka kremowa błyskawiczna lub równoważny  opak 50 do 60 g.</t>
  </si>
  <si>
    <t xml:space="preserve">Majonez Roleski lub równoważny opak. do 1 kg ,stołowy o zawartości tłuszczu w 100 ml majonezu 40 g  i 389 kcal, bez konserwantów, gęsty, barwa kremowa. </t>
  </si>
  <si>
    <t>Konserwa rybna-śledź w pomidorach opak. 300 g-330 gram zawartość śledzia minimum 60 % w 100 gramach produktu.</t>
  </si>
  <si>
    <t>Konserwa rybna-śledź w oleju opak. 300 g-330 gram, zawartość śledzia minimum 60% w 100 gramach produktu.</t>
  </si>
  <si>
    <t>Nektar czarna porzeczka  zaw. sok z czarnych porzeczek z zagęszczonego soku  min.(25%) , zaw. w 100 ml 20 kcal,wit. C 6 mg. węglowodany 4,7g.TYMBARK lub równoważny   a 1 l.</t>
  </si>
  <si>
    <t>Sok pomarańczowy 100 % z zagęszczonego soku pomarańczowego zaw. w 100 ml. 46 kcal, wit. C 6 mg-TYMBARK lub równoważny opak. 200 ml.</t>
  </si>
  <si>
    <t>Sok pomarańczowy 100 % z zagęszczonego soku pomarańczowego zaw. w 100 ml. 46 kcal, wit. C 6 mg, węglowodany 11 g-TYMBARK lub równoważny opak. 1 l.</t>
  </si>
  <si>
    <t>Sok jabłkowy 100 %  z zagęszczonego soku jabłkowego zaw. w 100 ml. 41 kcal, wit. C 6 mg, węglowodany 10 g.-TYMBARK lub równoważny opak. 1 l.</t>
  </si>
  <si>
    <t>Przyprawa do kurczaka złocista Kamis lub równoważna opak do 1 kg., Mieszanka curry, papryka słodka, chili, czosnek, imbir, pieprz czarny i sól.</t>
  </si>
  <si>
    <t>Musztarda delikatesowa Roleski lub równoważna opak do 0,5 kg.bez konserwantów,zagęstników, stabilizatorów i dodatków "E" o zawartości tłuszczu w 100 g musztardy  1,4 g i 99 kcal.</t>
  </si>
  <si>
    <t>Miód naturalny wielokwiatowy , płynny opak.do 400g .</t>
  </si>
  <si>
    <t>Paluszki słone Lajkonik lub równoważne, mające 379 kcal w 100 gramach paluszków opak.do 300 g.</t>
  </si>
  <si>
    <t>Ketchup Roleski lub równoważny -pikantny, opakowanie plastik do 500g, gęsty, produkowany z pomidorów minimum ( 205 gram pomidorów w 100 gram ketchupu) , o intensywnej, czerwonej barwie, bez konserwantów,zagęstników i dodatków "E".</t>
  </si>
  <si>
    <t>Sałatka szwedzka op. 800 do 900 gram.W opakowaniu 800- 900g  ilość sałatki po odsączeniu z zalewy nie mniejsza niż 500 g.</t>
  </si>
  <si>
    <t>Kukurydza konserwowa op. do 400 g. z otwieraczem, sałatkowa, półsłodka.W opakowaniu do 400 g ilość kukurydzy konserwowej bez zalewy nie mniejsza niż 220 g.</t>
  </si>
  <si>
    <t>Papryka konserwowa czerwona półsłodka op. od 800 do 900 gram.W opakowaniu 800- 900g  ilość papryki  po odsączeniu z zalewy nie mniejsza niż 500 g.</t>
  </si>
  <si>
    <t>do postępowania - tryb podstawowy, na dostawy artykułów spożywczych różnych w 2025r.</t>
  </si>
  <si>
    <t>Proszę wpisaćw białym polu poniżej: Firmę i adres Wykonawcy</t>
  </si>
  <si>
    <t>Wiórki kokosowe opak do 100 g.</t>
  </si>
  <si>
    <t>Groszek konserwowy op. do 400 g. z otwieraczem, sałatkowy, średnie ziarna. W opakowaniu do 400 g ilość groszku konserwowego bez zalewy nie mniejsza niż 240 g.</t>
  </si>
  <si>
    <t>Pieczarki marynowane op. Od  800g do 900 g grzyby całe w zalewie octowej.W opakowaniu 800-900 g  ilość pieczarki konserwowej po odsączeniu  nie mniejsza niż 500 g.</t>
  </si>
  <si>
    <t xml:space="preserve">Andruty wafle bez cukru, kakaowe, waniliowe, śmietankowe opak do 110 g.Kalorie w 100 g: 460 -500 kcal
Wartości odżywcze w 100 g: tłuszcz 25-30 g , węglowodany 40-65 g , błonnik 1,2 g-10 g, białko 3g- 18 g. </t>
  </si>
  <si>
    <t>Żelatyna, opak. do 1 kg.</t>
  </si>
  <si>
    <t>Jedn. mia- ry</t>
  </si>
  <si>
    <t>Podpis</t>
  </si>
  <si>
    <t xml:space="preserve"> kwalifikowany, zaufany bądź osobisty</t>
  </si>
  <si>
    <t>Przyprawa do mięsa Kamis lub równoważna  opak do 1 kg. o zawartości min :cukier, cebula 4,5%, czosnek 3,9 %,pomidory suszone 3%, papryka słodka 10,9 %,i inne.</t>
  </si>
</sst>
</file>

<file path=xl/styles.xml><?xml version="1.0" encoding="utf-8"?>
<styleSheet xmlns="http://schemas.openxmlformats.org/spreadsheetml/2006/main">
  <numFmts count="1">
    <numFmt numFmtId="164" formatCode="0.0000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name val="Czcionka tekstu podstawowego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i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 applyProtection="1">
      <alignment vertical="top"/>
      <protection locked="0"/>
    </xf>
    <xf numFmtId="2" fontId="0" fillId="0" borderId="1" xfId="0" applyNumberFormat="1" applyBorder="1" applyAlignment="1" applyProtection="1">
      <alignment vertical="top"/>
      <protection locked="0"/>
    </xf>
    <xf numFmtId="0" fontId="2" fillId="3" borderId="5" xfId="0" applyFont="1" applyFill="1" applyBorder="1"/>
    <xf numFmtId="0" fontId="0" fillId="3" borderId="5" xfId="0" applyFill="1" applyBorder="1" applyAlignment="1">
      <alignment vertical="top" wrapText="1"/>
    </xf>
    <xf numFmtId="0" fontId="2" fillId="3" borderId="1" xfId="0" applyFont="1" applyFill="1" applyBorder="1" applyAlignment="1">
      <alignment vertical="top"/>
    </xf>
    <xf numFmtId="0" fontId="0" fillId="3" borderId="1" xfId="0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right" vertical="top" wrapText="1"/>
    </xf>
    <xf numFmtId="0" fontId="0" fillId="3" borderId="1" xfId="0" applyFill="1" applyBorder="1" applyAlignment="1">
      <alignment vertical="top"/>
    </xf>
    <xf numFmtId="4" fontId="0" fillId="3" borderId="1" xfId="0" applyNumberFormat="1" applyFill="1" applyBorder="1" applyAlignment="1">
      <alignment vertical="top"/>
    </xf>
    <xf numFmtId="164" fontId="0" fillId="3" borderId="1" xfId="0" applyNumberFormat="1" applyFill="1" applyBorder="1" applyAlignment="1">
      <alignment vertical="top"/>
    </xf>
    <xf numFmtId="2" fontId="0" fillId="3" borderId="1" xfId="0" applyNumberFormat="1" applyFill="1" applyBorder="1" applyAlignment="1">
      <alignment horizontal="right" vertical="top"/>
    </xf>
    <xf numFmtId="2" fontId="0" fillId="3" borderId="1" xfId="0" applyNumberFormat="1" applyFill="1" applyBorder="1" applyAlignment="1">
      <alignment vertical="top"/>
    </xf>
    <xf numFmtId="0" fontId="0" fillId="3" borderId="3" xfId="0" applyFill="1" applyBorder="1" applyAlignment="1">
      <alignment vertical="top"/>
    </xf>
    <xf numFmtId="2" fontId="0" fillId="2" borderId="1" xfId="0" applyNumberFormat="1" applyFill="1" applyBorder="1" applyAlignment="1" applyProtection="1">
      <alignment vertical="top"/>
      <protection locked="0"/>
    </xf>
    <xf numFmtId="0" fontId="3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0" fillId="3" borderId="5" xfId="0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0" fontId="0" fillId="3" borderId="5" xfId="0" applyFill="1" applyBorder="1" applyAlignment="1">
      <alignment vertical="center"/>
    </xf>
    <xf numFmtId="0" fontId="9" fillId="0" borderId="0" xfId="0" applyFont="1" applyAlignment="1">
      <alignment horizontal="right"/>
    </xf>
    <xf numFmtId="0" fontId="0" fillId="3" borderId="1" xfId="0" applyFill="1" applyBorder="1" applyAlignment="1">
      <alignment horizontal="left" wrapText="1"/>
    </xf>
    <xf numFmtId="0" fontId="0" fillId="0" borderId="2" xfId="0" applyBorder="1" applyAlignment="1" applyProtection="1">
      <alignment horizontal="left" vertical="top"/>
      <protection locked="0"/>
    </xf>
    <xf numFmtId="0" fontId="0" fillId="0" borderId="4" xfId="0" applyBorder="1" applyAlignment="1" applyProtection="1">
      <alignment horizontal="left" vertical="top"/>
      <protection locked="0"/>
    </xf>
    <xf numFmtId="0" fontId="0" fillId="0" borderId="3" xfId="0" applyBorder="1" applyAlignment="1" applyProtection="1">
      <alignment horizontal="left" vertical="top"/>
      <protection locked="0"/>
    </xf>
    <xf numFmtId="0" fontId="0" fillId="3" borderId="1" xfId="0" applyFill="1" applyBorder="1" applyAlignment="1">
      <alignment horizontal="left" vertical="top" wrapText="1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right" vertical="top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6"/>
  <sheetViews>
    <sheetView tabSelected="1" zoomScale="112" zoomScaleNormal="112" workbookViewId="0">
      <selection activeCell="A6" sqref="A6:I6"/>
    </sheetView>
  </sheetViews>
  <sheetFormatPr defaultRowHeight="15"/>
  <cols>
    <col min="1" max="1" width="3.42578125" customWidth="1"/>
    <col min="2" max="2" width="36.42578125" customWidth="1"/>
    <col min="3" max="3" width="4.85546875" customWidth="1"/>
    <col min="4" max="4" width="6" customWidth="1"/>
    <col min="5" max="5" width="6.7109375" customWidth="1"/>
    <col min="6" max="6" width="11.28515625" customWidth="1"/>
    <col min="7" max="7" width="4.28515625" customWidth="1"/>
    <col min="8" max="8" width="8.28515625" customWidth="1"/>
    <col min="9" max="9" width="10.7109375" customWidth="1"/>
    <col min="11" max="11" width="9.28515625" customWidth="1"/>
  </cols>
  <sheetData>
    <row r="1" spans="1:10">
      <c r="A1" s="35" t="s">
        <v>39</v>
      </c>
      <c r="B1" s="35"/>
      <c r="C1" s="35"/>
      <c r="D1" s="35"/>
      <c r="E1" s="35"/>
      <c r="F1" s="35"/>
      <c r="G1" s="35"/>
      <c r="H1" s="35"/>
      <c r="I1" s="35"/>
    </row>
    <row r="2" spans="1:10">
      <c r="A2" s="36" t="s">
        <v>84</v>
      </c>
      <c r="B2" s="36"/>
      <c r="C2" s="36"/>
      <c r="D2" s="36"/>
      <c r="E2" s="36"/>
      <c r="F2" s="36"/>
      <c r="G2" s="36"/>
      <c r="H2" s="36"/>
      <c r="I2" s="36"/>
    </row>
    <row r="3" spans="1:10">
      <c r="A3" s="36" t="s">
        <v>7</v>
      </c>
      <c r="B3" s="36"/>
      <c r="C3" s="36"/>
      <c r="D3" s="36"/>
      <c r="E3" s="36"/>
      <c r="F3" s="36"/>
      <c r="G3" s="36"/>
      <c r="H3" s="36"/>
      <c r="I3" s="36"/>
    </row>
    <row r="4" spans="1:10" ht="16.7" customHeight="1">
      <c r="A4" s="37" t="s">
        <v>103</v>
      </c>
      <c r="B4" s="37"/>
      <c r="C4" s="37"/>
      <c r="D4" s="37"/>
      <c r="E4" s="37"/>
      <c r="F4" s="37"/>
      <c r="G4" s="37"/>
      <c r="H4" s="37"/>
      <c r="I4" s="37"/>
    </row>
    <row r="5" spans="1:10" ht="14.25" customHeight="1">
      <c r="A5" s="34" t="s">
        <v>104</v>
      </c>
      <c r="B5" s="34"/>
      <c r="C5" s="34"/>
      <c r="D5" s="34"/>
      <c r="E5" s="34"/>
      <c r="F5" s="34"/>
      <c r="G5" s="34"/>
      <c r="H5" s="34"/>
      <c r="I5" s="34"/>
    </row>
    <row r="6" spans="1:10" ht="54" customHeight="1" thickBot="1">
      <c r="A6" s="31"/>
      <c r="B6" s="32"/>
      <c r="C6" s="32"/>
      <c r="D6" s="32"/>
      <c r="E6" s="32"/>
      <c r="F6" s="32"/>
      <c r="G6" s="32"/>
      <c r="H6" s="32"/>
      <c r="I6" s="33"/>
    </row>
    <row r="7" spans="1:10" ht="38.25" customHeight="1">
      <c r="A7" s="4" t="s">
        <v>0</v>
      </c>
      <c r="B7" s="22" t="s">
        <v>1</v>
      </c>
      <c r="C7" s="23" t="s">
        <v>110</v>
      </c>
      <c r="D7" s="24" t="s">
        <v>2</v>
      </c>
      <c r="E7" s="5" t="s">
        <v>3</v>
      </c>
      <c r="F7" s="5" t="s">
        <v>4</v>
      </c>
      <c r="G7" s="5" t="s">
        <v>5</v>
      </c>
      <c r="H7" s="5" t="s">
        <v>10</v>
      </c>
      <c r="I7" s="5" t="s">
        <v>6</v>
      </c>
      <c r="J7" s="1"/>
    </row>
    <row r="8" spans="1:10" ht="101.25" customHeight="1">
      <c r="A8" s="6">
        <v>1</v>
      </c>
      <c r="B8" s="20" t="s">
        <v>108</v>
      </c>
      <c r="C8" s="7" t="s">
        <v>70</v>
      </c>
      <c r="D8" s="8">
        <v>85</v>
      </c>
      <c r="E8" s="3"/>
      <c r="F8" s="14">
        <f>D8*E8</f>
        <v>0</v>
      </c>
      <c r="G8" s="2"/>
      <c r="H8" s="15">
        <f>E8+E8/100*G8</f>
        <v>0</v>
      </c>
      <c r="I8" s="16">
        <f>D8*H8</f>
        <v>0</v>
      </c>
    </row>
    <row r="9" spans="1:10" ht="47.25" customHeight="1">
      <c r="A9" s="6">
        <v>2</v>
      </c>
      <c r="B9" s="20" t="s">
        <v>11</v>
      </c>
      <c r="C9" s="7" t="s">
        <v>70</v>
      </c>
      <c r="D9" s="8">
        <v>100</v>
      </c>
      <c r="E9" s="3"/>
      <c r="F9" s="14">
        <f t="shared" ref="F9:F72" si="0">D9*E9</f>
        <v>0</v>
      </c>
      <c r="G9" s="2"/>
      <c r="H9" s="15">
        <f t="shared" ref="H9:H72" si="1">E9+E9/100*G9</f>
        <v>0</v>
      </c>
      <c r="I9" s="16">
        <f t="shared" ref="I9:I72" si="2">D9*H9</f>
        <v>0</v>
      </c>
    </row>
    <row r="10" spans="1:10" ht="16.7" customHeight="1">
      <c r="A10" s="6">
        <v>3</v>
      </c>
      <c r="B10" s="10" t="s">
        <v>44</v>
      </c>
      <c r="C10" s="7" t="s">
        <v>70</v>
      </c>
      <c r="D10" s="9">
        <v>2</v>
      </c>
      <c r="E10" s="3"/>
      <c r="F10" s="14">
        <f t="shared" si="0"/>
        <v>0</v>
      </c>
      <c r="G10" s="2"/>
      <c r="H10" s="15">
        <f t="shared" si="1"/>
        <v>0</v>
      </c>
      <c r="I10" s="16">
        <f t="shared" si="2"/>
        <v>0</v>
      </c>
    </row>
    <row r="11" spans="1:10" ht="33" customHeight="1">
      <c r="A11" s="6">
        <v>4</v>
      </c>
      <c r="B11" s="10" t="s">
        <v>42</v>
      </c>
      <c r="C11" s="7" t="s">
        <v>70</v>
      </c>
      <c r="D11" s="9">
        <v>150</v>
      </c>
      <c r="E11" s="3"/>
      <c r="F11" s="14">
        <f t="shared" si="0"/>
        <v>0</v>
      </c>
      <c r="G11" s="2"/>
      <c r="H11" s="15">
        <f t="shared" si="1"/>
        <v>0</v>
      </c>
      <c r="I11" s="16">
        <f t="shared" si="2"/>
        <v>0</v>
      </c>
    </row>
    <row r="12" spans="1:10" ht="21.75" customHeight="1">
      <c r="A12" s="6">
        <v>5</v>
      </c>
      <c r="B12" s="10" t="s">
        <v>47</v>
      </c>
      <c r="C12" s="7" t="s">
        <v>70</v>
      </c>
      <c r="D12" s="8">
        <v>20</v>
      </c>
      <c r="E12" s="3"/>
      <c r="F12" s="14">
        <f t="shared" si="0"/>
        <v>0</v>
      </c>
      <c r="G12" s="2"/>
      <c r="H12" s="15">
        <f t="shared" si="1"/>
        <v>0</v>
      </c>
      <c r="I12" s="16">
        <f t="shared" si="2"/>
        <v>0</v>
      </c>
    </row>
    <row r="13" spans="1:10" ht="76.5" customHeight="1">
      <c r="A13" s="6">
        <v>6</v>
      </c>
      <c r="B13" s="10" t="s">
        <v>45</v>
      </c>
      <c r="C13" s="7" t="s">
        <v>70</v>
      </c>
      <c r="D13" s="8">
        <v>120</v>
      </c>
      <c r="E13" s="3"/>
      <c r="F13" s="14">
        <f t="shared" si="0"/>
        <v>0</v>
      </c>
      <c r="G13" s="2"/>
      <c r="H13" s="15">
        <f t="shared" si="1"/>
        <v>0</v>
      </c>
      <c r="I13" s="16">
        <f t="shared" si="2"/>
        <v>0</v>
      </c>
    </row>
    <row r="14" spans="1:10" ht="23.25" customHeight="1">
      <c r="A14" s="6">
        <v>7</v>
      </c>
      <c r="B14" s="10" t="s">
        <v>40</v>
      </c>
      <c r="C14" s="7" t="s">
        <v>70</v>
      </c>
      <c r="D14" s="8">
        <v>21</v>
      </c>
      <c r="E14" s="3"/>
      <c r="F14" s="14">
        <f t="shared" si="0"/>
        <v>0</v>
      </c>
      <c r="G14" s="2"/>
      <c r="H14" s="15">
        <f t="shared" si="1"/>
        <v>0</v>
      </c>
      <c r="I14" s="16">
        <f t="shared" si="2"/>
        <v>0</v>
      </c>
    </row>
    <row r="15" spans="1:10" ht="78.2" customHeight="1">
      <c r="A15" s="6">
        <v>8</v>
      </c>
      <c r="B15" s="10" t="s">
        <v>46</v>
      </c>
      <c r="C15" s="7" t="s">
        <v>70</v>
      </c>
      <c r="D15" s="8">
        <v>32</v>
      </c>
      <c r="E15" s="3"/>
      <c r="F15" s="14">
        <f t="shared" si="0"/>
        <v>0</v>
      </c>
      <c r="G15" s="2"/>
      <c r="H15" s="15">
        <f t="shared" si="1"/>
        <v>0</v>
      </c>
      <c r="I15" s="16">
        <f t="shared" si="2"/>
        <v>0</v>
      </c>
    </row>
    <row r="16" spans="1:10" ht="27.2" customHeight="1">
      <c r="A16" s="6">
        <v>9</v>
      </c>
      <c r="B16" s="10" t="s">
        <v>12</v>
      </c>
      <c r="C16" s="7" t="s">
        <v>70</v>
      </c>
      <c r="D16" s="8">
        <v>60</v>
      </c>
      <c r="E16" s="3"/>
      <c r="F16" s="14">
        <f t="shared" si="0"/>
        <v>0</v>
      </c>
      <c r="G16" s="2"/>
      <c r="H16" s="15">
        <f t="shared" si="1"/>
        <v>0</v>
      </c>
      <c r="I16" s="16">
        <f t="shared" si="2"/>
        <v>0</v>
      </c>
    </row>
    <row r="17" spans="1:9" ht="85.5" customHeight="1">
      <c r="A17" s="6">
        <v>10</v>
      </c>
      <c r="B17" s="10" t="s">
        <v>59</v>
      </c>
      <c r="C17" s="7" t="s">
        <v>70</v>
      </c>
      <c r="D17" s="8">
        <v>20</v>
      </c>
      <c r="E17" s="3"/>
      <c r="F17" s="14">
        <f t="shared" si="0"/>
        <v>0</v>
      </c>
      <c r="G17" s="2"/>
      <c r="H17" s="15">
        <f t="shared" si="1"/>
        <v>0</v>
      </c>
      <c r="I17" s="16">
        <f t="shared" si="2"/>
        <v>0</v>
      </c>
    </row>
    <row r="18" spans="1:9" ht="22.5" customHeight="1">
      <c r="A18" s="6">
        <v>11</v>
      </c>
      <c r="B18" s="10" t="s">
        <v>13</v>
      </c>
      <c r="C18" s="7" t="s">
        <v>70</v>
      </c>
      <c r="D18" s="8">
        <v>2300</v>
      </c>
      <c r="E18" s="3"/>
      <c r="F18" s="14">
        <f t="shared" si="0"/>
        <v>0</v>
      </c>
      <c r="G18" s="2"/>
      <c r="H18" s="15">
        <f t="shared" si="1"/>
        <v>0</v>
      </c>
      <c r="I18" s="16">
        <f t="shared" si="2"/>
        <v>0</v>
      </c>
    </row>
    <row r="19" spans="1:9" ht="21.75" customHeight="1">
      <c r="A19" s="6">
        <v>12</v>
      </c>
      <c r="B19" s="10" t="s">
        <v>41</v>
      </c>
      <c r="C19" s="7" t="s">
        <v>70</v>
      </c>
      <c r="D19" s="8">
        <v>100</v>
      </c>
      <c r="E19" s="3"/>
      <c r="F19" s="14">
        <f t="shared" si="0"/>
        <v>0</v>
      </c>
      <c r="G19" s="2"/>
      <c r="H19" s="15">
        <f t="shared" si="1"/>
        <v>0</v>
      </c>
      <c r="I19" s="16">
        <f t="shared" si="2"/>
        <v>0</v>
      </c>
    </row>
    <row r="20" spans="1:9" ht="24" customHeight="1">
      <c r="A20" s="6">
        <v>13</v>
      </c>
      <c r="B20" s="10" t="s">
        <v>14</v>
      </c>
      <c r="C20" s="7" t="s">
        <v>70</v>
      </c>
      <c r="D20" s="8">
        <v>9</v>
      </c>
      <c r="E20" s="3"/>
      <c r="F20" s="14">
        <f t="shared" si="0"/>
        <v>0</v>
      </c>
      <c r="G20" s="2"/>
      <c r="H20" s="15">
        <f t="shared" si="1"/>
        <v>0</v>
      </c>
      <c r="I20" s="16">
        <f t="shared" si="2"/>
        <v>0</v>
      </c>
    </row>
    <row r="21" spans="1:9" ht="34.700000000000003" customHeight="1">
      <c r="A21" s="6">
        <v>14</v>
      </c>
      <c r="B21" s="10" t="s">
        <v>60</v>
      </c>
      <c r="C21" s="7" t="s">
        <v>70</v>
      </c>
      <c r="D21" s="8">
        <v>24</v>
      </c>
      <c r="E21" s="3"/>
      <c r="F21" s="14">
        <f t="shared" si="0"/>
        <v>0</v>
      </c>
      <c r="G21" s="2"/>
      <c r="H21" s="15">
        <f t="shared" si="1"/>
        <v>0</v>
      </c>
      <c r="I21" s="16">
        <f t="shared" si="2"/>
        <v>0</v>
      </c>
    </row>
    <row r="22" spans="1:9" ht="28.5" customHeight="1">
      <c r="A22" s="6">
        <v>15</v>
      </c>
      <c r="B22" s="10" t="s">
        <v>15</v>
      </c>
      <c r="C22" s="7" t="s">
        <v>70</v>
      </c>
      <c r="D22" s="10">
        <v>0.8</v>
      </c>
      <c r="E22" s="3"/>
      <c r="F22" s="14">
        <f t="shared" si="0"/>
        <v>0</v>
      </c>
      <c r="G22" s="2"/>
      <c r="H22" s="15">
        <f t="shared" si="1"/>
        <v>0</v>
      </c>
      <c r="I22" s="16">
        <f t="shared" si="2"/>
        <v>0</v>
      </c>
    </row>
    <row r="23" spans="1:9" ht="30">
      <c r="A23" s="6">
        <v>16</v>
      </c>
      <c r="B23" s="10" t="s">
        <v>61</v>
      </c>
      <c r="C23" s="7" t="s">
        <v>70</v>
      </c>
      <c r="D23" s="8">
        <v>30</v>
      </c>
      <c r="E23" s="3"/>
      <c r="F23" s="14">
        <f t="shared" si="0"/>
        <v>0</v>
      </c>
      <c r="G23" s="2"/>
      <c r="H23" s="15">
        <f t="shared" si="1"/>
        <v>0</v>
      </c>
      <c r="I23" s="16">
        <f t="shared" si="2"/>
        <v>0</v>
      </c>
    </row>
    <row r="24" spans="1:9" ht="24.75" customHeight="1">
      <c r="A24" s="6">
        <v>17</v>
      </c>
      <c r="B24" s="10" t="s">
        <v>16</v>
      </c>
      <c r="C24" s="7" t="s">
        <v>70</v>
      </c>
      <c r="D24" s="8">
        <v>15</v>
      </c>
      <c r="E24" s="3"/>
      <c r="F24" s="14">
        <f t="shared" si="0"/>
        <v>0</v>
      </c>
      <c r="G24" s="2"/>
      <c r="H24" s="15">
        <f t="shared" si="1"/>
        <v>0</v>
      </c>
      <c r="I24" s="16">
        <f t="shared" si="2"/>
        <v>0</v>
      </c>
    </row>
    <row r="25" spans="1:9" ht="19.5" customHeight="1">
      <c r="A25" s="6">
        <v>18</v>
      </c>
      <c r="B25" s="20" t="s">
        <v>17</v>
      </c>
      <c r="C25" s="7" t="s">
        <v>70</v>
      </c>
      <c r="D25" s="8">
        <v>7</v>
      </c>
      <c r="E25" s="3"/>
      <c r="F25" s="14">
        <f t="shared" si="0"/>
        <v>0</v>
      </c>
      <c r="G25" s="2"/>
      <c r="H25" s="15">
        <f t="shared" si="1"/>
        <v>0</v>
      </c>
      <c r="I25" s="16">
        <f t="shared" si="2"/>
        <v>0</v>
      </c>
    </row>
    <row r="26" spans="1:9" ht="61.5" customHeight="1">
      <c r="A26" s="6">
        <v>19</v>
      </c>
      <c r="B26" s="10" t="s">
        <v>18</v>
      </c>
      <c r="C26" s="7" t="s">
        <v>70</v>
      </c>
      <c r="D26" s="8">
        <v>140</v>
      </c>
      <c r="E26" s="3"/>
      <c r="F26" s="14">
        <f t="shared" si="0"/>
        <v>0</v>
      </c>
      <c r="G26" s="2"/>
      <c r="H26" s="15">
        <f t="shared" si="1"/>
        <v>0</v>
      </c>
      <c r="I26" s="16">
        <f t="shared" si="2"/>
        <v>0</v>
      </c>
    </row>
    <row r="27" spans="1:9" ht="37.5" customHeight="1">
      <c r="A27" s="6">
        <v>20</v>
      </c>
      <c r="B27" s="10" t="s">
        <v>19</v>
      </c>
      <c r="C27" s="7" t="s">
        <v>38</v>
      </c>
      <c r="D27" s="8">
        <v>350</v>
      </c>
      <c r="E27" s="3"/>
      <c r="F27" s="14">
        <f t="shared" si="0"/>
        <v>0</v>
      </c>
      <c r="G27" s="2"/>
      <c r="H27" s="15">
        <f t="shared" si="1"/>
        <v>0</v>
      </c>
      <c r="I27" s="16">
        <f t="shared" si="2"/>
        <v>0</v>
      </c>
    </row>
    <row r="28" spans="1:9" ht="19.5" customHeight="1">
      <c r="A28" s="6">
        <v>21</v>
      </c>
      <c r="B28" s="10" t="s">
        <v>20</v>
      </c>
      <c r="C28" s="7" t="s">
        <v>70</v>
      </c>
      <c r="D28" s="8">
        <v>150</v>
      </c>
      <c r="E28" s="3"/>
      <c r="F28" s="14">
        <f t="shared" si="0"/>
        <v>0</v>
      </c>
      <c r="G28" s="2"/>
      <c r="H28" s="15">
        <f t="shared" si="1"/>
        <v>0</v>
      </c>
      <c r="I28" s="16">
        <f t="shared" si="2"/>
        <v>0</v>
      </c>
    </row>
    <row r="29" spans="1:9" ht="69.75" customHeight="1">
      <c r="A29" s="6">
        <v>22</v>
      </c>
      <c r="B29" s="10" t="s">
        <v>83</v>
      </c>
      <c r="C29" s="7" t="s">
        <v>70</v>
      </c>
      <c r="D29" s="8">
        <v>3.5</v>
      </c>
      <c r="E29" s="3"/>
      <c r="F29" s="14">
        <f t="shared" si="0"/>
        <v>0</v>
      </c>
      <c r="G29" s="2"/>
      <c r="H29" s="15">
        <f t="shared" si="1"/>
        <v>0</v>
      </c>
      <c r="I29" s="16">
        <f t="shared" si="2"/>
        <v>0</v>
      </c>
    </row>
    <row r="30" spans="1:9" ht="69.75" customHeight="1">
      <c r="A30" s="6">
        <v>23</v>
      </c>
      <c r="B30" s="10" t="s">
        <v>48</v>
      </c>
      <c r="C30" s="7" t="s">
        <v>70</v>
      </c>
      <c r="D30" s="8">
        <v>12</v>
      </c>
      <c r="E30" s="3"/>
      <c r="F30" s="14">
        <f t="shared" si="0"/>
        <v>0</v>
      </c>
      <c r="G30" s="2"/>
      <c r="H30" s="15">
        <f t="shared" si="1"/>
        <v>0</v>
      </c>
      <c r="I30" s="16">
        <f t="shared" si="2"/>
        <v>0</v>
      </c>
    </row>
    <row r="31" spans="1:9" ht="38.450000000000003" customHeight="1">
      <c r="A31" s="6">
        <v>24</v>
      </c>
      <c r="B31" s="10" t="s">
        <v>49</v>
      </c>
      <c r="C31" s="7" t="s">
        <v>70</v>
      </c>
      <c r="D31" s="8">
        <v>206</v>
      </c>
      <c r="E31" s="3"/>
      <c r="F31" s="14">
        <f t="shared" si="0"/>
        <v>0</v>
      </c>
      <c r="G31" s="2"/>
      <c r="H31" s="15">
        <f t="shared" si="1"/>
        <v>0</v>
      </c>
      <c r="I31" s="16">
        <f t="shared" si="2"/>
        <v>0</v>
      </c>
    </row>
    <row r="32" spans="1:9" ht="40.5" customHeight="1">
      <c r="A32" s="6">
        <v>25</v>
      </c>
      <c r="B32" s="10" t="s">
        <v>50</v>
      </c>
      <c r="C32" s="7" t="s">
        <v>70</v>
      </c>
      <c r="D32" s="9">
        <v>185</v>
      </c>
      <c r="E32" s="3"/>
      <c r="F32" s="14">
        <f t="shared" si="0"/>
        <v>0</v>
      </c>
      <c r="G32" s="2"/>
      <c r="H32" s="15">
        <f t="shared" si="1"/>
        <v>0</v>
      </c>
      <c r="I32" s="16">
        <f t="shared" si="2"/>
        <v>0</v>
      </c>
    </row>
    <row r="33" spans="1:9" ht="52.5" customHeight="1">
      <c r="A33" s="6">
        <v>26</v>
      </c>
      <c r="B33" s="10" t="s">
        <v>51</v>
      </c>
      <c r="C33" s="7" t="s">
        <v>70</v>
      </c>
      <c r="D33" s="9">
        <v>121</v>
      </c>
      <c r="E33" s="3"/>
      <c r="F33" s="14">
        <f t="shared" si="0"/>
        <v>0</v>
      </c>
      <c r="G33" s="2"/>
      <c r="H33" s="15">
        <f t="shared" si="1"/>
        <v>0</v>
      </c>
      <c r="I33" s="16">
        <f t="shared" si="2"/>
        <v>0</v>
      </c>
    </row>
    <row r="34" spans="1:9" ht="98.25" customHeight="1">
      <c r="A34" s="6">
        <v>27</v>
      </c>
      <c r="B34" s="10" t="s">
        <v>52</v>
      </c>
      <c r="C34" s="7" t="s">
        <v>70</v>
      </c>
      <c r="D34" s="8">
        <v>75</v>
      </c>
      <c r="E34" s="3"/>
      <c r="F34" s="14">
        <f t="shared" si="0"/>
        <v>0</v>
      </c>
      <c r="G34" s="2"/>
      <c r="H34" s="15">
        <f t="shared" si="1"/>
        <v>0</v>
      </c>
      <c r="I34" s="16">
        <f t="shared" si="2"/>
        <v>0</v>
      </c>
    </row>
    <row r="35" spans="1:9" ht="97.5" customHeight="1">
      <c r="A35" s="6">
        <v>28</v>
      </c>
      <c r="B35" s="10" t="s">
        <v>99</v>
      </c>
      <c r="C35" s="7" t="s">
        <v>70</v>
      </c>
      <c r="D35" s="8">
        <v>75</v>
      </c>
      <c r="E35" s="3"/>
      <c r="F35" s="14">
        <f t="shared" si="0"/>
        <v>0</v>
      </c>
      <c r="G35" s="2"/>
      <c r="H35" s="15">
        <f t="shared" si="1"/>
        <v>0</v>
      </c>
      <c r="I35" s="16">
        <f t="shared" si="2"/>
        <v>0</v>
      </c>
    </row>
    <row r="36" spans="1:9" ht="49.5" customHeight="1">
      <c r="A36" s="6">
        <v>29</v>
      </c>
      <c r="B36" s="10" t="s">
        <v>21</v>
      </c>
      <c r="C36" s="7" t="s">
        <v>70</v>
      </c>
      <c r="D36" s="8">
        <v>100</v>
      </c>
      <c r="E36" s="3"/>
      <c r="F36" s="14">
        <f t="shared" si="0"/>
        <v>0</v>
      </c>
      <c r="G36" s="2"/>
      <c r="H36" s="15">
        <f t="shared" si="1"/>
        <v>0</v>
      </c>
      <c r="I36" s="16">
        <f t="shared" si="2"/>
        <v>0</v>
      </c>
    </row>
    <row r="37" spans="1:9" ht="46.5" customHeight="1">
      <c r="A37" s="6">
        <v>30</v>
      </c>
      <c r="B37" s="10" t="s">
        <v>22</v>
      </c>
      <c r="C37" s="7" t="s">
        <v>70</v>
      </c>
      <c r="D37" s="8">
        <v>4</v>
      </c>
      <c r="E37" s="3"/>
      <c r="F37" s="14">
        <f t="shared" si="0"/>
        <v>0</v>
      </c>
      <c r="G37" s="2"/>
      <c r="H37" s="15">
        <f t="shared" si="1"/>
        <v>0</v>
      </c>
      <c r="I37" s="16">
        <f t="shared" si="2"/>
        <v>0</v>
      </c>
    </row>
    <row r="38" spans="1:9" ht="23.25" customHeight="1">
      <c r="A38" s="6">
        <v>31</v>
      </c>
      <c r="B38" s="10" t="s">
        <v>23</v>
      </c>
      <c r="C38" s="7" t="s">
        <v>70</v>
      </c>
      <c r="D38" s="8">
        <v>1.3</v>
      </c>
      <c r="E38" s="3"/>
      <c r="F38" s="14">
        <f t="shared" si="0"/>
        <v>0</v>
      </c>
      <c r="G38" s="2"/>
      <c r="H38" s="15">
        <f t="shared" si="1"/>
        <v>0</v>
      </c>
      <c r="I38" s="16">
        <f t="shared" si="2"/>
        <v>0</v>
      </c>
    </row>
    <row r="39" spans="1:9" ht="51" customHeight="1">
      <c r="A39" s="6">
        <v>32</v>
      </c>
      <c r="B39" s="10" t="s">
        <v>90</v>
      </c>
      <c r="C39" s="7" t="s">
        <v>70</v>
      </c>
      <c r="D39" s="8">
        <v>65</v>
      </c>
      <c r="E39" s="3"/>
      <c r="F39" s="14">
        <f t="shared" si="0"/>
        <v>0</v>
      </c>
      <c r="G39" s="2"/>
      <c r="H39" s="15">
        <f t="shared" si="1"/>
        <v>0</v>
      </c>
      <c r="I39" s="16">
        <f t="shared" si="2"/>
        <v>0</v>
      </c>
    </row>
    <row r="40" spans="1:9" ht="51" customHeight="1">
      <c r="A40" s="6">
        <v>33</v>
      </c>
      <c r="B40" s="10" t="s">
        <v>89</v>
      </c>
      <c r="C40" s="7" t="s">
        <v>70</v>
      </c>
      <c r="D40" s="8">
        <v>65</v>
      </c>
      <c r="E40" s="3"/>
      <c r="F40" s="14">
        <f t="shared" si="0"/>
        <v>0</v>
      </c>
      <c r="G40" s="2"/>
      <c r="H40" s="15">
        <f t="shared" si="1"/>
        <v>0</v>
      </c>
      <c r="I40" s="16">
        <f t="shared" si="2"/>
        <v>0</v>
      </c>
    </row>
    <row r="41" spans="1:9" ht="18" customHeight="1">
      <c r="A41" s="6">
        <v>34</v>
      </c>
      <c r="B41" s="10" t="s">
        <v>24</v>
      </c>
      <c r="C41" s="7" t="s">
        <v>70</v>
      </c>
      <c r="D41" s="8">
        <v>21</v>
      </c>
      <c r="E41" s="3"/>
      <c r="F41" s="14">
        <f t="shared" si="0"/>
        <v>0</v>
      </c>
      <c r="G41" s="2"/>
      <c r="H41" s="15">
        <f t="shared" si="1"/>
        <v>0</v>
      </c>
      <c r="I41" s="16">
        <f t="shared" si="2"/>
        <v>0</v>
      </c>
    </row>
    <row r="42" spans="1:9" ht="21" customHeight="1">
      <c r="A42" s="6">
        <v>35</v>
      </c>
      <c r="B42" s="10" t="s">
        <v>62</v>
      </c>
      <c r="C42" s="7" t="s">
        <v>70</v>
      </c>
      <c r="D42" s="8">
        <v>1.2</v>
      </c>
      <c r="E42" s="3"/>
      <c r="F42" s="14">
        <f t="shared" si="0"/>
        <v>0</v>
      </c>
      <c r="G42" s="2"/>
      <c r="H42" s="15">
        <f t="shared" si="1"/>
        <v>0</v>
      </c>
      <c r="I42" s="16">
        <f t="shared" si="2"/>
        <v>0</v>
      </c>
    </row>
    <row r="43" spans="1:9" ht="19.5" customHeight="1">
      <c r="A43" s="6">
        <v>36</v>
      </c>
      <c r="B43" s="10" t="s">
        <v>25</v>
      </c>
      <c r="C43" s="7" t="s">
        <v>70</v>
      </c>
      <c r="D43" s="8">
        <v>1.5</v>
      </c>
      <c r="E43" s="3"/>
      <c r="F43" s="14">
        <f t="shared" si="0"/>
        <v>0</v>
      </c>
      <c r="G43" s="2"/>
      <c r="H43" s="15">
        <f t="shared" si="1"/>
        <v>0</v>
      </c>
      <c r="I43" s="16">
        <f t="shared" si="2"/>
        <v>0</v>
      </c>
    </row>
    <row r="44" spans="1:9" ht="66.75" customHeight="1">
      <c r="A44" s="6">
        <v>37</v>
      </c>
      <c r="B44" s="10" t="s">
        <v>88</v>
      </c>
      <c r="C44" s="7" t="s">
        <v>70</v>
      </c>
      <c r="D44" s="8">
        <v>365</v>
      </c>
      <c r="E44" s="3"/>
      <c r="F44" s="14">
        <f t="shared" si="0"/>
        <v>0</v>
      </c>
      <c r="G44" s="2"/>
      <c r="H44" s="15">
        <f t="shared" si="1"/>
        <v>0</v>
      </c>
      <c r="I44" s="16">
        <f t="shared" si="2"/>
        <v>0</v>
      </c>
    </row>
    <row r="45" spans="1:9" ht="50.25" customHeight="1">
      <c r="A45" s="6">
        <v>38</v>
      </c>
      <c r="B45" s="10" t="s">
        <v>63</v>
      </c>
      <c r="C45" s="7" t="s">
        <v>70</v>
      </c>
      <c r="D45" s="8">
        <v>320</v>
      </c>
      <c r="E45" s="3"/>
      <c r="F45" s="14">
        <f t="shared" si="0"/>
        <v>0</v>
      </c>
      <c r="G45" s="2"/>
      <c r="H45" s="15">
        <f t="shared" si="1"/>
        <v>0</v>
      </c>
      <c r="I45" s="16">
        <f t="shared" si="2"/>
        <v>0</v>
      </c>
    </row>
    <row r="46" spans="1:9" ht="49.5" customHeight="1">
      <c r="A46" s="6">
        <v>39</v>
      </c>
      <c r="B46" s="10" t="s">
        <v>64</v>
      </c>
      <c r="C46" s="7" t="s">
        <v>70</v>
      </c>
      <c r="D46" s="8">
        <v>100</v>
      </c>
      <c r="E46" s="3"/>
      <c r="F46" s="14">
        <f t="shared" si="0"/>
        <v>0</v>
      </c>
      <c r="G46" s="2"/>
      <c r="H46" s="15">
        <f t="shared" si="1"/>
        <v>0</v>
      </c>
      <c r="I46" s="16">
        <f t="shared" si="2"/>
        <v>0</v>
      </c>
    </row>
    <row r="47" spans="1:9" ht="51.75" customHeight="1">
      <c r="A47" s="6">
        <v>40</v>
      </c>
      <c r="B47" s="10" t="s">
        <v>65</v>
      </c>
      <c r="C47" s="7" t="s">
        <v>70</v>
      </c>
      <c r="D47" s="9">
        <v>150</v>
      </c>
      <c r="E47" s="3"/>
      <c r="F47" s="14">
        <f t="shared" si="0"/>
        <v>0</v>
      </c>
      <c r="G47" s="2"/>
      <c r="H47" s="15">
        <f t="shared" si="1"/>
        <v>0</v>
      </c>
      <c r="I47" s="16">
        <f t="shared" si="2"/>
        <v>0</v>
      </c>
    </row>
    <row r="48" spans="1:9" ht="48.95" customHeight="1">
      <c r="A48" s="6">
        <v>41</v>
      </c>
      <c r="B48" s="10" t="s">
        <v>66</v>
      </c>
      <c r="C48" s="7" t="s">
        <v>70</v>
      </c>
      <c r="D48" s="8">
        <v>320</v>
      </c>
      <c r="E48" s="3"/>
      <c r="F48" s="14">
        <f t="shared" si="0"/>
        <v>0</v>
      </c>
      <c r="G48" s="2"/>
      <c r="H48" s="15">
        <f t="shared" si="1"/>
        <v>0</v>
      </c>
      <c r="I48" s="16">
        <f t="shared" si="2"/>
        <v>0</v>
      </c>
    </row>
    <row r="49" spans="1:9" ht="19.5" customHeight="1">
      <c r="A49" s="6">
        <v>42</v>
      </c>
      <c r="B49" s="10" t="s">
        <v>53</v>
      </c>
      <c r="C49" s="7" t="s">
        <v>70</v>
      </c>
      <c r="D49" s="8">
        <v>110</v>
      </c>
      <c r="E49" s="3"/>
      <c r="F49" s="14">
        <f t="shared" si="0"/>
        <v>0</v>
      </c>
      <c r="G49" s="2"/>
      <c r="H49" s="15">
        <f t="shared" si="1"/>
        <v>0</v>
      </c>
      <c r="I49" s="16">
        <f t="shared" si="2"/>
        <v>0</v>
      </c>
    </row>
    <row r="50" spans="1:9" ht="46.5" customHeight="1">
      <c r="A50" s="6">
        <v>43</v>
      </c>
      <c r="B50" s="10" t="s">
        <v>26</v>
      </c>
      <c r="C50" s="7" t="s">
        <v>70</v>
      </c>
      <c r="D50" s="8">
        <v>2000</v>
      </c>
      <c r="E50" s="3"/>
      <c r="F50" s="14">
        <f t="shared" si="0"/>
        <v>0</v>
      </c>
      <c r="G50" s="2"/>
      <c r="H50" s="15">
        <f t="shared" si="1"/>
        <v>0</v>
      </c>
      <c r="I50" s="16">
        <f t="shared" si="2"/>
        <v>0</v>
      </c>
    </row>
    <row r="51" spans="1:9" ht="21.75" customHeight="1">
      <c r="A51" s="6">
        <v>44</v>
      </c>
      <c r="B51" s="10" t="s">
        <v>27</v>
      </c>
      <c r="C51" s="7" t="s">
        <v>70</v>
      </c>
      <c r="D51" s="8">
        <v>60</v>
      </c>
      <c r="E51" s="3"/>
      <c r="F51" s="14">
        <f t="shared" si="0"/>
        <v>0</v>
      </c>
      <c r="G51" s="2"/>
      <c r="H51" s="15">
        <f t="shared" si="1"/>
        <v>0</v>
      </c>
      <c r="I51" s="16">
        <f t="shared" si="2"/>
        <v>0</v>
      </c>
    </row>
    <row r="52" spans="1:9" ht="36" customHeight="1">
      <c r="A52" s="6">
        <v>45</v>
      </c>
      <c r="B52" s="10" t="s">
        <v>97</v>
      </c>
      <c r="C52" s="7" t="s">
        <v>70</v>
      </c>
      <c r="D52" s="8">
        <v>145</v>
      </c>
      <c r="E52" s="3"/>
      <c r="F52" s="14">
        <f t="shared" si="0"/>
        <v>0</v>
      </c>
      <c r="G52" s="2"/>
      <c r="H52" s="15">
        <f t="shared" si="1"/>
        <v>0</v>
      </c>
      <c r="I52" s="16">
        <f t="shared" si="2"/>
        <v>0</v>
      </c>
    </row>
    <row r="53" spans="1:9" ht="86.25" customHeight="1">
      <c r="A53" s="6">
        <v>46</v>
      </c>
      <c r="B53" s="10" t="s">
        <v>96</v>
      </c>
      <c r="C53" s="7" t="s">
        <v>70</v>
      </c>
      <c r="D53" s="8">
        <v>46</v>
      </c>
      <c r="E53" s="3"/>
      <c r="F53" s="14">
        <f t="shared" si="0"/>
        <v>0</v>
      </c>
      <c r="G53" s="2"/>
      <c r="H53" s="15">
        <f t="shared" si="1"/>
        <v>0</v>
      </c>
      <c r="I53" s="16">
        <f t="shared" si="2"/>
        <v>0</v>
      </c>
    </row>
    <row r="54" spans="1:9" ht="21.75" customHeight="1">
      <c r="A54" s="6">
        <v>47</v>
      </c>
      <c r="B54" s="10" t="s">
        <v>54</v>
      </c>
      <c r="C54" s="7" t="s">
        <v>69</v>
      </c>
      <c r="D54" s="8">
        <v>16</v>
      </c>
      <c r="E54" s="3"/>
      <c r="F54" s="14">
        <f t="shared" si="0"/>
        <v>0</v>
      </c>
      <c r="G54" s="2"/>
      <c r="H54" s="15">
        <f t="shared" si="1"/>
        <v>0</v>
      </c>
      <c r="I54" s="16">
        <f t="shared" si="2"/>
        <v>0</v>
      </c>
    </row>
    <row r="55" spans="1:9" ht="68.25" customHeight="1">
      <c r="A55" s="6">
        <v>48</v>
      </c>
      <c r="B55" s="10" t="s">
        <v>28</v>
      </c>
      <c r="C55" s="7" t="s">
        <v>69</v>
      </c>
      <c r="D55" s="8">
        <v>440</v>
      </c>
      <c r="E55" s="3"/>
      <c r="F55" s="14">
        <f t="shared" si="0"/>
        <v>0</v>
      </c>
      <c r="G55" s="2"/>
      <c r="H55" s="15">
        <f t="shared" si="1"/>
        <v>0</v>
      </c>
      <c r="I55" s="16">
        <f t="shared" si="2"/>
        <v>0</v>
      </c>
    </row>
    <row r="56" spans="1:9" ht="21" customHeight="1">
      <c r="A56" s="6">
        <v>49</v>
      </c>
      <c r="B56" s="10" t="s">
        <v>29</v>
      </c>
      <c r="C56" s="7" t="s">
        <v>70</v>
      </c>
      <c r="D56" s="8">
        <v>0.2</v>
      </c>
      <c r="E56" s="3"/>
      <c r="F56" s="14">
        <f t="shared" si="0"/>
        <v>0</v>
      </c>
      <c r="G56" s="2"/>
      <c r="H56" s="15">
        <f t="shared" si="1"/>
        <v>0</v>
      </c>
      <c r="I56" s="16">
        <f t="shared" si="2"/>
        <v>0</v>
      </c>
    </row>
    <row r="57" spans="1:9" ht="52.7" customHeight="1">
      <c r="A57" s="6">
        <v>50</v>
      </c>
      <c r="B57" s="10" t="s">
        <v>98</v>
      </c>
      <c r="C57" s="7" t="s">
        <v>70</v>
      </c>
      <c r="D57" s="8">
        <v>152</v>
      </c>
      <c r="E57" s="3"/>
      <c r="F57" s="14">
        <f t="shared" si="0"/>
        <v>0</v>
      </c>
      <c r="G57" s="2"/>
      <c r="H57" s="15">
        <f t="shared" si="1"/>
        <v>0</v>
      </c>
      <c r="I57" s="16">
        <f t="shared" si="2"/>
        <v>0</v>
      </c>
    </row>
    <row r="58" spans="1:9" ht="42.2" customHeight="1">
      <c r="A58" s="6">
        <v>51</v>
      </c>
      <c r="B58" s="10" t="s">
        <v>43</v>
      </c>
      <c r="C58" s="7" t="s">
        <v>70</v>
      </c>
      <c r="D58" s="8">
        <v>16</v>
      </c>
      <c r="E58" s="3"/>
      <c r="F58" s="14">
        <f t="shared" si="0"/>
        <v>0</v>
      </c>
      <c r="G58" s="2"/>
      <c r="H58" s="15">
        <f t="shared" si="1"/>
        <v>0</v>
      </c>
      <c r="I58" s="16">
        <f t="shared" si="2"/>
        <v>0</v>
      </c>
    </row>
    <row r="59" spans="1:9" ht="56.45" customHeight="1">
      <c r="A59" s="6">
        <v>52</v>
      </c>
      <c r="B59" s="10" t="s">
        <v>81</v>
      </c>
      <c r="C59" s="7" t="s">
        <v>70</v>
      </c>
      <c r="D59" s="8">
        <v>40</v>
      </c>
      <c r="E59" s="3"/>
      <c r="F59" s="14">
        <f t="shared" si="0"/>
        <v>0</v>
      </c>
      <c r="G59" s="2"/>
      <c r="H59" s="15">
        <f t="shared" si="1"/>
        <v>0</v>
      </c>
      <c r="I59" s="16">
        <f t="shared" si="2"/>
        <v>0</v>
      </c>
    </row>
    <row r="60" spans="1:9" ht="41.25" customHeight="1">
      <c r="A60" s="6">
        <v>53</v>
      </c>
      <c r="B60" s="10" t="s">
        <v>30</v>
      </c>
      <c r="C60" s="7" t="s">
        <v>70</v>
      </c>
      <c r="D60" s="8">
        <v>60</v>
      </c>
      <c r="E60" s="3"/>
      <c r="F60" s="14">
        <f t="shared" si="0"/>
        <v>0</v>
      </c>
      <c r="G60" s="2"/>
      <c r="H60" s="15">
        <f t="shared" si="1"/>
        <v>0</v>
      </c>
      <c r="I60" s="16">
        <f t="shared" si="2"/>
        <v>0</v>
      </c>
    </row>
    <row r="61" spans="1:9" ht="55.5" customHeight="1">
      <c r="A61" s="6">
        <v>54</v>
      </c>
      <c r="B61" s="10" t="s">
        <v>67</v>
      </c>
      <c r="C61" s="7" t="s">
        <v>70</v>
      </c>
      <c r="D61" s="8">
        <v>92</v>
      </c>
      <c r="E61" s="3"/>
      <c r="F61" s="14">
        <f t="shared" si="0"/>
        <v>0</v>
      </c>
      <c r="G61" s="2"/>
      <c r="H61" s="15">
        <f t="shared" si="1"/>
        <v>0</v>
      </c>
      <c r="I61" s="16">
        <f t="shared" si="2"/>
        <v>0</v>
      </c>
    </row>
    <row r="62" spans="1:9" ht="20.45" customHeight="1">
      <c r="A62" s="6">
        <v>55</v>
      </c>
      <c r="B62" s="10" t="s">
        <v>31</v>
      </c>
      <c r="C62" s="7" t="s">
        <v>70</v>
      </c>
      <c r="D62" s="8">
        <v>1.9</v>
      </c>
      <c r="E62" s="3"/>
      <c r="F62" s="14">
        <f t="shared" si="0"/>
        <v>0</v>
      </c>
      <c r="G62" s="2"/>
      <c r="H62" s="15">
        <f t="shared" si="1"/>
        <v>0</v>
      </c>
      <c r="I62" s="16">
        <f t="shared" si="2"/>
        <v>0</v>
      </c>
    </row>
    <row r="63" spans="1:9" ht="69.2" customHeight="1">
      <c r="A63" s="6">
        <v>56</v>
      </c>
      <c r="B63" s="10" t="s">
        <v>95</v>
      </c>
      <c r="C63" s="7" t="s">
        <v>70</v>
      </c>
      <c r="D63" s="8">
        <v>4</v>
      </c>
      <c r="E63" s="3"/>
      <c r="F63" s="14">
        <f t="shared" si="0"/>
        <v>0</v>
      </c>
      <c r="G63" s="2"/>
      <c r="H63" s="15">
        <f t="shared" si="1"/>
        <v>0</v>
      </c>
      <c r="I63" s="16">
        <f t="shared" si="2"/>
        <v>0</v>
      </c>
    </row>
    <row r="64" spans="1:9" ht="66" customHeight="1">
      <c r="A64" s="6">
        <v>57</v>
      </c>
      <c r="B64" s="10" t="s">
        <v>113</v>
      </c>
      <c r="C64" s="7" t="s">
        <v>70</v>
      </c>
      <c r="D64" s="8">
        <v>0.5</v>
      </c>
      <c r="E64" s="3"/>
      <c r="F64" s="14">
        <f t="shared" si="0"/>
        <v>0</v>
      </c>
      <c r="G64" s="2"/>
      <c r="H64" s="15">
        <f t="shared" si="1"/>
        <v>0</v>
      </c>
      <c r="I64" s="16">
        <f t="shared" si="2"/>
        <v>0</v>
      </c>
    </row>
    <row r="65" spans="1:16" ht="52.7" customHeight="1">
      <c r="A65" s="6">
        <v>58</v>
      </c>
      <c r="B65" s="10" t="s">
        <v>55</v>
      </c>
      <c r="C65" s="7" t="s">
        <v>70</v>
      </c>
      <c r="D65" s="8">
        <v>74</v>
      </c>
      <c r="E65" s="3"/>
      <c r="F65" s="14">
        <f t="shared" si="0"/>
        <v>0</v>
      </c>
      <c r="G65" s="2"/>
      <c r="H65" s="15">
        <f t="shared" si="1"/>
        <v>0</v>
      </c>
      <c r="I65" s="16">
        <f t="shared" si="2"/>
        <v>0</v>
      </c>
    </row>
    <row r="66" spans="1:16" ht="25.5" customHeight="1">
      <c r="A66" s="6">
        <v>59</v>
      </c>
      <c r="B66" s="10" t="s">
        <v>32</v>
      </c>
      <c r="C66" s="7" t="s">
        <v>69</v>
      </c>
      <c r="D66" s="8">
        <v>190</v>
      </c>
      <c r="E66" s="3"/>
      <c r="F66" s="14">
        <f t="shared" si="0"/>
        <v>0</v>
      </c>
      <c r="G66" s="2"/>
      <c r="H66" s="15">
        <f t="shared" si="1"/>
        <v>0</v>
      </c>
      <c r="I66" s="16">
        <f t="shared" si="2"/>
        <v>0</v>
      </c>
    </row>
    <row r="67" spans="1:16" ht="32.25" customHeight="1">
      <c r="A67" s="6">
        <v>60</v>
      </c>
      <c r="B67" s="10" t="s">
        <v>56</v>
      </c>
      <c r="C67" s="7" t="s">
        <v>70</v>
      </c>
      <c r="D67" s="8">
        <v>41</v>
      </c>
      <c r="E67" s="3"/>
      <c r="F67" s="14">
        <f t="shared" si="0"/>
        <v>0</v>
      </c>
      <c r="G67" s="2"/>
      <c r="H67" s="15">
        <f t="shared" si="1"/>
        <v>0</v>
      </c>
      <c r="I67" s="16">
        <f t="shared" si="2"/>
        <v>0</v>
      </c>
    </row>
    <row r="68" spans="1:16" ht="33.75" customHeight="1">
      <c r="A68" s="6">
        <v>61</v>
      </c>
      <c r="B68" s="10" t="s">
        <v>57</v>
      </c>
      <c r="C68" s="7" t="s">
        <v>70</v>
      </c>
      <c r="D68" s="8">
        <v>401</v>
      </c>
      <c r="E68" s="3"/>
      <c r="F68" s="14">
        <f t="shared" si="0"/>
        <v>0</v>
      </c>
      <c r="G68" s="2"/>
      <c r="H68" s="15">
        <f t="shared" si="1"/>
        <v>0</v>
      </c>
      <c r="I68" s="16">
        <f t="shared" si="2"/>
        <v>0</v>
      </c>
    </row>
    <row r="69" spans="1:16" ht="23.25" customHeight="1">
      <c r="A69" s="6">
        <v>62</v>
      </c>
      <c r="B69" s="10" t="s">
        <v>58</v>
      </c>
      <c r="C69" s="7" t="s">
        <v>70</v>
      </c>
      <c r="D69" s="8">
        <v>1.8</v>
      </c>
      <c r="E69" s="3"/>
      <c r="F69" s="14">
        <f t="shared" si="0"/>
        <v>0</v>
      </c>
      <c r="G69" s="2"/>
      <c r="H69" s="15">
        <f t="shared" si="1"/>
        <v>0</v>
      </c>
      <c r="I69" s="16">
        <f t="shared" si="2"/>
        <v>0</v>
      </c>
    </row>
    <row r="70" spans="1:16" ht="18.75" customHeight="1">
      <c r="A70" s="6">
        <v>63</v>
      </c>
      <c r="B70" s="10" t="s">
        <v>33</v>
      </c>
      <c r="C70" s="7" t="s">
        <v>70</v>
      </c>
      <c r="D70" s="8">
        <v>680</v>
      </c>
      <c r="E70" s="3"/>
      <c r="F70" s="14">
        <f t="shared" si="0"/>
        <v>0</v>
      </c>
      <c r="G70" s="2"/>
      <c r="H70" s="15">
        <f t="shared" si="1"/>
        <v>0</v>
      </c>
      <c r="I70" s="16">
        <f t="shared" si="2"/>
        <v>0</v>
      </c>
    </row>
    <row r="71" spans="1:16" ht="33" customHeight="1">
      <c r="A71" s="6">
        <v>64</v>
      </c>
      <c r="B71" s="10" t="s">
        <v>34</v>
      </c>
      <c r="C71" s="7" t="s">
        <v>70</v>
      </c>
      <c r="D71" s="8">
        <v>100</v>
      </c>
      <c r="E71" s="3"/>
      <c r="F71" s="14">
        <f t="shared" si="0"/>
        <v>0</v>
      </c>
      <c r="G71" s="2"/>
      <c r="H71" s="15">
        <f t="shared" si="1"/>
        <v>0</v>
      </c>
      <c r="I71" s="16">
        <f t="shared" si="2"/>
        <v>0</v>
      </c>
    </row>
    <row r="72" spans="1:16" ht="39" customHeight="1">
      <c r="A72" s="6">
        <v>65</v>
      </c>
      <c r="B72" s="10" t="s">
        <v>35</v>
      </c>
      <c r="C72" s="7" t="s">
        <v>70</v>
      </c>
      <c r="D72" s="8">
        <v>100</v>
      </c>
      <c r="E72" s="3"/>
      <c r="F72" s="14">
        <f t="shared" si="0"/>
        <v>0</v>
      </c>
      <c r="G72" s="2"/>
      <c r="H72" s="15">
        <f t="shared" si="1"/>
        <v>0</v>
      </c>
      <c r="I72" s="16">
        <f t="shared" si="2"/>
        <v>0</v>
      </c>
    </row>
    <row r="73" spans="1:16" ht="34.9" customHeight="1">
      <c r="A73" s="6">
        <v>66</v>
      </c>
      <c r="B73" s="10" t="s">
        <v>36</v>
      </c>
      <c r="C73" s="7" t="s">
        <v>70</v>
      </c>
      <c r="D73" s="8">
        <v>6</v>
      </c>
      <c r="E73" s="3"/>
      <c r="F73" s="14">
        <f t="shared" ref="F73:F98" si="3">D73*E73</f>
        <v>0</v>
      </c>
      <c r="G73" s="2"/>
      <c r="H73" s="15">
        <f t="shared" ref="H73:H98" si="4">E73+E73/100*G73</f>
        <v>0</v>
      </c>
      <c r="I73" s="16">
        <f t="shared" ref="I73:I98" si="5">D73*H73</f>
        <v>0</v>
      </c>
    </row>
    <row r="74" spans="1:16" ht="66" customHeight="1">
      <c r="A74" s="6">
        <v>67</v>
      </c>
      <c r="B74" s="10" t="s">
        <v>87</v>
      </c>
      <c r="C74" s="7" t="s">
        <v>70</v>
      </c>
      <c r="D74" s="8">
        <v>44</v>
      </c>
      <c r="E74" s="3"/>
      <c r="F74" s="14">
        <f t="shared" si="3"/>
        <v>0</v>
      </c>
      <c r="G74" s="2"/>
      <c r="H74" s="15">
        <f t="shared" si="4"/>
        <v>0</v>
      </c>
      <c r="I74" s="16">
        <f t="shared" si="5"/>
        <v>0</v>
      </c>
    </row>
    <row r="75" spans="1:16" ht="21" customHeight="1">
      <c r="A75" s="6">
        <v>68</v>
      </c>
      <c r="B75" s="21" t="s">
        <v>105</v>
      </c>
      <c r="C75" s="7" t="s">
        <v>70</v>
      </c>
      <c r="D75" s="12">
        <v>27.5</v>
      </c>
      <c r="E75" s="3"/>
      <c r="F75" s="14">
        <f t="shared" si="3"/>
        <v>0</v>
      </c>
      <c r="G75" s="2"/>
      <c r="H75" s="15">
        <f t="shared" si="4"/>
        <v>0</v>
      </c>
      <c r="I75" s="16">
        <f t="shared" si="5"/>
        <v>0</v>
      </c>
    </row>
    <row r="76" spans="1:16" ht="18.75" customHeight="1">
      <c r="A76" s="6">
        <v>69</v>
      </c>
      <c r="B76" s="21" t="s">
        <v>37</v>
      </c>
      <c r="C76" s="7" t="s">
        <v>70</v>
      </c>
      <c r="D76" s="12">
        <v>2.5</v>
      </c>
      <c r="E76" s="3"/>
      <c r="F76" s="14">
        <f t="shared" si="3"/>
        <v>0</v>
      </c>
      <c r="G76" s="2"/>
      <c r="H76" s="15">
        <f t="shared" si="4"/>
        <v>0</v>
      </c>
      <c r="I76" s="16">
        <f t="shared" si="5"/>
        <v>0</v>
      </c>
    </row>
    <row r="77" spans="1:16" ht="17.25" customHeight="1">
      <c r="A77" s="6">
        <v>70</v>
      </c>
      <c r="B77" s="21" t="s">
        <v>109</v>
      </c>
      <c r="C77" s="7" t="s">
        <v>70</v>
      </c>
      <c r="D77" s="12">
        <v>13</v>
      </c>
      <c r="E77" s="19"/>
      <c r="F77" s="14">
        <f t="shared" si="3"/>
        <v>0</v>
      </c>
      <c r="G77" s="2"/>
      <c r="H77" s="15">
        <f t="shared" si="4"/>
        <v>0</v>
      </c>
      <c r="I77" s="16">
        <f t="shared" si="5"/>
        <v>0</v>
      </c>
    </row>
    <row r="78" spans="1:16" ht="33" customHeight="1">
      <c r="A78" s="6">
        <v>70</v>
      </c>
      <c r="B78" s="21" t="s">
        <v>72</v>
      </c>
      <c r="C78" s="11" t="s">
        <v>69</v>
      </c>
      <c r="D78" s="12">
        <v>160</v>
      </c>
      <c r="E78" s="3"/>
      <c r="F78" s="14">
        <f t="shared" si="3"/>
        <v>0</v>
      </c>
      <c r="G78" s="2"/>
      <c r="H78" s="15">
        <f t="shared" si="4"/>
        <v>0</v>
      </c>
      <c r="I78" s="16">
        <f t="shared" si="5"/>
        <v>0</v>
      </c>
    </row>
    <row r="79" spans="1:16" ht="63.2" customHeight="1">
      <c r="A79" s="6">
        <v>71</v>
      </c>
      <c r="B79" s="21" t="s">
        <v>73</v>
      </c>
      <c r="C79" s="11" t="s">
        <v>69</v>
      </c>
      <c r="D79" s="12">
        <v>60</v>
      </c>
      <c r="E79" s="3"/>
      <c r="F79" s="14">
        <f t="shared" si="3"/>
        <v>0</v>
      </c>
      <c r="G79" s="2"/>
      <c r="H79" s="15">
        <f t="shared" si="4"/>
        <v>0</v>
      </c>
      <c r="I79" s="16">
        <f t="shared" si="5"/>
        <v>0</v>
      </c>
      <c r="P79">
        <v>1</v>
      </c>
    </row>
    <row r="80" spans="1:16" ht="46.5" customHeight="1">
      <c r="A80" s="13">
        <v>72</v>
      </c>
      <c r="B80" s="10" t="s">
        <v>74</v>
      </c>
      <c r="C80" s="13" t="s">
        <v>82</v>
      </c>
      <c r="D80" s="13">
        <v>24</v>
      </c>
      <c r="E80" s="3"/>
      <c r="F80" s="14">
        <f t="shared" si="3"/>
        <v>0</v>
      </c>
      <c r="G80" s="2"/>
      <c r="H80" s="15">
        <f t="shared" si="4"/>
        <v>0</v>
      </c>
      <c r="I80" s="16">
        <f t="shared" si="5"/>
        <v>0</v>
      </c>
    </row>
    <row r="81" spans="1:9" ht="54.75" customHeight="1">
      <c r="A81" s="13">
        <v>73</v>
      </c>
      <c r="B81" s="10" t="s">
        <v>75</v>
      </c>
      <c r="C81" s="13" t="s">
        <v>70</v>
      </c>
      <c r="D81" s="13">
        <v>113</v>
      </c>
      <c r="E81" s="3"/>
      <c r="F81" s="14">
        <f t="shared" si="3"/>
        <v>0</v>
      </c>
      <c r="G81" s="2"/>
      <c r="H81" s="15">
        <f t="shared" si="4"/>
        <v>0</v>
      </c>
      <c r="I81" s="16">
        <f t="shared" si="5"/>
        <v>0</v>
      </c>
    </row>
    <row r="82" spans="1:9" ht="78" customHeight="1">
      <c r="A82" s="13">
        <v>74</v>
      </c>
      <c r="B82" s="10" t="s">
        <v>76</v>
      </c>
      <c r="C82" s="13" t="s">
        <v>70</v>
      </c>
      <c r="D82" s="13">
        <v>450</v>
      </c>
      <c r="E82" s="3"/>
      <c r="F82" s="14">
        <f t="shared" si="3"/>
        <v>0</v>
      </c>
      <c r="G82" s="2"/>
      <c r="H82" s="15">
        <f t="shared" si="4"/>
        <v>0</v>
      </c>
      <c r="I82" s="16">
        <f t="shared" si="5"/>
        <v>0</v>
      </c>
    </row>
    <row r="83" spans="1:9" ht="80.25" customHeight="1">
      <c r="A83" s="13">
        <v>75</v>
      </c>
      <c r="B83" s="10" t="s">
        <v>106</v>
      </c>
      <c r="C83" s="13" t="s">
        <v>70</v>
      </c>
      <c r="D83" s="13">
        <v>188</v>
      </c>
      <c r="E83" s="3"/>
      <c r="F83" s="14">
        <f t="shared" si="3"/>
        <v>0</v>
      </c>
      <c r="G83" s="2"/>
      <c r="H83" s="15">
        <f t="shared" si="4"/>
        <v>0</v>
      </c>
      <c r="I83" s="16">
        <f t="shared" si="5"/>
        <v>0</v>
      </c>
    </row>
    <row r="84" spans="1:9" ht="135">
      <c r="A84" s="13">
        <v>76</v>
      </c>
      <c r="B84" s="10" t="s">
        <v>77</v>
      </c>
      <c r="C84" s="13" t="s">
        <v>70</v>
      </c>
      <c r="D84" s="13">
        <v>210</v>
      </c>
      <c r="E84" s="3"/>
      <c r="F84" s="14">
        <f t="shared" si="3"/>
        <v>0</v>
      </c>
      <c r="G84" s="2"/>
      <c r="H84" s="15">
        <f t="shared" si="4"/>
        <v>0</v>
      </c>
      <c r="I84" s="16">
        <f t="shared" si="5"/>
        <v>0</v>
      </c>
    </row>
    <row r="85" spans="1:9" ht="119.1" customHeight="1">
      <c r="A85" s="13">
        <v>77</v>
      </c>
      <c r="B85" s="10" t="s">
        <v>85</v>
      </c>
      <c r="C85" s="13" t="s">
        <v>70</v>
      </c>
      <c r="D85" s="13">
        <v>45</v>
      </c>
      <c r="E85" s="3"/>
      <c r="F85" s="14">
        <f t="shared" si="3"/>
        <v>0</v>
      </c>
      <c r="G85" s="2"/>
      <c r="H85" s="15">
        <f t="shared" si="4"/>
        <v>0</v>
      </c>
      <c r="I85" s="16">
        <f t="shared" si="5"/>
        <v>0</v>
      </c>
    </row>
    <row r="86" spans="1:9" ht="78.75" customHeight="1">
      <c r="A86" s="13">
        <v>78</v>
      </c>
      <c r="B86" s="10" t="s">
        <v>101</v>
      </c>
      <c r="C86" s="13" t="s">
        <v>70</v>
      </c>
      <c r="D86" s="13">
        <v>221</v>
      </c>
      <c r="E86" s="3"/>
      <c r="F86" s="14">
        <f t="shared" si="3"/>
        <v>0</v>
      </c>
      <c r="G86" s="2"/>
      <c r="H86" s="15">
        <f t="shared" si="4"/>
        <v>0</v>
      </c>
      <c r="I86" s="16">
        <f t="shared" si="5"/>
        <v>0</v>
      </c>
    </row>
    <row r="87" spans="1:9" ht="30">
      <c r="A87" s="13">
        <v>79</v>
      </c>
      <c r="B87" s="10" t="s">
        <v>86</v>
      </c>
      <c r="C87" s="13" t="s">
        <v>70</v>
      </c>
      <c r="D87" s="13">
        <v>23</v>
      </c>
      <c r="E87" s="3"/>
      <c r="F87" s="14">
        <f t="shared" si="3"/>
        <v>0</v>
      </c>
      <c r="G87" s="2"/>
      <c r="H87" s="15">
        <f t="shared" si="4"/>
        <v>0</v>
      </c>
      <c r="I87" s="16">
        <f t="shared" si="5"/>
        <v>0</v>
      </c>
    </row>
    <row r="88" spans="1:9" ht="75">
      <c r="A88" s="13">
        <v>80</v>
      </c>
      <c r="B88" s="10" t="s">
        <v>91</v>
      </c>
      <c r="C88" s="13" t="s">
        <v>69</v>
      </c>
      <c r="D88" s="13">
        <v>350</v>
      </c>
      <c r="E88" s="3"/>
      <c r="F88" s="14">
        <f t="shared" si="3"/>
        <v>0</v>
      </c>
      <c r="G88" s="2"/>
      <c r="H88" s="15">
        <f t="shared" si="4"/>
        <v>0</v>
      </c>
      <c r="I88" s="16">
        <f t="shared" si="5"/>
        <v>0</v>
      </c>
    </row>
    <row r="89" spans="1:9" ht="67.5" customHeight="1">
      <c r="A89" s="13">
        <v>81</v>
      </c>
      <c r="B89" s="10" t="s">
        <v>102</v>
      </c>
      <c r="C89" s="13" t="s">
        <v>70</v>
      </c>
      <c r="D89" s="13">
        <v>440</v>
      </c>
      <c r="E89" s="3"/>
      <c r="F89" s="14">
        <f t="shared" si="3"/>
        <v>0</v>
      </c>
      <c r="G89" s="2"/>
      <c r="H89" s="15">
        <f t="shared" si="4"/>
        <v>0</v>
      </c>
      <c r="I89" s="16">
        <f t="shared" si="5"/>
        <v>0</v>
      </c>
    </row>
    <row r="90" spans="1:9" ht="81.75" customHeight="1">
      <c r="A90" s="13">
        <v>82</v>
      </c>
      <c r="B90" s="10" t="s">
        <v>107</v>
      </c>
      <c r="C90" s="13" t="s">
        <v>70</v>
      </c>
      <c r="D90" s="13">
        <v>200</v>
      </c>
      <c r="E90" s="3"/>
      <c r="F90" s="14">
        <f t="shared" si="3"/>
        <v>0</v>
      </c>
      <c r="G90" s="2"/>
      <c r="H90" s="15">
        <f t="shared" si="4"/>
        <v>0</v>
      </c>
      <c r="I90" s="16">
        <f t="shared" si="5"/>
        <v>0</v>
      </c>
    </row>
    <row r="91" spans="1:9" ht="21" customHeight="1">
      <c r="A91" s="13">
        <v>83</v>
      </c>
      <c r="B91" s="10" t="s">
        <v>78</v>
      </c>
      <c r="C91" s="7" t="s">
        <v>70</v>
      </c>
      <c r="D91" s="13">
        <v>30</v>
      </c>
      <c r="E91" s="3"/>
      <c r="F91" s="14">
        <f t="shared" si="3"/>
        <v>0</v>
      </c>
      <c r="G91" s="2"/>
      <c r="H91" s="15">
        <f t="shared" si="4"/>
        <v>0</v>
      </c>
      <c r="I91" s="16">
        <f t="shared" si="5"/>
        <v>0</v>
      </c>
    </row>
    <row r="92" spans="1:9" ht="52.5" customHeight="1">
      <c r="A92" s="13">
        <v>84</v>
      </c>
      <c r="B92" s="10" t="s">
        <v>100</v>
      </c>
      <c r="C92" s="13" t="s">
        <v>70</v>
      </c>
      <c r="D92" s="13">
        <v>450</v>
      </c>
      <c r="E92" s="3"/>
      <c r="F92" s="14">
        <f t="shared" si="3"/>
        <v>0</v>
      </c>
      <c r="G92" s="2"/>
      <c r="H92" s="15">
        <f t="shared" si="4"/>
        <v>0</v>
      </c>
      <c r="I92" s="16">
        <f t="shared" si="5"/>
        <v>0</v>
      </c>
    </row>
    <row r="93" spans="1:9" ht="33" customHeight="1">
      <c r="A93" s="13">
        <v>85</v>
      </c>
      <c r="B93" s="10" t="s">
        <v>79</v>
      </c>
      <c r="C93" s="13" t="s">
        <v>70</v>
      </c>
      <c r="D93" s="13">
        <v>30</v>
      </c>
      <c r="E93" s="3"/>
      <c r="F93" s="14">
        <f t="shared" si="3"/>
        <v>0</v>
      </c>
      <c r="G93" s="2"/>
      <c r="H93" s="15">
        <f t="shared" si="4"/>
        <v>0</v>
      </c>
      <c r="I93" s="16">
        <f t="shared" si="5"/>
        <v>0</v>
      </c>
    </row>
    <row r="94" spans="1:9" ht="61.5" customHeight="1">
      <c r="A94" s="13">
        <v>86</v>
      </c>
      <c r="B94" s="10" t="s">
        <v>94</v>
      </c>
      <c r="C94" s="13" t="s">
        <v>69</v>
      </c>
      <c r="D94" s="13">
        <v>350</v>
      </c>
      <c r="E94" s="3"/>
      <c r="F94" s="14">
        <f t="shared" si="3"/>
        <v>0</v>
      </c>
      <c r="G94" s="2"/>
      <c r="H94" s="15">
        <f t="shared" si="4"/>
        <v>0</v>
      </c>
      <c r="I94" s="16">
        <f t="shared" si="5"/>
        <v>0</v>
      </c>
    </row>
    <row r="95" spans="1:9" ht="152.25" customHeight="1">
      <c r="A95" s="13">
        <v>87</v>
      </c>
      <c r="B95" s="10" t="s">
        <v>71</v>
      </c>
      <c r="C95" s="13" t="s">
        <v>69</v>
      </c>
      <c r="D95" s="13">
        <v>300</v>
      </c>
      <c r="E95" s="3"/>
      <c r="F95" s="14">
        <f t="shared" si="3"/>
        <v>0</v>
      </c>
      <c r="G95" s="2"/>
      <c r="H95" s="15">
        <f t="shared" si="4"/>
        <v>0</v>
      </c>
      <c r="I95" s="16">
        <f t="shared" si="5"/>
        <v>0</v>
      </c>
    </row>
    <row r="96" spans="1:9" ht="65.25" customHeight="1">
      <c r="A96" s="13">
        <v>88</v>
      </c>
      <c r="B96" s="10" t="s">
        <v>93</v>
      </c>
      <c r="C96" s="13" t="s">
        <v>69</v>
      </c>
      <c r="D96" s="13">
        <v>330</v>
      </c>
      <c r="E96" s="3"/>
      <c r="F96" s="14">
        <f t="shared" si="3"/>
        <v>0</v>
      </c>
      <c r="G96" s="2"/>
      <c r="H96" s="15">
        <f t="shared" si="4"/>
        <v>0</v>
      </c>
      <c r="I96" s="16">
        <f t="shared" si="5"/>
        <v>0</v>
      </c>
    </row>
    <row r="97" spans="1:9" ht="69.2" customHeight="1">
      <c r="A97" s="13">
        <v>89</v>
      </c>
      <c r="B97" s="10" t="s">
        <v>92</v>
      </c>
      <c r="C97" s="13" t="s">
        <v>69</v>
      </c>
      <c r="D97" s="13">
        <v>62</v>
      </c>
      <c r="E97" s="3"/>
      <c r="F97" s="14">
        <f t="shared" si="3"/>
        <v>0</v>
      </c>
      <c r="G97" s="2"/>
      <c r="H97" s="15">
        <f t="shared" si="4"/>
        <v>0</v>
      </c>
      <c r="I97" s="16">
        <f t="shared" si="5"/>
        <v>0</v>
      </c>
    </row>
    <row r="98" spans="1:9" ht="64.5" customHeight="1">
      <c r="A98" s="13">
        <v>90</v>
      </c>
      <c r="B98" s="10" t="s">
        <v>80</v>
      </c>
      <c r="C98" s="13" t="s">
        <v>69</v>
      </c>
      <c r="D98" s="13">
        <v>120</v>
      </c>
      <c r="E98" s="3"/>
      <c r="F98" s="14">
        <f t="shared" si="3"/>
        <v>0</v>
      </c>
      <c r="G98" s="2"/>
      <c r="H98" s="15">
        <f t="shared" si="4"/>
        <v>0</v>
      </c>
      <c r="I98" s="16">
        <f t="shared" si="5"/>
        <v>0</v>
      </c>
    </row>
    <row r="99" spans="1:9">
      <c r="A99" s="13"/>
      <c r="B99" s="13" t="s">
        <v>68</v>
      </c>
      <c r="C99" s="13"/>
      <c r="D99" s="13"/>
      <c r="E99" s="18"/>
      <c r="F99" s="14">
        <f>SUM(F8:F98)</f>
        <v>0</v>
      </c>
      <c r="G99" s="13"/>
      <c r="H99" s="17"/>
      <c r="I99" s="17">
        <f>SUM(I8:I98)</f>
        <v>0</v>
      </c>
    </row>
    <row r="100" spans="1:9">
      <c r="A100" s="26" t="s">
        <v>8</v>
      </c>
      <c r="B100" s="26"/>
      <c r="C100" s="26"/>
      <c r="D100" s="26"/>
      <c r="E100" s="26"/>
      <c r="F100" s="26"/>
      <c r="G100" s="26"/>
      <c r="H100" s="26"/>
      <c r="I100" s="26"/>
    </row>
    <row r="101" spans="1:9" ht="42.2" customHeight="1">
      <c r="A101" s="27"/>
      <c r="B101" s="28"/>
      <c r="C101" s="28"/>
      <c r="D101" s="28"/>
      <c r="E101" s="28"/>
      <c r="F101" s="28"/>
      <c r="G101" s="28"/>
      <c r="H101" s="28"/>
      <c r="I101" s="29"/>
    </row>
    <row r="102" spans="1:9">
      <c r="A102" s="30" t="s">
        <v>9</v>
      </c>
      <c r="B102" s="30"/>
      <c r="C102" s="30"/>
      <c r="D102" s="30"/>
      <c r="E102" s="30"/>
      <c r="F102" s="30"/>
      <c r="G102" s="30"/>
      <c r="H102" s="30"/>
      <c r="I102" s="30"/>
    </row>
    <row r="103" spans="1:9" ht="43.5" customHeight="1">
      <c r="A103" s="27"/>
      <c r="B103" s="28"/>
      <c r="C103" s="28"/>
      <c r="D103" s="28"/>
      <c r="E103" s="28"/>
      <c r="F103" s="28"/>
      <c r="G103" s="28"/>
      <c r="H103" s="28"/>
      <c r="I103" s="29"/>
    </row>
    <row r="105" spans="1:9">
      <c r="B105" s="25" t="s">
        <v>111</v>
      </c>
    </row>
    <row r="106" spans="1:9">
      <c r="B106" s="25" t="s">
        <v>112</v>
      </c>
    </row>
  </sheetData>
  <sheetProtection password="DC99" sheet="1" objects="1" scenarios="1"/>
  <sortState ref="B8:D53">
    <sortCondition ref="B7"/>
  </sortState>
  <mergeCells count="10">
    <mergeCell ref="A5:I5"/>
    <mergeCell ref="A1:I1"/>
    <mergeCell ref="A2:I2"/>
    <mergeCell ref="A3:I3"/>
    <mergeCell ref="A4:I4"/>
    <mergeCell ref="A100:I100"/>
    <mergeCell ref="A101:I101"/>
    <mergeCell ref="A102:I102"/>
    <mergeCell ref="A103:I103"/>
    <mergeCell ref="A6:I6"/>
  </mergeCells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E6410</dc:creator>
  <cp:lastModifiedBy>Dell</cp:lastModifiedBy>
  <cp:lastPrinted>2024-11-08T19:06:42Z</cp:lastPrinted>
  <dcterms:created xsi:type="dcterms:W3CDTF">2016-10-10T11:23:04Z</dcterms:created>
  <dcterms:modified xsi:type="dcterms:W3CDTF">2024-11-12T16:37:56Z</dcterms:modified>
</cp:coreProperties>
</file>