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19440" windowHeight="11760"/>
  </bookViews>
  <sheets>
    <sheet name="Arkusz1" sheetId="1" r:id="rId1"/>
    <sheet name="Arkusz2" sheetId="2" r:id="rId2"/>
    <sheet name="Arkusz3" sheetId="3" r:id="rId3"/>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1"/>
  <c r="F46"/>
  <c r="H8"/>
  <c r="I8" s="1"/>
  <c r="F8"/>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H37"/>
  <c r="I37" s="1"/>
  <c r="H38"/>
  <c r="I38" s="1"/>
  <c r="H39"/>
  <c r="I39" s="1"/>
  <c r="H40"/>
  <c r="I40" s="1"/>
  <c r="H41"/>
  <c r="I41" s="1"/>
  <c r="H42"/>
  <c r="I42" s="1"/>
  <c r="H43"/>
  <c r="I43" s="1"/>
  <c r="H44"/>
  <c r="I44" s="1"/>
  <c r="H45"/>
  <c r="I45" s="1"/>
  <c r="H47"/>
  <c r="I47" s="1"/>
  <c r="H48"/>
  <c r="I48" s="1"/>
  <c r="H49"/>
  <c r="I49" s="1"/>
  <c r="H50"/>
  <c r="I50" s="1"/>
  <c r="H51"/>
  <c r="I51" s="1"/>
  <c r="H52"/>
  <c r="I52" s="1"/>
  <c r="F9"/>
  <c r="F10"/>
  <c r="F11"/>
  <c r="F12"/>
  <c r="F13"/>
  <c r="F14"/>
  <c r="F15"/>
  <c r="F16"/>
  <c r="F17"/>
  <c r="F18"/>
  <c r="F19"/>
  <c r="F20"/>
  <c r="F21"/>
  <c r="F22"/>
  <c r="F23"/>
  <c r="F24"/>
  <c r="F25"/>
  <c r="F26"/>
  <c r="F27"/>
  <c r="F28"/>
  <c r="F29"/>
  <c r="F30"/>
  <c r="F31"/>
  <c r="F32"/>
  <c r="F33"/>
  <c r="F34"/>
  <c r="F35"/>
  <c r="F36"/>
  <c r="F37"/>
  <c r="F38"/>
  <c r="F39"/>
  <c r="F40"/>
  <c r="F41"/>
  <c r="F42"/>
  <c r="F43"/>
  <c r="F44"/>
  <c r="F45"/>
  <c r="F47"/>
  <c r="F48"/>
  <c r="F49"/>
  <c r="F50"/>
  <c r="F51"/>
  <c r="F52"/>
  <c r="F53" l="1"/>
  <c r="I53"/>
</calcChain>
</file>

<file path=xl/sharedStrings.xml><?xml version="1.0" encoding="utf-8"?>
<sst xmlns="http://schemas.openxmlformats.org/spreadsheetml/2006/main" count="108" uniqueCount="65">
  <si>
    <t>L.p.</t>
  </si>
  <si>
    <t>Nazwa artykułu</t>
  </si>
  <si>
    <t>Ilość</t>
  </si>
  <si>
    <t>Cena netto</t>
  </si>
  <si>
    <t>Wartość netto</t>
  </si>
  <si>
    <t>% VAT</t>
  </si>
  <si>
    <t>Wartość brutto</t>
  </si>
  <si>
    <t>RAZEM</t>
  </si>
  <si>
    <t>dla Domu Pomocy Społecznej w Więckowicach</t>
  </si>
  <si>
    <t>Słownie netto:</t>
  </si>
  <si>
    <t>Słownie bruto:</t>
  </si>
  <si>
    <t>Cena brutto</t>
  </si>
  <si>
    <t>kg</t>
  </si>
  <si>
    <t>Kiełbasa mielonka wieprzowa, o zawartości mięsa powyżej 60% w 100g kiełbasy, składniki  średnio rozdrobnione.</t>
  </si>
  <si>
    <t xml:space="preserve">Kiełbasa mortadela wieprzowo-wołowa, o zawartości mięsa 50% w 100g kiełbasy,  homogenizowana, w osłonce sztucznej ściśle przylegającej do farszu. </t>
  </si>
  <si>
    <t>Kiełbasa zielonogórska wieprzowa ,średnio rozdrobniona, parzona zawierająca min.51% mięsa wieprzowego w 100 gramach kiełbasy.</t>
  </si>
  <si>
    <t xml:space="preserve">Kiełbasa zwyczajna  wieprzowa, cienka, składniki średnio rozdrobnione, o zawartości 60% mięsa w 100g kiełbasy,  z małą ilością tłuszczu, w osłonce naturalnej ściśle przylegającej do farszu, skórka łatwo się ściągająca. </t>
  </si>
  <si>
    <t xml:space="preserve">Kiełbasa żywiecka wieprzowa, wędzona, pieczona,o zawartości powyżej 80%  mięsa w 100g kiełbasy. Składniki średnio rozdrobnione, dobrze wymieszane. W osłonce sztucznej, ściśle przylegającej do farszu,  przylegającej do farszu, skórka łatwo się ściągająca. </t>
  </si>
  <si>
    <t>Polędwica drobiowa gruborozdrobniona zawierająca minimum 76 % mięsa drobiowego w 100 gramach polędwicy.</t>
  </si>
  <si>
    <t>Szynka gotowana drobiowa - blok indyczy, o zawartości powyżej 60% mięsa w 100g szynki, składniki grubo rozdrobnione, równomiernie rozłożone, w osłonce sztucznej ściśle przylegającej do farszu.</t>
  </si>
  <si>
    <t xml:space="preserve">Pasztetowa drobiowa o zawartości surowców drobiowych powyżej 41% (skórki z indyka i kurczaka, wątroba z kurczaka, mięso mechanicznie oddzielone indycze), i surowców wieprzowych powyżej 20% (tłuszcz wieprzowy, skórki wieprzowe, wątroba wieprzowa). </t>
  </si>
  <si>
    <t xml:space="preserve">Salceson drobiowy z indyka batony we folii, parzony,  z małą ilością galarety, o zawartości mięsa drobiowego min 70% w 100g salcesonu, bez chrząstek. </t>
  </si>
  <si>
    <t>Wątroba wieprzowa o barwie jasno brązowej, bez przekrwień, bez żółci.</t>
  </si>
  <si>
    <t>Flaki wołowe blanszowane , I klasa,czyszczone, świeże o barwie białej, parzone, krojone w paski, w opakowaniach do 3 kg z etykietą.</t>
  </si>
  <si>
    <t xml:space="preserve">Kiełbasa parówkowa- wieprzowo-drobiowa, o zawartości powyżej 70% mięsa w 100g wyrobu. Składniki drobno rozdrobnione, dobrze wymieszane, w osłonce sztucznej, ściśle przylegającej do farszu, 1 szt 100-110 gramów. </t>
  </si>
  <si>
    <t>Kiełbasa wiejska drobiowa cienka, wędzona, mięso drobiowe o zawartości powyżej 80 gram mięsa drobiowego i 46 gram mięsa wieprzowego w 100g wyrobu. Składniki średniorozdrobnione, dobrze wymieszane,  w osłonce naturalnej, ściśle przylegającej do farszu.</t>
  </si>
  <si>
    <t>Kiełbasa swojska  wieprzowa cienka, wędzona,  mięso wieprzowe (100 gramów produktu otrzymane z minimum 115 gramów mięsa wieprzowego) .Składniki średniorozdrobnione, dobrze wymieszane,  w osłonce naturalnej, ściśle przylegającej do farszu.</t>
  </si>
  <si>
    <t>Kurczak świeży surowy, waga tuszki ok.1,60 -1,80kg I gat. oczyszczony, wypatroszony, barwa mięśnia różowa, nie wykazujący nadmiernej ilości wycieku, nie wykazujący oznak zamrożenia, shłodzony , pozbawiony piór.</t>
  </si>
  <si>
    <t>Mięso żeberka –I gatunek- minimum 70 % mięsa,  surowe, wąskie,  cięte paski, chude.</t>
  </si>
  <si>
    <t>Żołądki drobiowe surowe,  z kurczaka I gatunek, bez śladów jakiegokolwiek zanieczyszczenia, schłodzone.</t>
  </si>
  <si>
    <t>Kiełbasa szynkowa  gruborozdrobniona, wieprzowa, wędzona, parzona, 
zawierająca minimum 60% mięsa wieprzowegow 100 gramach kiełbasy.</t>
  </si>
  <si>
    <t>Kości wieprzowe.</t>
  </si>
  <si>
    <t>Mięso gulaszowe wieprzowe gatunek I , chude,bez skóry, bez słoniny, barwa mięśnia-jasno różowa.</t>
  </si>
  <si>
    <t>Mięso gulaszowe wołowe gatunek I chude, barwa mięśnia-jasno czerwona.</t>
  </si>
  <si>
    <t xml:space="preserve">Mięso pieczeń woł. I gat. młode, bez tłuszczu, o barwie mięśnia - jasno czerwonej, nie przerośnięta żyłami. </t>
  </si>
  <si>
    <t>Pasztet drobiowy o zawartości podrobów i mięsa powyżej 70% w 100g wyrobu, powierzchnia pasztetu zapieczona.</t>
  </si>
  <si>
    <t>Rolada boczkowa wędzona gotowana, chuda, zawierająca minimum 70% mięsa w 100 gramach produktu.</t>
  </si>
  <si>
    <t>Rolada schabowa wędzona gotowana, chuda zawierająca minimum 70% mięsa w 100 gramach produktu.</t>
  </si>
  <si>
    <t>Wątroba drobiowa z kurczaka,surowa, różowa, z kurczaka, bez żółci.</t>
  </si>
  <si>
    <t>Mięso karczek wieprzowy bez kości I gat, chudy.</t>
  </si>
  <si>
    <t>Wycena część  4</t>
  </si>
  <si>
    <t>Zał. Nr II.4  (z formułą)</t>
  </si>
  <si>
    <t>Baleron gotowany - produkt otrzymany z peklowanych karczków wieprzowych, bez wycieku, wędzonka soczysta z lekką nutą wędzenia, bez nadmiernego przerostu tłuszczu, o zawartości mięsa powyżej 70% w 100g wyrobu, wiązana nicią wędliniarską, waga produktu netto bez opakowania.</t>
  </si>
  <si>
    <t xml:space="preserve">Kiełbasa krakowska - wykonana z mięsa wieprzowego, wędzona, parzona, suszona, o zawartości mięsa powyżej 90% w 100g wyrobu, grubo rozdrobniona, w osłonce sztucznej ściśle przylegającej do farszu, kolor wierzchni kiełbasy brązowy do ciemnobrązowego, na przekroju barwa mięsa jasnoróżowa do jasnoczerwonej, smak i zapach charakterystyczny dla użytych surowców i przypraw, waga produktu netto bez opakowania. </t>
  </si>
  <si>
    <t>Kiełbasa podwawelska: wieprzowa, wędzona i parzona, cienka, składniki średnio rozdrobnione, o zawartości minimum 70% mięsa w 100g kiełbasy, z małą ilością tłuszczu, w osłonce naturalnej ściśle przylegającej do farszu, bez wycieku, waga produktu netto bez opakowania.</t>
  </si>
  <si>
    <t>Kości wołowe w kawałkach do 1 kg.</t>
  </si>
  <si>
    <t xml:space="preserve">Filet z kurczaka surowy bez kości, bez skóry - gatunek I,  barwa od jasno-różowej do różowej, nie wykazujący nadmiernej  ilości wycieku, schłodzony  do temperatury od -2 °C do 4°C, mięso schłodzone nie może wykazywać oznak zamrożenia, filet powinien być wolny od specjalnych zabiegów polegających na wprowadzaniu do niego wody lub jakichkolwiek substancji dodatkowych, pozbawiony wybroczyn krwistych, czysty, bez obcego zapachu,bez cech mogących świadczyć o zachodzących procesach rozkładu mięsa przez mikroorganizmy.  </t>
  </si>
  <si>
    <t xml:space="preserve">Udko z kurczaka surowe - waga udka od 250 g , nie większa niż  300g, gatunek I, oczyszczone, o barwie jasnej, jasno-różowej lub różowej, nie powinno wykazywać nadmiernej ilości wycieku, schłodzone do temperatury od -2 °C do 4°C, mięso schłodzone nie może wykazywać oznak zamrożenia, wolne od specjalnych zabiegów polegających na wprowadzaniu do niego wody lub jakichkolwiek substancji dodatkowych, bez wybroczyn krwistych i piór, być pozbawione uszkodzeń skóry, wolne od złamań kostnych, czyste, bez obcego zapachu,bez cech mogących świadczyć o zachodzących procesach rozkładu mięsa przez mikroorganizmy.  </t>
  </si>
  <si>
    <t>Mięso łopatka wieprzowa bez kości, I gat, bez skóry, bez słoniny, barwa mięśnia-jasno różowa.</t>
  </si>
  <si>
    <t xml:space="preserve">Szynka ogonówka: wieprzowa, o zawartości mięsa 80% w 100g wyrobu, mięso wiązane, parzona wędzona, smak typowy dla peklowanego mięśnia wieprzowego, lekko słony, wyczuwalny aromat użytych przypraw, lekko wyczuwalny zapach wędzenia, bez wycieku, waga produktu. </t>
  </si>
  <si>
    <t xml:space="preserve">Parówki cienkie drobiowo- wieprzowe o zawartości powyżej 70% mięsa w 100g wyrobu, 1 szt. parówki-45-50 gram.                                                                                                                                                                                                                                                                                                                                                                                                                                                                                                                                                                                                                                                                                                                                                                                                                                                                                                                                                                                                                                                                                                                                                                                                                                                                                                                                                                                                                                                                                                                                                                                                                                                                                                                                                                                                                                                                                                                                                                                                                                                                                                                                                                                                                                                                                                                                                                                                                                                                                                                                                                                                                                                                                                                                                                                                                                                                                                                                                                                                                                                                                                                                                                                                                                                                                                                                                                                                                                                                                                                                                                                                                                                                                                                                                                                                                                </t>
  </si>
  <si>
    <t>Polędwica sopocka - wieprzowa, parzona i wędzona na kolor złocisto-brązowy, sznurowana, zawartość 80% mięsa, produkt delikatny i lekko soczysty, bez wycieku, waga produktu netto bez opakowania.</t>
  </si>
  <si>
    <t>Szynka konserwowa wp-drobiowa - szynka przygotowana w formie bloku, parzona, niewędzona, o delikatnym, lekko słonawym smaku, z niewielką ilością aromatycznej galaretki, o zawartości mięsa powyżej 80% w 100g wyrobu, prasowana, bez wycieku, w sztucznej osłonce łatwo oddzielającej się od mięsa, waga produktu netto bez opakowania.</t>
  </si>
  <si>
    <t xml:space="preserve"> Szynka tradycyjna wieprzowa - parzona, wędzona, o barwie jasno różowej do czerwonej, barwa tłuszczu – biała z odcieniem kremowym lub lekko różowym, zapach swoisty charakterystyczny dla mięsa świeżego wieprzowego bez oznak zaparzenia i rozpoczynającego się psucia, mięso nie rozdrabniane,z jednostronną pokrywa tłuszczową, zawartość mięsa powyżej 120% mięsa w 100g wyrobu, bez wycieku, przewiązana przędzą wędliniarską, waga produktu netto bez opakowania.</t>
  </si>
  <si>
    <t>Boczek wedzony -gotowany, peklowany, bez żeberek, chudy, o kształcie prostokąta, zawartość mięsa powyżej 80% w 100g wyrobu, grubość minimum 3 cm, bez wycieku, waga produktu netto bez opakowania.</t>
  </si>
  <si>
    <t>Boczek wedzony - peklowany, bez żeberek, chudy, o kształcie prostokąta, zawartość mięsa powyżej 80% w 100g wyrobu, grubość minimum 3 cm, bez wycieku, waga produktu netto bez opakowania.</t>
  </si>
  <si>
    <t>Kaszanka - kiełbasa parzona, wyprodukowana z podrobów 20 %, tłuszczu 20% w 100g kaszanki, z dodatkiem krwi, kaszy i przypraw (dobrze wymieszane składniki), w naturalnej cienkiej osłonce, waga produktu netto bez opakowania.</t>
  </si>
  <si>
    <t>Kiełbasa biała wieprzowa,średniorozdrobniona , parzona,  o zawartości minimum 60% mięsa w 100g kiełbasy. Składniki średnio rozdrobnione, dobrze wymieszane, w osłonce naturalnej ściśle przylegającej do farszu, 1szt 80-100 gramów.</t>
  </si>
  <si>
    <t>Mięso schab z kością I gat. bez słoniny, barwa mięśnia – różowa.1pasek kotletów w całości z półtuszy wieprzowej nie ważący więcej niż 4,5 kg.</t>
  </si>
  <si>
    <t>proszę wpisać poniżej w białym polu - Firmę i adres Wykonawcy:</t>
  </si>
  <si>
    <t>Jedn. mia- ry</t>
  </si>
  <si>
    <t>do postępowania - tryb podstawowy na dostawy mięsa i wędlin w 2025r.</t>
  </si>
  <si>
    <t>Szynka tradycyjna wieprzowa - parzona, wędzona, o barwie jasno różowej do czerwonej, barwa tłuszczu – biała z odcieniem kremowym lub lekko różowym, zapach swoisty charakterystyczny dla mięsa świeżego wieprzowego bez oznak zaparzenia i rozpoczynającego się psucia, mięso nie rozdrabniane,z jednostronną pokrywa tłuszczową, zawartość mięsa powyżej 120% mięsa w 100g wyrobu, bez wycieku, przewiązana przędzą wędliniarską, waga produktu netto bez opakowania.</t>
  </si>
  <si>
    <t>Podpis</t>
  </si>
  <si>
    <t xml:space="preserve"> kwalifikowany, zaufany bądź osobisty</t>
  </si>
</sst>
</file>

<file path=xl/styles.xml><?xml version="1.0" encoding="utf-8"?>
<styleSheet xmlns="http://schemas.openxmlformats.org/spreadsheetml/2006/main">
  <numFmts count="1">
    <numFmt numFmtId="164" formatCode="0.0000"/>
  </numFmts>
  <fonts count="7">
    <font>
      <sz val="11"/>
      <color theme="1"/>
      <name val="Calibri"/>
      <family val="2"/>
      <charset val="238"/>
      <scheme val="minor"/>
    </font>
    <font>
      <b/>
      <sz val="11"/>
      <color theme="1"/>
      <name val="Calibri"/>
      <family val="2"/>
      <charset val="238"/>
      <scheme val="minor"/>
    </font>
    <font>
      <sz val="11"/>
      <color theme="1"/>
      <name val="Times New Roman"/>
      <family val="1"/>
      <charset val="238"/>
    </font>
    <font>
      <sz val="10"/>
      <color theme="1"/>
      <name val="Calibri"/>
      <family val="2"/>
      <charset val="238"/>
      <scheme val="minor"/>
    </font>
    <font>
      <sz val="12"/>
      <name val="Calibri"/>
      <family val="2"/>
      <charset val="238"/>
    </font>
    <font>
      <sz val="9"/>
      <color theme="1"/>
      <name val="Calibri"/>
      <family val="2"/>
      <charset val="238"/>
      <scheme val="minor"/>
    </font>
    <font>
      <b/>
      <i/>
      <sz val="10"/>
      <color rgb="FF000000"/>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9">
    <xf numFmtId="0" fontId="0" fillId="0" borderId="0" xfId="0"/>
    <xf numFmtId="0" fontId="0" fillId="0" borderId="0" xfId="0" applyAlignment="1">
      <alignment wrapText="1"/>
    </xf>
    <xf numFmtId="0" fontId="0" fillId="0" borderId="1" xfId="0" applyBorder="1" applyAlignment="1" applyProtection="1">
      <alignment vertical="top"/>
      <protection locked="0"/>
    </xf>
    <xf numFmtId="2" fontId="0" fillId="0" borderId="1" xfId="0" applyNumberFormat="1" applyBorder="1" applyAlignment="1" applyProtection="1">
      <alignment vertical="top"/>
      <protection locked="0"/>
    </xf>
    <xf numFmtId="0" fontId="0" fillId="3" borderId="1" xfId="0" applyFill="1" applyBorder="1" applyAlignment="1" applyProtection="1">
      <alignment vertical="top"/>
      <protection locked="0"/>
    </xf>
    <xf numFmtId="0" fontId="3" fillId="2" borderId="5" xfId="0" applyFont="1" applyFill="1" applyBorder="1"/>
    <xf numFmtId="0" fontId="0" fillId="2" borderId="1" xfId="0" applyFill="1" applyBorder="1" applyAlignment="1">
      <alignment vertical="top" wrapText="1"/>
    </xf>
    <xf numFmtId="0" fontId="0" fillId="2" borderId="6" xfId="0" applyFill="1" applyBorder="1" applyAlignment="1">
      <alignment vertical="top" wrapText="1"/>
    </xf>
    <xf numFmtId="0" fontId="3" fillId="2" borderId="5" xfId="0" applyFont="1" applyFill="1" applyBorder="1" applyAlignment="1">
      <alignment vertical="top"/>
    </xf>
    <xf numFmtId="0" fontId="4" fillId="2" borderId="1" xfId="0" applyFont="1" applyFill="1" applyBorder="1" applyAlignment="1">
      <alignment vertical="top" wrapText="1"/>
    </xf>
    <xf numFmtId="0" fontId="4" fillId="2" borderId="1" xfId="0" applyFont="1" applyFill="1" applyBorder="1" applyAlignment="1">
      <alignment horizontal="right" vertical="top" wrapText="1"/>
    </xf>
    <xf numFmtId="0" fontId="0" fillId="2" borderId="5" xfId="0" applyFill="1" applyBorder="1" applyAlignment="1">
      <alignment vertical="top"/>
    </xf>
    <xf numFmtId="0" fontId="2" fillId="2" borderId="1" xfId="0" applyFont="1" applyFill="1" applyBorder="1" applyAlignment="1">
      <alignment vertical="top"/>
    </xf>
    <xf numFmtId="0" fontId="0" fillId="2" borderId="1" xfId="0" applyFill="1" applyBorder="1" applyAlignment="1">
      <alignment vertical="top"/>
    </xf>
    <xf numFmtId="4" fontId="0" fillId="2" borderId="1" xfId="0" applyNumberFormat="1" applyFill="1" applyBorder="1" applyAlignment="1">
      <alignment vertical="top"/>
    </xf>
    <xf numFmtId="164" fontId="0" fillId="2" borderId="1" xfId="0" applyNumberFormat="1" applyFill="1" applyBorder="1" applyAlignment="1">
      <alignment vertical="top"/>
    </xf>
    <xf numFmtId="2" fontId="0" fillId="2" borderId="6" xfId="0" applyNumberFormat="1" applyFill="1" applyBorder="1" applyAlignment="1">
      <alignment horizontal="right" vertical="top"/>
    </xf>
    <xf numFmtId="2" fontId="0" fillId="2" borderId="1" xfId="0" applyNumberFormat="1" applyFill="1" applyBorder="1" applyAlignment="1">
      <alignment vertical="top"/>
    </xf>
    <xf numFmtId="0" fontId="0" fillId="2" borderId="1" xfId="0" applyFill="1" applyBorder="1" applyAlignment="1">
      <alignment horizontal="center" vertical="center" wrapText="1"/>
    </xf>
    <xf numFmtId="0" fontId="5" fillId="2" borderId="1" xfId="0" applyFont="1" applyFill="1" applyBorder="1" applyAlignment="1">
      <alignment vertical="top" wrapText="1"/>
    </xf>
    <xf numFmtId="0" fontId="0" fillId="2" borderId="1" xfId="0" applyFill="1" applyBorder="1" applyAlignment="1">
      <alignment vertical="center"/>
    </xf>
    <xf numFmtId="0" fontId="6" fillId="0" borderId="0" xfId="0" applyFont="1" applyAlignment="1">
      <alignment horizontal="right"/>
    </xf>
    <xf numFmtId="0" fontId="0" fillId="0" borderId="5"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2" fillId="2" borderId="5" xfId="0" applyFont="1" applyFill="1" applyBorder="1" applyAlignment="1">
      <alignment horizontal="left" wrapText="1"/>
    </xf>
    <xf numFmtId="0" fontId="2" fillId="2" borderId="1" xfId="0" applyFont="1" applyFill="1" applyBorder="1" applyAlignment="1">
      <alignment horizontal="left" wrapText="1"/>
    </xf>
    <xf numFmtId="0" fontId="2" fillId="2" borderId="6" xfId="0" applyFont="1" applyFill="1" applyBorder="1" applyAlignment="1">
      <alignment horizontal="left" wrapText="1"/>
    </xf>
    <xf numFmtId="0" fontId="0" fillId="0" borderId="5"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6" xfId="0" applyBorder="1" applyAlignment="1" applyProtection="1">
      <alignment horizontal="left" vertical="top"/>
      <protection locked="0"/>
    </xf>
    <xf numFmtId="0" fontId="2" fillId="2" borderId="5"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6" xfId="0" applyFont="1" applyFill="1" applyBorder="1" applyAlignment="1">
      <alignment horizontal="left" vertical="top" wrapText="1"/>
    </xf>
    <xf numFmtId="0" fontId="0" fillId="0" borderId="7"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9" xfId="0" applyBorder="1" applyAlignment="1" applyProtection="1">
      <alignment horizontal="left" vertical="top"/>
      <protection locked="0"/>
    </xf>
    <xf numFmtId="0" fontId="1" fillId="2" borderId="5"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6" xfId="0" applyFont="1" applyFill="1" applyBorder="1" applyAlignment="1">
      <alignment horizontal="center" vertical="top" wrapText="1"/>
    </xf>
    <xf numFmtId="0" fontId="0" fillId="2" borderId="2" xfId="0" applyFill="1" applyBorder="1" applyAlignment="1">
      <alignment horizontal="right" vertical="top"/>
    </xf>
    <xf numFmtId="0" fontId="0" fillId="2" borderId="3" xfId="0" applyFill="1" applyBorder="1" applyAlignment="1">
      <alignment horizontal="right" vertical="top"/>
    </xf>
    <xf numFmtId="0" fontId="0" fillId="2" borderId="4" xfId="0" applyFill="1" applyBorder="1" applyAlignment="1">
      <alignment horizontal="right" vertical="top"/>
    </xf>
    <xf numFmtId="0" fontId="1" fillId="2" borderId="5" xfId="0" applyFont="1" applyFill="1" applyBorder="1" applyAlignment="1">
      <alignment horizontal="center"/>
    </xf>
    <xf numFmtId="0" fontId="1" fillId="2" borderId="1" xfId="0" applyFont="1" applyFill="1" applyBorder="1" applyAlignment="1">
      <alignment horizontal="center"/>
    </xf>
    <xf numFmtId="0" fontId="1" fillId="2" borderId="6" xfId="0" applyFont="1" applyFill="1" applyBorder="1" applyAlignment="1">
      <alignment horizontal="center"/>
    </xf>
    <xf numFmtId="0" fontId="1" fillId="2" borderId="5" xfId="0" applyFont="1" applyFill="1" applyBorder="1" applyAlignment="1">
      <alignment horizontal="center" wrapText="1"/>
    </xf>
    <xf numFmtId="0" fontId="1" fillId="2" borderId="1" xfId="0" applyFont="1" applyFill="1" applyBorder="1" applyAlignment="1">
      <alignment horizontal="center" wrapText="1"/>
    </xf>
    <xf numFmtId="0" fontId="1" fillId="2" borderId="6" xfId="0" applyFont="1" applyFill="1" applyBorder="1" applyAlignment="1">
      <alignment horizont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60"/>
  <sheetViews>
    <sheetView tabSelected="1" workbookViewId="0">
      <selection activeCell="A6" sqref="A6:I6"/>
    </sheetView>
  </sheetViews>
  <sheetFormatPr defaultRowHeight="15"/>
  <cols>
    <col min="1" max="1" width="3.42578125" customWidth="1"/>
    <col min="2" max="2" width="30.42578125" customWidth="1"/>
    <col min="3" max="3" width="5.42578125" customWidth="1"/>
    <col min="4" max="4" width="6.28515625" customWidth="1"/>
    <col min="5" max="5" width="6.7109375" customWidth="1"/>
    <col min="6" max="6" width="10.7109375" customWidth="1"/>
    <col min="7" max="7" width="4.28515625" customWidth="1"/>
    <col min="8" max="8" width="8.28515625" customWidth="1"/>
    <col min="9" max="9" width="10.7109375" customWidth="1"/>
  </cols>
  <sheetData>
    <row r="1" spans="1:10">
      <c r="A1" s="40" t="s">
        <v>41</v>
      </c>
      <c r="B1" s="41"/>
      <c r="C1" s="41"/>
      <c r="D1" s="41"/>
      <c r="E1" s="41"/>
      <c r="F1" s="41"/>
      <c r="G1" s="41"/>
      <c r="H1" s="41"/>
      <c r="I1" s="42"/>
    </row>
    <row r="2" spans="1:10">
      <c r="A2" s="43" t="s">
        <v>40</v>
      </c>
      <c r="B2" s="44"/>
      <c r="C2" s="44"/>
      <c r="D2" s="44"/>
      <c r="E2" s="44"/>
      <c r="F2" s="44"/>
      <c r="G2" s="44"/>
      <c r="H2" s="44"/>
      <c r="I2" s="45"/>
    </row>
    <row r="3" spans="1:10">
      <c r="A3" s="43" t="s">
        <v>8</v>
      </c>
      <c r="B3" s="44"/>
      <c r="C3" s="44"/>
      <c r="D3" s="44"/>
      <c r="E3" s="44"/>
      <c r="F3" s="44"/>
      <c r="G3" s="44"/>
      <c r="H3" s="44"/>
      <c r="I3" s="45"/>
    </row>
    <row r="4" spans="1:10" ht="16.7" customHeight="1">
      <c r="A4" s="46" t="s">
        <v>61</v>
      </c>
      <c r="B4" s="47"/>
      <c r="C4" s="47"/>
      <c r="D4" s="47"/>
      <c r="E4" s="47"/>
      <c r="F4" s="47"/>
      <c r="G4" s="47"/>
      <c r="H4" s="47"/>
      <c r="I4" s="48"/>
    </row>
    <row r="5" spans="1:10" ht="14.25" customHeight="1">
      <c r="A5" s="37" t="s">
        <v>59</v>
      </c>
      <c r="B5" s="38"/>
      <c r="C5" s="38"/>
      <c r="D5" s="38"/>
      <c r="E5" s="38"/>
      <c r="F5" s="38"/>
      <c r="G5" s="38"/>
      <c r="H5" s="38"/>
      <c r="I5" s="39"/>
    </row>
    <row r="6" spans="1:10" ht="54" customHeight="1">
      <c r="A6" s="22"/>
      <c r="B6" s="23"/>
      <c r="C6" s="23"/>
      <c r="D6" s="23"/>
      <c r="E6" s="23"/>
      <c r="F6" s="23"/>
      <c r="G6" s="23"/>
      <c r="H6" s="23"/>
      <c r="I6" s="24"/>
    </row>
    <row r="7" spans="1:10" ht="35.25" customHeight="1">
      <c r="A7" s="5" t="s">
        <v>0</v>
      </c>
      <c r="B7" s="18" t="s">
        <v>1</v>
      </c>
      <c r="C7" s="19" t="s">
        <v>60</v>
      </c>
      <c r="D7" s="20" t="s">
        <v>2</v>
      </c>
      <c r="E7" s="6" t="s">
        <v>3</v>
      </c>
      <c r="F7" s="6" t="s">
        <v>4</v>
      </c>
      <c r="G7" s="6" t="s">
        <v>5</v>
      </c>
      <c r="H7" s="6" t="s">
        <v>11</v>
      </c>
      <c r="I7" s="7" t="s">
        <v>6</v>
      </c>
      <c r="J7" s="1"/>
    </row>
    <row r="8" spans="1:10" ht="162" customHeight="1">
      <c r="A8" s="8">
        <v>1</v>
      </c>
      <c r="B8" s="9" t="s">
        <v>42</v>
      </c>
      <c r="C8" s="9" t="s">
        <v>12</v>
      </c>
      <c r="D8" s="10">
        <v>25</v>
      </c>
      <c r="E8" s="3"/>
      <c r="F8" s="14">
        <f>D8*E8</f>
        <v>0</v>
      </c>
      <c r="G8" s="4"/>
      <c r="H8" s="15">
        <f>E8+E8/100*G8</f>
        <v>0</v>
      </c>
      <c r="I8" s="16">
        <f>D8*H8</f>
        <v>0</v>
      </c>
    </row>
    <row r="9" spans="1:10" ht="132.75" customHeight="1">
      <c r="A9" s="8">
        <v>2</v>
      </c>
      <c r="B9" s="9" t="s">
        <v>54</v>
      </c>
      <c r="C9" s="9" t="s">
        <v>12</v>
      </c>
      <c r="D9" s="10">
        <v>200</v>
      </c>
      <c r="E9" s="2"/>
      <c r="F9" s="14">
        <f t="shared" ref="F9:F52" si="0">D9*E9</f>
        <v>0</v>
      </c>
      <c r="G9" s="4"/>
      <c r="H9" s="15">
        <f t="shared" ref="H9:H52" si="1">E9+E9/100*G9</f>
        <v>0</v>
      </c>
      <c r="I9" s="16">
        <f t="shared" ref="I9:I52" si="2">D9*H9</f>
        <v>0</v>
      </c>
    </row>
    <row r="10" spans="1:10" ht="114.75" customHeight="1">
      <c r="A10" s="8">
        <v>3</v>
      </c>
      <c r="B10" s="9" t="s">
        <v>55</v>
      </c>
      <c r="C10" s="9" t="s">
        <v>12</v>
      </c>
      <c r="D10" s="10">
        <v>20</v>
      </c>
      <c r="E10" s="2"/>
      <c r="F10" s="14">
        <f t="shared" si="0"/>
        <v>0</v>
      </c>
      <c r="G10" s="4"/>
      <c r="H10" s="15">
        <f t="shared" si="1"/>
        <v>0</v>
      </c>
      <c r="I10" s="16">
        <f t="shared" si="2"/>
        <v>0</v>
      </c>
    </row>
    <row r="11" spans="1:10" ht="86.25" customHeight="1">
      <c r="A11" s="8">
        <v>4</v>
      </c>
      <c r="B11" s="9" t="s">
        <v>23</v>
      </c>
      <c r="C11" s="9" t="s">
        <v>12</v>
      </c>
      <c r="D11" s="10">
        <v>60</v>
      </c>
      <c r="E11" s="2"/>
      <c r="F11" s="14">
        <f t="shared" si="0"/>
        <v>0</v>
      </c>
      <c r="G11" s="4"/>
      <c r="H11" s="15">
        <f t="shared" si="1"/>
        <v>0</v>
      </c>
      <c r="I11" s="16">
        <f t="shared" si="2"/>
        <v>0</v>
      </c>
    </row>
    <row r="12" spans="1:10" ht="146.44999999999999" customHeight="1">
      <c r="A12" s="8">
        <v>5</v>
      </c>
      <c r="B12" s="9" t="s">
        <v>56</v>
      </c>
      <c r="C12" s="9" t="s">
        <v>12</v>
      </c>
      <c r="D12" s="10">
        <v>180</v>
      </c>
      <c r="E12" s="2"/>
      <c r="F12" s="14">
        <f t="shared" si="0"/>
        <v>0</v>
      </c>
      <c r="G12" s="4"/>
      <c r="H12" s="15">
        <f t="shared" si="1"/>
        <v>0</v>
      </c>
      <c r="I12" s="16">
        <f t="shared" si="2"/>
        <v>0</v>
      </c>
    </row>
    <row r="13" spans="1:10" ht="148.5" customHeight="1">
      <c r="A13" s="8">
        <v>6</v>
      </c>
      <c r="B13" s="9" t="s">
        <v>57</v>
      </c>
      <c r="C13" s="9" t="s">
        <v>12</v>
      </c>
      <c r="D13" s="10">
        <v>20</v>
      </c>
      <c r="E13" s="2"/>
      <c r="F13" s="14">
        <f t="shared" si="0"/>
        <v>0</v>
      </c>
      <c r="G13" s="4"/>
      <c r="H13" s="15">
        <f t="shared" si="1"/>
        <v>0</v>
      </c>
      <c r="I13" s="16">
        <f t="shared" si="2"/>
        <v>0</v>
      </c>
    </row>
    <row r="14" spans="1:10" ht="229.5" customHeight="1">
      <c r="A14" s="8">
        <v>7</v>
      </c>
      <c r="B14" s="9" t="s">
        <v>43</v>
      </c>
      <c r="C14" s="9" t="s">
        <v>12</v>
      </c>
      <c r="D14" s="10">
        <v>290</v>
      </c>
      <c r="E14" s="2"/>
      <c r="F14" s="14">
        <f t="shared" si="0"/>
        <v>0</v>
      </c>
      <c r="G14" s="4"/>
      <c r="H14" s="15">
        <f t="shared" si="1"/>
        <v>0</v>
      </c>
      <c r="I14" s="16">
        <f t="shared" si="2"/>
        <v>0</v>
      </c>
    </row>
    <row r="15" spans="1:10" ht="67.5" customHeight="1">
      <c r="A15" s="8">
        <v>8</v>
      </c>
      <c r="B15" s="9" t="s">
        <v>13</v>
      </c>
      <c r="C15" s="9" t="s">
        <v>12</v>
      </c>
      <c r="D15" s="10">
        <v>40</v>
      </c>
      <c r="E15" s="2"/>
      <c r="F15" s="14">
        <f t="shared" si="0"/>
        <v>0</v>
      </c>
      <c r="G15" s="4"/>
      <c r="H15" s="15">
        <f t="shared" si="1"/>
        <v>0</v>
      </c>
      <c r="I15" s="16">
        <f t="shared" si="2"/>
        <v>0</v>
      </c>
    </row>
    <row r="16" spans="1:10" ht="99.75" customHeight="1">
      <c r="A16" s="8">
        <v>9</v>
      </c>
      <c r="B16" s="9" t="s">
        <v>14</v>
      </c>
      <c r="C16" s="9" t="s">
        <v>12</v>
      </c>
      <c r="D16" s="10">
        <v>80</v>
      </c>
      <c r="E16" s="2"/>
      <c r="F16" s="14">
        <f t="shared" si="0"/>
        <v>0</v>
      </c>
      <c r="G16" s="4"/>
      <c r="H16" s="15">
        <f t="shared" si="1"/>
        <v>0</v>
      </c>
      <c r="I16" s="16">
        <f t="shared" si="2"/>
        <v>0</v>
      </c>
    </row>
    <row r="17" spans="1:9" ht="149.25" customHeight="1">
      <c r="A17" s="8">
        <v>10</v>
      </c>
      <c r="B17" s="9" t="s">
        <v>24</v>
      </c>
      <c r="C17" s="9" t="s">
        <v>12</v>
      </c>
      <c r="D17" s="10">
        <v>90</v>
      </c>
      <c r="E17" s="2"/>
      <c r="F17" s="14">
        <f t="shared" si="0"/>
        <v>0</v>
      </c>
      <c r="G17" s="4"/>
      <c r="H17" s="15">
        <f t="shared" si="1"/>
        <v>0</v>
      </c>
      <c r="I17" s="16">
        <f t="shared" si="2"/>
        <v>0</v>
      </c>
    </row>
    <row r="18" spans="1:9" ht="162" customHeight="1">
      <c r="A18" s="8">
        <v>11</v>
      </c>
      <c r="B18" s="9" t="s">
        <v>44</v>
      </c>
      <c r="C18" s="9" t="s">
        <v>12</v>
      </c>
      <c r="D18" s="10">
        <v>20</v>
      </c>
      <c r="E18" s="2"/>
      <c r="F18" s="14">
        <f t="shared" si="0"/>
        <v>0</v>
      </c>
      <c r="G18" s="4"/>
      <c r="H18" s="15">
        <f t="shared" si="1"/>
        <v>0</v>
      </c>
      <c r="I18" s="16">
        <f t="shared" si="2"/>
        <v>0</v>
      </c>
    </row>
    <row r="19" spans="1:9" ht="105" customHeight="1">
      <c r="A19" s="8">
        <v>12</v>
      </c>
      <c r="B19" s="9" t="s">
        <v>30</v>
      </c>
      <c r="C19" s="9" t="s">
        <v>12</v>
      </c>
      <c r="D19" s="10">
        <v>200</v>
      </c>
      <c r="E19" s="2"/>
      <c r="F19" s="14">
        <f t="shared" si="0"/>
        <v>0</v>
      </c>
      <c r="G19" s="4"/>
      <c r="H19" s="15">
        <f t="shared" si="1"/>
        <v>0</v>
      </c>
      <c r="I19" s="16">
        <f t="shared" si="2"/>
        <v>0</v>
      </c>
    </row>
    <row r="20" spans="1:9" ht="162" customHeight="1">
      <c r="A20" s="8">
        <v>13</v>
      </c>
      <c r="B20" s="9" t="s">
        <v>25</v>
      </c>
      <c r="C20" s="9" t="s">
        <v>12</v>
      </c>
      <c r="D20" s="10">
        <v>30</v>
      </c>
      <c r="E20" s="2"/>
      <c r="F20" s="14">
        <f t="shared" si="0"/>
        <v>0</v>
      </c>
      <c r="G20" s="4"/>
      <c r="H20" s="15">
        <f t="shared" si="1"/>
        <v>0</v>
      </c>
      <c r="I20" s="16">
        <f t="shared" si="2"/>
        <v>0</v>
      </c>
    </row>
    <row r="21" spans="1:9" ht="165.75" customHeight="1">
      <c r="A21" s="8">
        <v>14</v>
      </c>
      <c r="B21" s="9" t="s">
        <v>26</v>
      </c>
      <c r="C21" s="9"/>
      <c r="D21" s="10">
        <v>340</v>
      </c>
      <c r="E21" s="2"/>
      <c r="F21" s="14">
        <f t="shared" si="0"/>
        <v>0</v>
      </c>
      <c r="G21" s="4"/>
      <c r="H21" s="15">
        <f t="shared" si="1"/>
        <v>0</v>
      </c>
      <c r="I21" s="16">
        <f t="shared" si="2"/>
        <v>0</v>
      </c>
    </row>
    <row r="22" spans="1:9" ht="101.25" customHeight="1">
      <c r="A22" s="8">
        <v>15</v>
      </c>
      <c r="B22" s="9" t="s">
        <v>15</v>
      </c>
      <c r="C22" s="9" t="s">
        <v>12</v>
      </c>
      <c r="D22" s="10">
        <v>20</v>
      </c>
      <c r="E22" s="2"/>
      <c r="F22" s="14">
        <f t="shared" si="0"/>
        <v>0</v>
      </c>
      <c r="G22" s="4"/>
      <c r="H22" s="15">
        <f t="shared" si="1"/>
        <v>0</v>
      </c>
      <c r="I22" s="16">
        <f t="shared" si="2"/>
        <v>0</v>
      </c>
    </row>
    <row r="23" spans="1:9" ht="132" customHeight="1">
      <c r="A23" s="8">
        <v>16</v>
      </c>
      <c r="B23" s="9" t="s">
        <v>16</v>
      </c>
      <c r="C23" s="9" t="s">
        <v>12</v>
      </c>
      <c r="D23" s="10">
        <v>120</v>
      </c>
      <c r="E23" s="2"/>
      <c r="F23" s="14">
        <f t="shared" si="0"/>
        <v>0</v>
      </c>
      <c r="G23" s="4"/>
      <c r="H23" s="15">
        <f t="shared" si="1"/>
        <v>0</v>
      </c>
      <c r="I23" s="16">
        <f t="shared" si="2"/>
        <v>0</v>
      </c>
    </row>
    <row r="24" spans="1:9" ht="163.5" customHeight="1">
      <c r="A24" s="8">
        <v>17</v>
      </c>
      <c r="B24" s="9" t="s">
        <v>17</v>
      </c>
      <c r="C24" s="9" t="s">
        <v>12</v>
      </c>
      <c r="D24" s="10">
        <v>210</v>
      </c>
      <c r="E24" s="2"/>
      <c r="F24" s="14">
        <f t="shared" si="0"/>
        <v>0</v>
      </c>
      <c r="G24" s="4"/>
      <c r="H24" s="15">
        <f t="shared" si="1"/>
        <v>0</v>
      </c>
      <c r="I24" s="16">
        <f t="shared" si="2"/>
        <v>0</v>
      </c>
    </row>
    <row r="25" spans="1:9" ht="23.25" customHeight="1">
      <c r="A25" s="8">
        <v>18</v>
      </c>
      <c r="B25" s="9" t="s">
        <v>31</v>
      </c>
      <c r="C25" s="9" t="s">
        <v>12</v>
      </c>
      <c r="D25" s="10">
        <v>600</v>
      </c>
      <c r="E25" s="2"/>
      <c r="F25" s="14">
        <f t="shared" si="0"/>
        <v>0</v>
      </c>
      <c r="G25" s="4"/>
      <c r="H25" s="15">
        <f t="shared" si="1"/>
        <v>0</v>
      </c>
      <c r="I25" s="16">
        <f t="shared" si="2"/>
        <v>0</v>
      </c>
    </row>
    <row r="26" spans="1:9" ht="36.75" customHeight="1">
      <c r="A26" s="8">
        <v>19</v>
      </c>
      <c r="B26" s="9" t="s">
        <v>45</v>
      </c>
      <c r="C26" s="9" t="s">
        <v>12</v>
      </c>
      <c r="D26" s="10">
        <v>200</v>
      </c>
      <c r="E26" s="2"/>
      <c r="F26" s="14">
        <f t="shared" si="0"/>
        <v>0</v>
      </c>
      <c r="G26" s="4"/>
      <c r="H26" s="15">
        <f t="shared" si="1"/>
        <v>0</v>
      </c>
      <c r="I26" s="16">
        <f t="shared" si="2"/>
        <v>0</v>
      </c>
    </row>
    <row r="27" spans="1:9" ht="135.75" customHeight="1">
      <c r="A27" s="8">
        <v>20</v>
      </c>
      <c r="B27" s="9" t="s">
        <v>27</v>
      </c>
      <c r="C27" s="9" t="s">
        <v>12</v>
      </c>
      <c r="D27" s="10">
        <v>360</v>
      </c>
      <c r="E27" s="2"/>
      <c r="F27" s="14">
        <f t="shared" si="0"/>
        <v>0</v>
      </c>
      <c r="G27" s="4"/>
      <c r="H27" s="15">
        <f t="shared" si="1"/>
        <v>0</v>
      </c>
      <c r="I27" s="16">
        <f t="shared" si="2"/>
        <v>0</v>
      </c>
    </row>
    <row r="28" spans="1:9" ht="324.75" customHeight="1">
      <c r="A28" s="8">
        <v>21</v>
      </c>
      <c r="B28" s="9" t="s">
        <v>46</v>
      </c>
      <c r="C28" s="9" t="s">
        <v>12</v>
      </c>
      <c r="D28" s="10">
        <v>300</v>
      </c>
      <c r="E28" s="2"/>
      <c r="F28" s="14">
        <f t="shared" si="0"/>
        <v>0</v>
      </c>
      <c r="G28" s="4"/>
      <c r="H28" s="15">
        <f t="shared" si="1"/>
        <v>0</v>
      </c>
      <c r="I28" s="16">
        <f t="shared" si="2"/>
        <v>0</v>
      </c>
    </row>
    <row r="29" spans="1:9" ht="366.75" customHeight="1">
      <c r="A29" s="8">
        <v>22</v>
      </c>
      <c r="B29" s="9" t="s">
        <v>47</v>
      </c>
      <c r="C29" s="9" t="s">
        <v>12</v>
      </c>
      <c r="D29" s="10">
        <v>1400</v>
      </c>
      <c r="E29" s="2"/>
      <c r="F29" s="14">
        <f t="shared" si="0"/>
        <v>0</v>
      </c>
      <c r="G29" s="4"/>
      <c r="H29" s="15">
        <f t="shared" si="1"/>
        <v>0</v>
      </c>
      <c r="I29" s="16">
        <f t="shared" si="2"/>
        <v>0</v>
      </c>
    </row>
    <row r="30" spans="1:9" ht="74.45" customHeight="1">
      <c r="A30" s="8">
        <v>23</v>
      </c>
      <c r="B30" s="9" t="s">
        <v>32</v>
      </c>
      <c r="C30" s="9" t="s">
        <v>12</v>
      </c>
      <c r="D30" s="10">
        <v>630</v>
      </c>
      <c r="E30" s="2"/>
      <c r="F30" s="14">
        <f t="shared" si="0"/>
        <v>0</v>
      </c>
      <c r="G30" s="4"/>
      <c r="H30" s="15">
        <f t="shared" si="1"/>
        <v>0</v>
      </c>
      <c r="I30" s="16">
        <f t="shared" si="2"/>
        <v>0</v>
      </c>
    </row>
    <row r="31" spans="1:9" ht="52.7" customHeight="1">
      <c r="A31" s="8">
        <v>24</v>
      </c>
      <c r="B31" s="9" t="s">
        <v>33</v>
      </c>
      <c r="C31" s="9" t="s">
        <v>12</v>
      </c>
      <c r="D31" s="10">
        <v>540</v>
      </c>
      <c r="E31" s="2"/>
      <c r="F31" s="14">
        <f t="shared" si="0"/>
        <v>0</v>
      </c>
      <c r="G31" s="4"/>
      <c r="H31" s="15">
        <f t="shared" si="1"/>
        <v>0</v>
      </c>
      <c r="I31" s="16">
        <f t="shared" si="2"/>
        <v>0</v>
      </c>
    </row>
    <row r="32" spans="1:9" ht="38.450000000000003" customHeight="1">
      <c r="A32" s="8">
        <v>25</v>
      </c>
      <c r="B32" s="9" t="s">
        <v>39</v>
      </c>
      <c r="C32" s="9" t="s">
        <v>12</v>
      </c>
      <c r="D32" s="10">
        <v>20</v>
      </c>
      <c r="E32" s="2"/>
      <c r="F32" s="14">
        <f t="shared" si="0"/>
        <v>0</v>
      </c>
      <c r="G32" s="4"/>
      <c r="H32" s="15">
        <f t="shared" si="1"/>
        <v>0</v>
      </c>
      <c r="I32" s="16">
        <f t="shared" si="2"/>
        <v>0</v>
      </c>
    </row>
    <row r="33" spans="1:9" ht="66.95" customHeight="1">
      <c r="A33" s="8">
        <v>26</v>
      </c>
      <c r="B33" s="9" t="s">
        <v>48</v>
      </c>
      <c r="C33" s="9" t="s">
        <v>12</v>
      </c>
      <c r="D33" s="10">
        <v>20</v>
      </c>
      <c r="E33" s="2"/>
      <c r="F33" s="14">
        <f t="shared" si="0"/>
        <v>0</v>
      </c>
      <c r="G33" s="4"/>
      <c r="H33" s="15">
        <f t="shared" si="1"/>
        <v>0</v>
      </c>
      <c r="I33" s="16">
        <f t="shared" si="2"/>
        <v>0</v>
      </c>
    </row>
    <row r="34" spans="1:9" ht="75" customHeight="1">
      <c r="A34" s="8">
        <v>27</v>
      </c>
      <c r="B34" s="9" t="s">
        <v>34</v>
      </c>
      <c r="C34" s="9" t="s">
        <v>12</v>
      </c>
      <c r="D34" s="10">
        <v>400</v>
      </c>
      <c r="E34" s="2"/>
      <c r="F34" s="14">
        <f t="shared" si="0"/>
        <v>0</v>
      </c>
      <c r="G34" s="4"/>
      <c r="H34" s="15">
        <f t="shared" si="1"/>
        <v>0</v>
      </c>
      <c r="I34" s="16">
        <f t="shared" si="2"/>
        <v>0</v>
      </c>
    </row>
    <row r="35" spans="1:9" ht="92.25" customHeight="1">
      <c r="A35" s="8">
        <v>28</v>
      </c>
      <c r="B35" s="9" t="s">
        <v>58</v>
      </c>
      <c r="C35" s="9" t="s">
        <v>12</v>
      </c>
      <c r="D35" s="10">
        <v>640</v>
      </c>
      <c r="E35" s="2"/>
      <c r="F35" s="14">
        <f t="shared" si="0"/>
        <v>0</v>
      </c>
      <c r="G35" s="4"/>
      <c r="H35" s="15">
        <f t="shared" si="1"/>
        <v>0</v>
      </c>
      <c r="I35" s="16">
        <f t="shared" si="2"/>
        <v>0</v>
      </c>
    </row>
    <row r="36" spans="1:9" ht="55.5" customHeight="1">
      <c r="A36" s="8">
        <v>29</v>
      </c>
      <c r="B36" s="9" t="s">
        <v>28</v>
      </c>
      <c r="C36" s="9" t="s">
        <v>12</v>
      </c>
      <c r="D36" s="10">
        <v>160</v>
      </c>
      <c r="E36" s="2"/>
      <c r="F36" s="14">
        <f t="shared" si="0"/>
        <v>0</v>
      </c>
      <c r="G36" s="4"/>
      <c r="H36" s="15">
        <f t="shared" si="1"/>
        <v>0</v>
      </c>
      <c r="I36" s="16">
        <f t="shared" si="2"/>
        <v>0</v>
      </c>
    </row>
    <row r="37" spans="1:9" ht="165" customHeight="1">
      <c r="A37" s="8">
        <v>30</v>
      </c>
      <c r="B37" s="9" t="s">
        <v>49</v>
      </c>
      <c r="C37" s="9" t="s">
        <v>12</v>
      </c>
      <c r="D37" s="10">
        <v>50</v>
      </c>
      <c r="E37" s="2"/>
      <c r="F37" s="14">
        <f t="shared" si="0"/>
        <v>0</v>
      </c>
      <c r="G37" s="4"/>
      <c r="H37" s="15">
        <f t="shared" si="1"/>
        <v>0</v>
      </c>
      <c r="I37" s="16">
        <f t="shared" si="2"/>
        <v>0</v>
      </c>
    </row>
    <row r="38" spans="1:9" ht="86.25" customHeight="1">
      <c r="A38" s="8">
        <v>31</v>
      </c>
      <c r="B38" s="9" t="s">
        <v>50</v>
      </c>
      <c r="C38" s="9" t="s">
        <v>12</v>
      </c>
      <c r="D38" s="10">
        <v>570</v>
      </c>
      <c r="E38" s="2"/>
      <c r="F38" s="14">
        <f t="shared" si="0"/>
        <v>0</v>
      </c>
      <c r="G38" s="4"/>
      <c r="H38" s="15">
        <f t="shared" si="1"/>
        <v>0</v>
      </c>
      <c r="I38" s="16">
        <f t="shared" si="2"/>
        <v>0</v>
      </c>
    </row>
    <row r="39" spans="1:9" ht="69.75" customHeight="1">
      <c r="A39" s="8">
        <v>32</v>
      </c>
      <c r="B39" s="9" t="s">
        <v>35</v>
      </c>
      <c r="C39" s="9" t="s">
        <v>12</v>
      </c>
      <c r="D39" s="10">
        <v>215</v>
      </c>
      <c r="E39" s="2"/>
      <c r="F39" s="14">
        <f t="shared" si="0"/>
        <v>0</v>
      </c>
      <c r="G39" s="4"/>
      <c r="H39" s="15">
        <f t="shared" si="1"/>
        <v>0</v>
      </c>
      <c r="I39" s="16">
        <f t="shared" si="2"/>
        <v>0</v>
      </c>
    </row>
    <row r="40" spans="1:9" ht="168.75" customHeight="1">
      <c r="A40" s="8">
        <v>33</v>
      </c>
      <c r="B40" s="9" t="s">
        <v>20</v>
      </c>
      <c r="C40" s="9" t="s">
        <v>12</v>
      </c>
      <c r="D40" s="10">
        <v>300</v>
      </c>
      <c r="E40" s="2"/>
      <c r="F40" s="14">
        <f t="shared" si="0"/>
        <v>0</v>
      </c>
      <c r="G40" s="4"/>
      <c r="H40" s="15">
        <f t="shared" si="1"/>
        <v>0</v>
      </c>
      <c r="I40" s="16">
        <f t="shared" si="2"/>
        <v>0</v>
      </c>
    </row>
    <row r="41" spans="1:9" ht="87.75" customHeight="1">
      <c r="A41" s="8">
        <v>34</v>
      </c>
      <c r="B41" s="9" t="s">
        <v>18</v>
      </c>
      <c r="C41" s="9" t="s">
        <v>12</v>
      </c>
      <c r="D41" s="10">
        <v>330</v>
      </c>
      <c r="E41" s="2"/>
      <c r="F41" s="14">
        <f t="shared" si="0"/>
        <v>0</v>
      </c>
      <c r="G41" s="4"/>
      <c r="H41" s="15">
        <f t="shared" si="1"/>
        <v>0</v>
      </c>
      <c r="I41" s="16">
        <f t="shared" si="2"/>
        <v>0</v>
      </c>
    </row>
    <row r="42" spans="1:9" ht="120.75" customHeight="1">
      <c r="A42" s="8">
        <v>35</v>
      </c>
      <c r="B42" s="9" t="s">
        <v>51</v>
      </c>
      <c r="C42" s="9" t="s">
        <v>12</v>
      </c>
      <c r="D42" s="10">
        <v>95</v>
      </c>
      <c r="E42" s="2"/>
      <c r="F42" s="14">
        <f t="shared" si="0"/>
        <v>0</v>
      </c>
      <c r="G42" s="4"/>
      <c r="H42" s="15">
        <f t="shared" si="1"/>
        <v>0</v>
      </c>
      <c r="I42" s="16">
        <f t="shared" si="2"/>
        <v>0</v>
      </c>
    </row>
    <row r="43" spans="1:9" ht="68.25" customHeight="1">
      <c r="A43" s="8">
        <v>36</v>
      </c>
      <c r="B43" s="9" t="s">
        <v>36</v>
      </c>
      <c r="C43" s="9" t="s">
        <v>12</v>
      </c>
      <c r="D43" s="10">
        <v>30</v>
      </c>
      <c r="E43" s="2"/>
      <c r="F43" s="14">
        <f t="shared" si="0"/>
        <v>0</v>
      </c>
      <c r="G43" s="4"/>
      <c r="H43" s="15">
        <f t="shared" si="1"/>
        <v>0</v>
      </c>
      <c r="I43" s="16">
        <f t="shared" si="2"/>
        <v>0</v>
      </c>
    </row>
    <row r="44" spans="1:9" ht="72" customHeight="1">
      <c r="A44" s="8">
        <v>37</v>
      </c>
      <c r="B44" s="9" t="s">
        <v>37</v>
      </c>
      <c r="C44" s="9" t="s">
        <v>12</v>
      </c>
      <c r="D44" s="10">
        <v>230</v>
      </c>
      <c r="E44" s="2"/>
      <c r="F44" s="14">
        <f t="shared" si="0"/>
        <v>0</v>
      </c>
      <c r="G44" s="4"/>
      <c r="H44" s="15">
        <f t="shared" si="1"/>
        <v>0</v>
      </c>
      <c r="I44" s="16">
        <f t="shared" si="2"/>
        <v>0</v>
      </c>
    </row>
    <row r="45" spans="1:9" ht="87" customHeight="1">
      <c r="A45" s="8">
        <v>38</v>
      </c>
      <c r="B45" s="9" t="s">
        <v>21</v>
      </c>
      <c r="C45" s="9" t="s">
        <v>12</v>
      </c>
      <c r="D45" s="10">
        <v>240</v>
      </c>
      <c r="E45" s="2"/>
      <c r="F45" s="14">
        <f t="shared" si="0"/>
        <v>0</v>
      </c>
      <c r="G45" s="4"/>
      <c r="H45" s="15">
        <f t="shared" si="1"/>
        <v>0</v>
      </c>
      <c r="I45" s="16">
        <f t="shared" si="2"/>
        <v>0</v>
      </c>
    </row>
    <row r="46" spans="1:9" ht="292.5" customHeight="1">
      <c r="A46" s="8">
        <v>39</v>
      </c>
      <c r="B46" s="9" t="s">
        <v>62</v>
      </c>
      <c r="C46" s="9" t="s">
        <v>12</v>
      </c>
      <c r="D46" s="10">
        <v>250</v>
      </c>
      <c r="E46" s="2"/>
      <c r="F46" s="14">
        <f t="shared" si="0"/>
        <v>0</v>
      </c>
      <c r="G46" s="4"/>
      <c r="H46" s="15">
        <f t="shared" si="1"/>
        <v>0</v>
      </c>
      <c r="I46" s="16">
        <v>9187.5</v>
      </c>
    </row>
    <row r="47" spans="1:9" ht="117.2" customHeight="1">
      <c r="A47" s="8">
        <v>40</v>
      </c>
      <c r="B47" s="9" t="s">
        <v>19</v>
      </c>
      <c r="C47" s="9" t="s">
        <v>12</v>
      </c>
      <c r="D47" s="10">
        <v>20</v>
      </c>
      <c r="E47" s="2"/>
      <c r="F47" s="14">
        <f t="shared" si="0"/>
        <v>0</v>
      </c>
      <c r="G47" s="4"/>
      <c r="H47" s="15">
        <f t="shared" si="1"/>
        <v>0</v>
      </c>
      <c r="I47" s="16">
        <f t="shared" si="2"/>
        <v>0</v>
      </c>
    </row>
    <row r="48" spans="1:9" ht="214.7" customHeight="1">
      <c r="A48" s="8">
        <v>41</v>
      </c>
      <c r="B48" s="9" t="s">
        <v>52</v>
      </c>
      <c r="C48" s="9" t="s">
        <v>12</v>
      </c>
      <c r="D48" s="10">
        <v>170</v>
      </c>
      <c r="E48" s="2"/>
      <c r="F48" s="14">
        <f t="shared" si="0"/>
        <v>0</v>
      </c>
      <c r="G48" s="4"/>
      <c r="H48" s="15">
        <f t="shared" si="1"/>
        <v>0</v>
      </c>
      <c r="I48" s="16">
        <f t="shared" si="2"/>
        <v>0</v>
      </c>
    </row>
    <row r="49" spans="1:9" ht="294" customHeight="1">
      <c r="A49" s="8">
        <v>42</v>
      </c>
      <c r="B49" s="9" t="s">
        <v>53</v>
      </c>
      <c r="C49" s="9" t="s">
        <v>12</v>
      </c>
      <c r="D49" s="10">
        <v>290</v>
      </c>
      <c r="E49" s="2"/>
      <c r="F49" s="14">
        <f t="shared" si="0"/>
        <v>0</v>
      </c>
      <c r="G49" s="4"/>
      <c r="H49" s="15">
        <f t="shared" si="1"/>
        <v>0</v>
      </c>
      <c r="I49" s="16">
        <f t="shared" si="2"/>
        <v>0</v>
      </c>
    </row>
    <row r="50" spans="1:9" ht="54.75" customHeight="1">
      <c r="A50" s="8">
        <v>43</v>
      </c>
      <c r="B50" s="9" t="s">
        <v>38</v>
      </c>
      <c r="C50" s="9" t="s">
        <v>12</v>
      </c>
      <c r="D50" s="10">
        <v>110</v>
      </c>
      <c r="E50" s="2"/>
      <c r="F50" s="14">
        <f t="shared" si="0"/>
        <v>0</v>
      </c>
      <c r="G50" s="4"/>
      <c r="H50" s="15">
        <f t="shared" si="1"/>
        <v>0</v>
      </c>
      <c r="I50" s="16">
        <f t="shared" si="2"/>
        <v>0</v>
      </c>
    </row>
    <row r="51" spans="1:9" ht="55.5" customHeight="1">
      <c r="A51" s="8">
        <v>44</v>
      </c>
      <c r="B51" s="9" t="s">
        <v>22</v>
      </c>
      <c r="C51" s="9" t="s">
        <v>12</v>
      </c>
      <c r="D51" s="10">
        <v>35</v>
      </c>
      <c r="E51" s="2"/>
      <c r="F51" s="14">
        <f t="shared" si="0"/>
        <v>0</v>
      </c>
      <c r="G51" s="4"/>
      <c r="H51" s="15">
        <f t="shared" si="1"/>
        <v>0</v>
      </c>
      <c r="I51" s="16">
        <f t="shared" si="2"/>
        <v>0</v>
      </c>
    </row>
    <row r="52" spans="1:9" ht="67.5" customHeight="1">
      <c r="A52" s="8">
        <v>45</v>
      </c>
      <c r="B52" s="9" t="s">
        <v>29</v>
      </c>
      <c r="C52" s="9" t="s">
        <v>12</v>
      </c>
      <c r="D52" s="10">
        <v>30</v>
      </c>
      <c r="E52" s="2"/>
      <c r="F52" s="14">
        <f t="shared" si="0"/>
        <v>0</v>
      </c>
      <c r="G52" s="4"/>
      <c r="H52" s="15">
        <f t="shared" si="1"/>
        <v>0</v>
      </c>
      <c r="I52" s="16">
        <f t="shared" si="2"/>
        <v>0</v>
      </c>
    </row>
    <row r="53" spans="1:9" ht="20.45" customHeight="1">
      <c r="A53" s="11"/>
      <c r="B53" s="12" t="s">
        <v>7</v>
      </c>
      <c r="C53" s="13"/>
      <c r="D53" s="13"/>
      <c r="E53" s="13"/>
      <c r="F53" s="14">
        <f>SUM(F8:F52)</f>
        <v>0</v>
      </c>
      <c r="G53" s="13"/>
      <c r="H53" s="17"/>
      <c r="I53" s="16">
        <f>SUM(I8:I52)</f>
        <v>9187.5</v>
      </c>
    </row>
    <row r="54" spans="1:9" ht="17.25" customHeight="1">
      <c r="A54" s="25" t="s">
        <v>9</v>
      </c>
      <c r="B54" s="26"/>
      <c r="C54" s="26"/>
      <c r="D54" s="26"/>
      <c r="E54" s="26"/>
      <c r="F54" s="26"/>
      <c r="G54" s="26"/>
      <c r="H54" s="26"/>
      <c r="I54" s="27"/>
    </row>
    <row r="55" spans="1:9" ht="37.5" customHeight="1">
      <c r="A55" s="28"/>
      <c r="B55" s="29"/>
      <c r="C55" s="29"/>
      <c r="D55" s="29"/>
      <c r="E55" s="29"/>
      <c r="F55" s="29"/>
      <c r="G55" s="29"/>
      <c r="H55" s="29"/>
      <c r="I55" s="30"/>
    </row>
    <row r="56" spans="1:9" ht="15" customHeight="1">
      <c r="A56" s="31" t="s">
        <v>10</v>
      </c>
      <c r="B56" s="32"/>
      <c r="C56" s="32"/>
      <c r="D56" s="32"/>
      <c r="E56" s="32"/>
      <c r="F56" s="32"/>
      <c r="G56" s="32"/>
      <c r="H56" s="32"/>
      <c r="I56" s="33"/>
    </row>
    <row r="57" spans="1:9" ht="39" customHeight="1" thickBot="1">
      <c r="A57" s="34"/>
      <c r="B57" s="35"/>
      <c r="C57" s="35"/>
      <c r="D57" s="35"/>
      <c r="E57" s="35"/>
      <c r="F57" s="35"/>
      <c r="G57" s="35"/>
      <c r="H57" s="35"/>
      <c r="I57" s="36"/>
    </row>
    <row r="59" spans="1:9">
      <c r="B59" s="21" t="s">
        <v>63</v>
      </c>
    </row>
    <row r="60" spans="1:9">
      <c r="B60" s="21" t="s">
        <v>64</v>
      </c>
    </row>
  </sheetData>
  <sheetProtection password="DC99" sheet="1" objects="1" scenarios="1"/>
  <sortState ref="B8:D54">
    <sortCondition ref="B7"/>
  </sortState>
  <mergeCells count="10">
    <mergeCell ref="A5:I5"/>
    <mergeCell ref="A1:I1"/>
    <mergeCell ref="A2:I2"/>
    <mergeCell ref="A3:I3"/>
    <mergeCell ref="A4:I4"/>
    <mergeCell ref="A6:I6"/>
    <mergeCell ref="A54:I54"/>
    <mergeCell ref="A55:I55"/>
    <mergeCell ref="A56:I56"/>
    <mergeCell ref="A57:I57"/>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E6410</dc:creator>
  <cp:lastModifiedBy>Dell</cp:lastModifiedBy>
  <cp:lastPrinted>2024-11-08T19:09:36Z</cp:lastPrinted>
  <dcterms:created xsi:type="dcterms:W3CDTF">2016-10-10T11:23:04Z</dcterms:created>
  <dcterms:modified xsi:type="dcterms:W3CDTF">2024-11-09T19:56:07Z</dcterms:modified>
</cp:coreProperties>
</file>