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ata\Desktop\Proszowice_szkoły\przedszkole nr 1\przetarg na 2025\"/>
    </mc:Choice>
  </mc:AlternateContent>
  <xr:revisionPtr revIDLastSave="0" documentId="13_ncr:9_{8251DC7A-70B6-4346-A3CA-B3E3719C0091}" xr6:coauthVersionLast="47" xr6:coauthVersionMax="47" xr10:uidLastSave="{00000000-0000-0000-0000-000000000000}"/>
  <bookViews>
    <workbookView xWindow="-108" yWindow="-108" windowWidth="23256" windowHeight="12576" firstSheet="6" activeTab="10" xr2:uid="{ABA37F95-4C52-4489-9EA8-BBB919DFDC27}"/>
  </bookViews>
  <sheets>
    <sheet name="cz. 1 Jaja" sheetId="1" r:id="rId1"/>
    <sheet name="cz. 2 Nabiał" sheetId="2" r:id="rId2"/>
    <sheet name="cz. 3 Owoce,warzywa, miód" sheetId="3" r:id="rId3"/>
    <sheet name=" cz. 4 Mrożonki " sheetId="4" r:id="rId4"/>
    <sheet name="cz. 5 Mięso i wędliny" sheetId="5" r:id="rId5"/>
    <sheet name="cz. 6 Pieczywo" sheetId="6" r:id="rId6"/>
    <sheet name="cz. 7 Zdrowa żywność" sheetId="7" r:id="rId7"/>
    <sheet name="cz. 8 Woda" sheetId="8" r:id="rId8"/>
    <sheet name="cz. 9 przyprawy, sosy" sheetId="9" r:id="rId9"/>
    <sheet name="cz. 10 różne art. spożywcze" sheetId="10" r:id="rId10"/>
    <sheet name="cz. 11 ryby" sheetId="11" r:id="rId11"/>
  </sheets>
  <calcPr calcId="181029" fullCalcOnLoad="1"/>
</workbook>
</file>

<file path=xl/calcChain.xml><?xml version="1.0" encoding="utf-8"?>
<calcChain xmlns="http://schemas.openxmlformats.org/spreadsheetml/2006/main">
  <c r="H7" i="11" l="1"/>
  <c r="H5" i="11"/>
  <c r="H4" i="11"/>
  <c r="H3" i="11"/>
  <c r="H2" i="11"/>
  <c r="G5" i="11"/>
  <c r="G4" i="11"/>
  <c r="G3" i="11"/>
  <c r="G2" i="11"/>
  <c r="E5" i="11"/>
  <c r="E4" i="11"/>
  <c r="E3" i="11"/>
  <c r="E2" i="11"/>
  <c r="H39" i="10"/>
  <c r="G37" i="10"/>
  <c r="G36" i="10"/>
  <c r="G33" i="10"/>
  <c r="H33" i="10" s="1"/>
  <c r="G32" i="10"/>
  <c r="G29" i="10"/>
  <c r="G28" i="10"/>
  <c r="G25" i="10"/>
  <c r="H25" i="10" s="1"/>
  <c r="G24" i="10"/>
  <c r="E37" i="10"/>
  <c r="H37" i="10" s="1"/>
  <c r="E36" i="10"/>
  <c r="H36" i="10" s="1"/>
  <c r="E35" i="10"/>
  <c r="G35" i="10" s="1"/>
  <c r="H35" i="10" s="1"/>
  <c r="E34" i="10"/>
  <c r="G34" i="10" s="1"/>
  <c r="H34" i="10" s="1"/>
  <c r="E33" i="10"/>
  <c r="E32" i="10"/>
  <c r="H32" i="10" s="1"/>
  <c r="E31" i="10"/>
  <c r="G31" i="10" s="1"/>
  <c r="E30" i="10"/>
  <c r="G30" i="10" s="1"/>
  <c r="E29" i="10"/>
  <c r="H29" i="10" s="1"/>
  <c r="E28" i="10"/>
  <c r="H28" i="10" s="1"/>
  <c r="E27" i="10"/>
  <c r="G27" i="10" s="1"/>
  <c r="H27" i="10" s="1"/>
  <c r="E26" i="10"/>
  <c r="G26" i="10" s="1"/>
  <c r="H26" i="10" s="1"/>
  <c r="E25" i="10"/>
  <c r="E24" i="10"/>
  <c r="H24" i="10" s="1"/>
  <c r="G21" i="10"/>
  <c r="H21" i="10" s="1"/>
  <c r="G20" i="10"/>
  <c r="G17" i="10"/>
  <c r="G16" i="10"/>
  <c r="H16" i="10" s="1"/>
  <c r="G13" i="10"/>
  <c r="H13" i="10" s="1"/>
  <c r="G9" i="10"/>
  <c r="G8" i="10"/>
  <c r="H8" i="10" s="1"/>
  <c r="G5" i="10"/>
  <c r="H5" i="10" s="1"/>
  <c r="G4" i="10"/>
  <c r="E23" i="10"/>
  <c r="G23" i="10" s="1"/>
  <c r="H23" i="10" s="1"/>
  <c r="E22" i="10"/>
  <c r="G22" i="10" s="1"/>
  <c r="H22" i="10" s="1"/>
  <c r="E21" i="10"/>
  <c r="E20" i="10"/>
  <c r="H20" i="10" s="1"/>
  <c r="E19" i="10"/>
  <c r="G19" i="10" s="1"/>
  <c r="E18" i="10"/>
  <c r="G18" i="10" s="1"/>
  <c r="E17" i="10"/>
  <c r="H17" i="10" s="1"/>
  <c r="E16" i="10"/>
  <c r="E15" i="10"/>
  <c r="G15" i="10" s="1"/>
  <c r="H15" i="10" s="1"/>
  <c r="E14" i="10"/>
  <c r="G14" i="10" s="1"/>
  <c r="H14" i="10" s="1"/>
  <c r="E13" i="10"/>
  <c r="E12" i="10"/>
  <c r="G12" i="10" s="1"/>
  <c r="E11" i="10"/>
  <c r="G11" i="10" s="1"/>
  <c r="E10" i="10"/>
  <c r="E9" i="10"/>
  <c r="H9" i="10" s="1"/>
  <c r="E8" i="10"/>
  <c r="E7" i="10"/>
  <c r="G7" i="10" s="1"/>
  <c r="H7" i="10" s="1"/>
  <c r="E6" i="10"/>
  <c r="G6" i="10" s="1"/>
  <c r="H6" i="10" s="1"/>
  <c r="E5" i="10"/>
  <c r="E4" i="10"/>
  <c r="H4" i="10" s="1"/>
  <c r="E3" i="10"/>
  <c r="G3" i="10" s="1"/>
  <c r="E2" i="10"/>
  <c r="G2" i="10" s="1"/>
  <c r="H35" i="9"/>
  <c r="H33" i="9"/>
  <c r="H32" i="9"/>
  <c r="H31" i="9"/>
  <c r="H30" i="9"/>
  <c r="H29" i="9"/>
  <c r="H28" i="9"/>
  <c r="H27" i="9"/>
  <c r="H26" i="9"/>
  <c r="H25" i="9"/>
  <c r="H24" i="9"/>
  <c r="H23" i="9"/>
  <c r="E33" i="9"/>
  <c r="G33" i="9" s="1"/>
  <c r="E32" i="9"/>
  <c r="G32" i="9"/>
  <c r="E31" i="9"/>
  <c r="G31" i="9"/>
  <c r="E30" i="9"/>
  <c r="G30" i="9" s="1"/>
  <c r="E29" i="9"/>
  <c r="G29" i="9" s="1"/>
  <c r="E28" i="9"/>
  <c r="G28" i="9"/>
  <c r="E27" i="9"/>
  <c r="G27" i="9" s="1"/>
  <c r="E26" i="9"/>
  <c r="G26" i="9"/>
  <c r="E25" i="9"/>
  <c r="G25" i="9"/>
  <c r="E24" i="9"/>
  <c r="G24" i="9"/>
  <c r="E23" i="9"/>
  <c r="G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3" i="9"/>
  <c r="H2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G2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H5" i="8"/>
  <c r="H2" i="8"/>
  <c r="G2" i="8"/>
  <c r="E2" i="8"/>
  <c r="H23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H2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  <c r="G2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H18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H22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H13" i="4"/>
  <c r="H11" i="4"/>
  <c r="H10" i="4"/>
  <c r="H9" i="4"/>
  <c r="H8" i="4"/>
  <c r="H7" i="4"/>
  <c r="H6" i="4"/>
  <c r="H5" i="4"/>
  <c r="H4" i="4"/>
  <c r="H3" i="4"/>
  <c r="H2" i="4"/>
  <c r="G11" i="4"/>
  <c r="G10" i="4"/>
  <c r="G9" i="4"/>
  <c r="G8" i="4"/>
  <c r="G7" i="4"/>
  <c r="G6" i="4"/>
  <c r="G5" i="4"/>
  <c r="G4" i="4"/>
  <c r="G3" i="4"/>
  <c r="G2" i="4"/>
  <c r="E11" i="4"/>
  <c r="E10" i="4"/>
  <c r="E8" i="4"/>
  <c r="E7" i="4"/>
  <c r="E6" i="4"/>
  <c r="E5" i="4"/>
  <c r="E4" i="4"/>
  <c r="E3" i="4"/>
  <c r="E2" i="4"/>
  <c r="H48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H26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2" i="1"/>
  <c r="G2" i="1" s="1"/>
  <c r="H2" i="1" s="1"/>
  <c r="H4" i="1" s="1"/>
  <c r="H2" i="10" l="1"/>
  <c r="H18" i="10"/>
  <c r="H30" i="10"/>
  <c r="H3" i="10"/>
  <c r="H11" i="10"/>
  <c r="H19" i="10"/>
  <c r="H31" i="10"/>
  <c r="G10" i="10"/>
  <c r="H10" i="10" s="1"/>
  <c r="H12" i="10"/>
</calcChain>
</file>

<file path=xl/sharedStrings.xml><?xml version="1.0" encoding="utf-8"?>
<sst xmlns="http://schemas.openxmlformats.org/spreadsheetml/2006/main" count="737" uniqueCount="407">
  <si>
    <t>nazwa artykułu</t>
  </si>
  <si>
    <t>zapotrzebowanie</t>
  </si>
  <si>
    <t>jedn.miary</t>
  </si>
  <si>
    <t>wartość netto</t>
  </si>
  <si>
    <t>wartość podatku</t>
  </si>
  <si>
    <t>wartość brutto</t>
  </si>
  <si>
    <t>uwagi</t>
  </si>
  <si>
    <t>Jajka L</t>
  </si>
  <si>
    <t xml:space="preserve">        szt.</t>
  </si>
  <si>
    <t>Uwagi</t>
  </si>
  <si>
    <t xml:space="preserve"> Serek homo-wanilia,truskawka</t>
  </si>
  <si>
    <t xml:space="preserve">      szt.</t>
  </si>
  <si>
    <t>Mleko pasteryzowane, wsad waniliowy 20%(cukier, woda, błonnik cytrusowy, koncentrat soku z cytryny,ekstrakt wanilii, mielona laska wanilii 0,03%) żywe kultury bakterii jogurtowych streptococcus therophilus Lactobacillus bulgaricus .</t>
  </si>
  <si>
    <t>Jogurt naturalny typu Zott primo 1kg</t>
  </si>
  <si>
    <t>Mleko,białka mleka, żywe kultury bakterii jogurtowych</t>
  </si>
  <si>
    <t>Mleko 2%  1L typu Koneckie</t>
  </si>
  <si>
    <t>Świeże mleko o zawartości tłuszczu 2%</t>
  </si>
  <si>
    <t>Śmietana 15% UHT Typu Łowicka 500ml (kartonik )</t>
  </si>
  <si>
    <t>Stabilizatory E339,E407 zawartość tłuszczu 18%</t>
  </si>
  <si>
    <t>(możliwość ponownego zamknięcia)</t>
  </si>
  <si>
    <t>Masło ekstra 82% 200g</t>
  </si>
  <si>
    <t>Masło zawartość tłuszczu mleka minimum 82% mleka ,bez dodatków konserwantów</t>
  </si>
  <si>
    <t>Serek waniliowy typu Skyr 150g</t>
  </si>
  <si>
    <t>Mleko pasteryzowane, wsad waniliowy 20% ( cukier, woda ,błonnik cytrusowy, zagęszczony sok z cytryny, ekstrakt wanilii, mielona  laska wanilii) żywe kultury bakterii jogurtowych: Streptococcus thermophilus , Lactobacillus bulggaricus</t>
  </si>
  <si>
    <t>Serek typu włoskiego  capri 220g typu Sierpc</t>
  </si>
  <si>
    <t>Serwatka z mleka , mleko pasteryzowane, sól, kwasek cytrynowy.</t>
  </si>
  <si>
    <t>Ser żółty  plastry 400g Typu Gouda</t>
  </si>
  <si>
    <t>Ser żółty krojony pełnotłusty o zaw. Tłuszczu min.25%</t>
  </si>
  <si>
    <t>Twaróg biały , półtłusty, świeży bez konserwantów typu Skała</t>
  </si>
  <si>
    <t xml:space="preserve">       kg.</t>
  </si>
  <si>
    <t>zawartość tłuszczu 3,5%</t>
  </si>
  <si>
    <t>Twaróg  1kg  ( wiaderko)  typu Wieluń</t>
  </si>
  <si>
    <t>kanapkowy-sernikowy termizowanym</t>
  </si>
  <si>
    <t>Mozzarella 125g typu Galbani</t>
  </si>
  <si>
    <t>Mleko pasteryzowane, sól , bakterie,fermentacji mlekowej, podpuszczkę mikrobiologiczną .</t>
  </si>
  <si>
    <t>Serek twarogowy puszysty,typu Almette 150g</t>
  </si>
  <si>
    <t>ser twarogowy, białka mleka, sól, naturalne aromaty</t>
  </si>
  <si>
    <t>Mleko 2%  1L UHT, ( możliwość ponownego zamknięcia)</t>
  </si>
  <si>
    <t xml:space="preserve">Serek topiony 100g kremowy, śmietankowy typu Hochland  </t>
  </si>
  <si>
    <t>Ser 50% woda. Odtłuszczone mleko w proszku .Masło aromaty (zawierają mleko) białka mleka . Sole emulgujące :E452i E339.sól. Śmietanka w proszku ( 0,05%)</t>
  </si>
  <si>
    <t>Napój mleczny Typu  Actimel 4x400g</t>
  </si>
  <si>
    <t>Mleko odtłuszczone , płynny cukier,mleko zagęszczone odtłuszczone, śmietanka, cukier, dekstroza , koncentrat składników mineralnych z mleka, ekstrakt wanilii, naturalny aromat, żywe kultury  bakterii jogurtowych, Lactobacillus caser, witamina B6, witamina D</t>
  </si>
  <si>
    <t>Baton mleczna kanapka 28g</t>
  </si>
  <si>
    <t>pasteryzowane mleko (40%) olej palmowy, cukier, mąka pszenna(10%) mleko odtłuszczone w proszku (9%),miód(5%),masło odwodnione,jaja w proszku,kakao w proszku o obniżonej zawartości tłuszczu, otręby pszenne.</t>
  </si>
  <si>
    <t>Śmietana 18% 300g homogenizowana w kubku typu Krasnystaw</t>
  </si>
  <si>
    <t>Śmietanka (z mleka) żywe kultury bakterii fermentacji mlekowej</t>
  </si>
  <si>
    <t>Śmietana 30% 500ml.( kartonik) typu łaciata</t>
  </si>
  <si>
    <t>świeża bez dodatków i konserwantów. Bez dodatku karagenu.</t>
  </si>
  <si>
    <t>Serek Twój Smak aksamitny ze szczypiorkiem 135g typu Piątnica</t>
  </si>
  <si>
    <t>serek śmietankowy ( mleko pasteryzowane i śmietana ) ,sól, białka mleka.</t>
  </si>
  <si>
    <t>Drożdże</t>
  </si>
  <si>
    <t>Kefir 1L</t>
  </si>
  <si>
    <t>mleko, żywe kultury bakterii kefirowych</t>
  </si>
  <si>
    <t>Majonez  310ml typu kielecki</t>
  </si>
  <si>
    <t>olej rzepakowy rafinowany, musztarda( woda, ocet, gorczyca ,cukier,sól, przyprawy) woda , żółtka jaj kurzych(7,0%). Bez substancji konserwujących.</t>
  </si>
  <si>
    <t>Serek  waniliowy  typu Danio saszetka -140g</t>
  </si>
  <si>
    <t>Twaróg odtłuszczony z mleka , śmietanka , woda cukier,skrobia modyfikowana, syrop glukozowy fruktozowy, naturalny aromat waniliowy z inny naturalnymi aromatami żelatyny.</t>
  </si>
  <si>
    <t xml:space="preserve">nazwa artykułu      </t>
  </si>
  <si>
    <t>Uwag</t>
  </si>
  <si>
    <t>Ziemniaki</t>
  </si>
  <si>
    <t xml:space="preserve">       t.</t>
  </si>
  <si>
    <t>pietruszka korzeń</t>
  </si>
  <si>
    <t xml:space="preserve">      kg.</t>
  </si>
  <si>
    <t>gat. I,bez przebarwień, średniej wielkości.</t>
  </si>
  <si>
    <t>marchew korzeń</t>
  </si>
  <si>
    <t>seler korzeń świeży</t>
  </si>
  <si>
    <t>gat. I,bez przebarwień</t>
  </si>
  <si>
    <t>natka pietruszki</t>
  </si>
  <si>
    <t>cebula</t>
  </si>
  <si>
    <t>Gat.1</t>
  </si>
  <si>
    <t>szczypiorek</t>
  </si>
  <si>
    <t>świeży, gat. 1pęczek</t>
  </si>
  <si>
    <t>Ogórek zielony świeży</t>
  </si>
  <si>
    <t>Gat.1,prosty,bez odgnieceń</t>
  </si>
  <si>
    <t>ogórek kiszony</t>
  </si>
  <si>
    <t>średniej wielkości , nie zakwaszany chemicznie bez dodatków octu w zamykanym wiaderku.</t>
  </si>
  <si>
    <t>brokuł</t>
  </si>
  <si>
    <t>por</t>
  </si>
  <si>
    <t>buraki czerwone</t>
  </si>
  <si>
    <t>Gat.1 bez zanieczyszczeń</t>
  </si>
  <si>
    <t xml:space="preserve"> pieczarki białe</t>
  </si>
  <si>
    <t>gat.1świeże, młode, średniej wielkości,bez przebarwień i odgnieceń</t>
  </si>
  <si>
    <t xml:space="preserve"> kalafior świeży</t>
  </si>
  <si>
    <t>Gat 1 bez wykwitów</t>
  </si>
  <si>
    <t>kapusta pekińska</t>
  </si>
  <si>
    <t>kapusta biała główka</t>
  </si>
  <si>
    <t>duże główki ,bez uszkodzeń biologicznych i fizycznych.</t>
  </si>
  <si>
    <t>papryka</t>
  </si>
  <si>
    <t>Świeża , gat. 1, bez przebarwień i odgniecień.</t>
  </si>
  <si>
    <t>Kapusta czerwona główka</t>
  </si>
  <si>
    <t>Gat.1 , bez uszkodzeń fizycznych i biologicznych</t>
  </si>
  <si>
    <t>pomidor malinowy</t>
  </si>
  <si>
    <t>Gat. 1 świeży , twardy, średniej wielkości , bez przebarwień i odgnieceń</t>
  </si>
  <si>
    <t>rzodkiewka pęczek</t>
  </si>
  <si>
    <t>kapusta biała kiszona</t>
  </si>
  <si>
    <t>nie zakwaszana chemicznie, bez dodatków octu .</t>
  </si>
  <si>
    <t>Ziemniaki młode</t>
  </si>
  <si>
    <t>kapusta młoda</t>
  </si>
  <si>
    <t>Gat 1, bez uszkodzeń fizycznych i bio</t>
  </si>
  <si>
    <t>soczewica,czerwona</t>
  </si>
  <si>
    <t>sałatka z czerwonej kapusty typu. Tenczynek  500ml</t>
  </si>
  <si>
    <t>Kapusta czerwona 59% , woda , cukier, ocet spirytusowy , cebula 3%, sół, koncentrat jablkowy 1%, przyprawy</t>
  </si>
  <si>
    <t>Kiwi</t>
  </si>
  <si>
    <t>bezpestkowe, dojrzałe, bez przebarwień i odgnieceń.</t>
  </si>
  <si>
    <t>jabłka</t>
  </si>
  <si>
    <t xml:space="preserve">      ton.</t>
  </si>
  <si>
    <t>sezonowe,krajowe gat. 1</t>
  </si>
  <si>
    <t>koper</t>
  </si>
  <si>
    <t>czosnek</t>
  </si>
  <si>
    <t>gruszki</t>
  </si>
  <si>
    <t>śliwy węgierka</t>
  </si>
  <si>
    <t>krajowa świeża, gat. 1 twarde odchodzące od pestki</t>
  </si>
  <si>
    <t>truskawki</t>
  </si>
  <si>
    <t>Świeża , gat. 1, czerwona, duża.</t>
  </si>
  <si>
    <t>sałata zielona</t>
  </si>
  <si>
    <t>Gat. 1 bez przebarwień.</t>
  </si>
  <si>
    <t>Lubczyk , pęczek</t>
  </si>
  <si>
    <t>borówka amerykańska świeża</t>
  </si>
  <si>
    <t>brzoskwinie</t>
  </si>
  <si>
    <t>nektarynki</t>
  </si>
  <si>
    <t>arbuz czerwony bezpestkowy</t>
  </si>
  <si>
    <t>miód wielokwiatowy 1L</t>
  </si>
  <si>
    <t>szt.</t>
  </si>
  <si>
    <t>mandarynki</t>
  </si>
  <si>
    <t>pomarańcza</t>
  </si>
  <si>
    <t>Gat.1. słodka,</t>
  </si>
  <si>
    <t>.</t>
  </si>
  <si>
    <t>banan żółty</t>
  </si>
  <si>
    <t>Gat. 1 twarde , kolor żółty, bez przebarwień.</t>
  </si>
  <si>
    <t>kiwi</t>
  </si>
  <si>
    <t>Gat. 1 dojrzałe , bez odgnieceń</t>
  </si>
  <si>
    <t>cytryna</t>
  </si>
  <si>
    <t>Gat. 1 żółta, cienka skórka</t>
  </si>
  <si>
    <t>brokuł mrożony 450g różyczki</t>
  </si>
  <si>
    <t>Brokuł 100%</t>
  </si>
  <si>
    <t xml:space="preserve"> Kalafior różyczki mrożony 450g</t>
  </si>
  <si>
    <t>Kalafior 100%</t>
  </si>
  <si>
    <t xml:space="preserve">Zupa jarzynowa 450g typu Hortex  </t>
  </si>
  <si>
    <t>Wykaz składników :Marchew, kalafior, fasola szparagowa,kapusta brukselska , por, seler.</t>
  </si>
  <si>
    <t>mieszanka kompotowa 2,5kg</t>
  </si>
  <si>
    <t>(owoce w zmiennych  proporcjach (100%( trusk</t>
  </si>
  <si>
    <t xml:space="preserve"> Truskawki , maliny, czarna porzeczka, wiśnie)</t>
  </si>
  <si>
    <t>porzeczka czarna kompot 2,5 kg</t>
  </si>
  <si>
    <t>porzeczka czarna 100%</t>
  </si>
  <si>
    <t>marchewka kostka -450g typu Hortex</t>
  </si>
  <si>
    <t>marchewka kosta 100%</t>
  </si>
  <si>
    <t>marchewka mini 450g typu Hortex</t>
  </si>
  <si>
    <t>marchewka mini 100%</t>
  </si>
  <si>
    <t>szpinak mrożony 450g typu Hortex</t>
  </si>
  <si>
    <t xml:space="preserve"> </t>
  </si>
  <si>
    <t>Szpinak 100%rozdrobniony</t>
  </si>
  <si>
    <t>truskawki mrożone 2,50kg</t>
  </si>
  <si>
    <t>bez szypułek</t>
  </si>
  <si>
    <t>Uszka z mięsem 450g typu Jawo</t>
  </si>
  <si>
    <t>mąka pszenna,woda, mięso wołowe14% mięso wieprzowe % ,cebula, pasteryzowane jaja płynne, przyprawy( zawierają  gorczycę ) olej , rzepakowy, sól, suszone warzywa(marchewka, pietruszka, por, cebula), drożdże</t>
  </si>
  <si>
    <t>pręga wołowa</t>
  </si>
  <si>
    <t>kg</t>
  </si>
  <si>
    <t>mięso świeże -nie mrożone,</t>
  </si>
  <si>
    <t xml:space="preserve"> filet z indyka świeży</t>
  </si>
  <si>
    <t>nie mrożony, bez skóry , bez kości, wyselekcjonowany z piersi z indyka</t>
  </si>
  <si>
    <t>filet z piersi kurczaka</t>
  </si>
  <si>
    <t>mięso świeże nie mrożone, bez skóry, wyselekcjonowane z piersi kurczaka, połówki bez ścięgien, kości i chrząstki.</t>
  </si>
  <si>
    <t>rozbrat</t>
  </si>
  <si>
    <t>Ligawa wołowa</t>
  </si>
  <si>
    <t>parówka</t>
  </si>
  <si>
    <t>Mięso 90% ( w tym mięso z kurczaka 85% , mięso cielęce 5% skrobia ziemniaczana, sól,aromaty, przyprawa, ekstrakty przypraw.</t>
  </si>
  <si>
    <t>mięso z szynka wp</t>
  </si>
  <si>
    <t>(mięso zmielone)</t>
  </si>
  <si>
    <t>schab</t>
  </si>
  <si>
    <t>schab bez kości, mięso świeże-nie mrożone, element wieprzowy pozbawiony kości, bez ścięgien i tkanki tluszczowej.</t>
  </si>
  <si>
    <t>polędwiczki wieprzowe</t>
  </si>
  <si>
    <t>( mięso mielone)</t>
  </si>
  <si>
    <t>skrzydełka</t>
  </si>
  <si>
    <t>kiełbasa podwawelska</t>
  </si>
  <si>
    <t>mięso wieprzowe (80%),woda ,sól, białko sojowe, białko wieprzowe,błonnik roślinny ( owsiany bez glutenowy, grochowy, regulatory kwasowości : octan potasu, mleczan potasu” stabilizatory.</t>
  </si>
  <si>
    <t>kabanos 105g drobiowy ,typu tarczyński</t>
  </si>
  <si>
    <t>szt</t>
  </si>
  <si>
    <t>mięso drobiowe ( w tym mięso z indyka , mięso z kurczaka) , mięso wieprzowe, tłuszcz wieprzowy, błonnik  pszenny bezglutenowy, sól przyprawy, ekstrakty przypraw.</t>
  </si>
  <si>
    <t>szynka -wiejska tradycyjna wędzona</t>
  </si>
  <si>
    <t>m wieprzowe 90%woda, sól, białko wieprzowe, substancja konserwująca:azotyn sodu( sól peklująca) , stabilizator: trifosforany, wzmaczniacz smaku:gglutaminian monsodowy, przeciwutleniacz :kwas askorbinowy, przyprawy.</t>
  </si>
  <si>
    <t>( wędlina krojona , paczkowana )</t>
  </si>
  <si>
    <t>Kiełbasa Lisiecka</t>
  </si>
  <si>
    <t>mięso wieprzowe 120g mięsa użyto do przygotowania 100g gotowego środka spożywczego ), sól peklująca( sól, substancja konserwująca -E -250) czosnek ,pieprz.</t>
  </si>
  <si>
    <t>( wędlina krojona , paczkowana)</t>
  </si>
  <si>
    <t>pieczeń wołowa</t>
  </si>
  <si>
    <t>Podudzie  z kurczaka</t>
  </si>
  <si>
    <t>udka z kurczaka</t>
  </si>
  <si>
    <t>filet z Bobrownik</t>
  </si>
  <si>
    <t>filet z indyka 96% sól, cukier,przyprawy naturalne,substancja konserwująca:azotyn sodu.</t>
  </si>
  <si>
    <t>( wędlina krojona, paczkowana)</t>
  </si>
  <si>
    <t>pasztet drobiowy – foremka</t>
  </si>
  <si>
    <t>Mięso 92,4% w tym 100% mięsa drobiowego, sól,jaja, bułka tarta, warzywa, przyprawy,mleko.</t>
  </si>
  <si>
    <t>chleb szkolny ziarnisty 750g</t>
  </si>
  <si>
    <t xml:space="preserve">       szt.</t>
  </si>
  <si>
    <r>
      <t>Skład:</t>
    </r>
    <r>
      <rPr>
        <b/>
        <sz val="12"/>
        <color rgb="FF000000"/>
        <rFont val="Arial"/>
        <family val="2"/>
        <charset val="238"/>
      </rPr>
      <t>mąka pszenna ,</t>
    </r>
    <r>
      <rPr>
        <sz val="11"/>
        <color rgb="FF000000"/>
        <rFont val="Arial1"/>
        <charset val="238"/>
      </rPr>
      <t>woda,</t>
    </r>
    <r>
      <rPr>
        <b/>
        <sz val="12"/>
        <color rgb="FF000000"/>
        <rFont val="Arial"/>
        <family val="2"/>
        <charset val="238"/>
      </rPr>
      <t>mąką pszenna graham (10%)</t>
    </r>
    <r>
      <rPr>
        <sz val="11"/>
        <color rgb="FF000000"/>
        <rFont val="Arial1"/>
        <charset val="238"/>
      </rPr>
      <t>,drożdże,kwas chlebowy naturalny</t>
    </r>
    <r>
      <rPr>
        <b/>
        <sz val="12"/>
        <color rgb="FF000000"/>
        <rFont val="Arial"/>
        <family val="2"/>
        <charset val="238"/>
      </rPr>
      <t>(mąka żytnia</t>
    </r>
    <r>
      <rPr>
        <sz val="12"/>
        <color rgb="FF000000"/>
        <rFont val="Arial"/>
        <family val="2"/>
        <charset val="238"/>
      </rPr>
      <t>,woda),sól..</t>
    </r>
  </si>
  <si>
    <t>chleb szkolny 750g słonecznikowy</t>
  </si>
  <si>
    <t>Chleb szkolny graham 750g 10cm</t>
  </si>
  <si>
    <r>
      <rPr>
        <b/>
        <sz val="12"/>
        <color rgb="FF000000"/>
        <rFont val="Arial"/>
        <family val="2"/>
        <charset val="238"/>
      </rPr>
      <t>mąka pszenna ,</t>
    </r>
    <r>
      <rPr>
        <sz val="11"/>
        <color rgb="FF000000"/>
        <rFont val="Arial1"/>
        <charset val="238"/>
      </rPr>
      <t>woda,</t>
    </r>
    <r>
      <rPr>
        <b/>
        <sz val="12"/>
        <color rgb="FF000000"/>
        <rFont val="Arial"/>
        <family val="2"/>
        <charset val="238"/>
      </rPr>
      <t>mąką pszenna graham (10%)</t>
    </r>
    <r>
      <rPr>
        <sz val="11"/>
        <color rgb="FF000000"/>
        <rFont val="Arial1"/>
        <charset val="238"/>
      </rPr>
      <t>,drożdże,kwas chlebowy naturalny</t>
    </r>
    <r>
      <rPr>
        <b/>
        <sz val="12"/>
        <color rgb="FF000000"/>
        <rFont val="Arial"/>
        <family val="2"/>
        <charset val="238"/>
      </rPr>
      <t>(mąka żytnia</t>
    </r>
    <r>
      <rPr>
        <sz val="12"/>
        <color rgb="FF000000"/>
        <rFont val="Arial"/>
        <family val="2"/>
        <charset val="238"/>
      </rPr>
      <t>,woda),sól..</t>
    </r>
  </si>
  <si>
    <t>Chleb  pszenno-żytni  950g</t>
  </si>
  <si>
    <r>
      <rPr>
        <b/>
        <sz val="12"/>
        <color rgb="FF000000"/>
        <rFont val="Arial"/>
        <family val="2"/>
        <charset val="238"/>
      </rPr>
      <t>mąka pszenna (41%)</t>
    </r>
    <r>
      <rPr>
        <sz val="11"/>
        <color rgb="FF000000"/>
        <rFont val="Arial1"/>
        <charset val="238"/>
      </rPr>
      <t>, kwas chlebowy naturalny (</t>
    </r>
    <r>
      <rPr>
        <b/>
        <sz val="12"/>
        <color rgb="FF000000"/>
        <rFont val="Arial"/>
        <family val="2"/>
        <charset val="238"/>
      </rPr>
      <t>mąka żytnia 21%</t>
    </r>
    <r>
      <rPr>
        <sz val="11"/>
        <color rgb="FF000000"/>
        <rFont val="Arial1"/>
        <charset val="238"/>
      </rPr>
      <t xml:space="preserve">, woda) woda, płatki ziemniaczane(suszone ziemniaki,emulgator E471,stabilizator E331,konserwator E222,przeciwutleniacz E320, zawiera </t>
    </r>
    <r>
      <rPr>
        <b/>
        <sz val="12"/>
        <color rgb="FF000000"/>
        <rFont val="Arial"/>
        <family val="2"/>
        <charset val="238"/>
      </rPr>
      <t>siarczyny</t>
    </r>
    <r>
      <rPr>
        <sz val="12"/>
        <color rgb="FF000000"/>
        <rFont val="Arial"/>
        <family val="2"/>
        <charset val="238"/>
      </rPr>
      <t>) drożdze, sól, kminek.</t>
    </r>
  </si>
  <si>
    <t>Chałka słodka 230g</t>
  </si>
  <si>
    <t>mąka pszenna ,margaryna 70%,cukier,drożdże, woda,jaja w proszku,serwatka w proszku sól jodowana.</t>
  </si>
  <si>
    <t>bułka szkolna kajzerka 40g</t>
  </si>
  <si>
    <r>
      <rPr>
        <b/>
        <sz val="12"/>
        <color rgb="FF000000"/>
        <rFont val="Arial"/>
        <family val="2"/>
        <charset val="238"/>
      </rPr>
      <t>mąka pszenna</t>
    </r>
    <r>
      <rPr>
        <sz val="11"/>
        <color rgb="FF000000"/>
        <rFont val="Arial1"/>
        <charset val="238"/>
      </rPr>
      <t xml:space="preserve"> , woda, sezam, drożdże, sól, cukier gronowy, </t>
    </r>
    <r>
      <rPr>
        <b/>
        <sz val="12"/>
        <color rgb="FF000000"/>
        <rFont val="Arial"/>
        <family val="2"/>
        <charset val="238"/>
      </rPr>
      <t>gluten pszenny, mąka słodowa: jęczmienna, pszenna,</t>
    </r>
    <r>
      <rPr>
        <sz val="12"/>
        <color rgb="FF000000"/>
        <rFont val="Arial"/>
        <family val="2"/>
        <charset val="238"/>
      </rPr>
      <t xml:space="preserve"> cukier, tłuszcz roślinny : palmowy</t>
    </r>
  </si>
  <si>
    <t>bułka szkolna  grahamka  40g</t>
  </si>
  <si>
    <t>mąka pszenna, woda,mąka pszenna graham (12%) drożdże, tłuszcz roślinny, sól .</t>
  </si>
  <si>
    <t>Bułka szkolna z sezamem 40g</t>
  </si>
  <si>
    <r>
      <rPr>
        <b/>
        <sz val="12"/>
        <color rgb="FF000000"/>
        <rFont val="Arial"/>
        <family val="2"/>
        <charset val="238"/>
      </rPr>
      <t xml:space="preserve">mąka pszenna </t>
    </r>
    <r>
      <rPr>
        <sz val="11"/>
        <color rgb="FF000000"/>
        <rFont val="Arial1"/>
        <charset val="238"/>
      </rPr>
      <t xml:space="preserve">, woda, </t>
    </r>
    <r>
      <rPr>
        <b/>
        <sz val="12"/>
        <color rgb="FF000000"/>
        <rFont val="Arial"/>
        <family val="2"/>
        <charset val="238"/>
      </rPr>
      <t>sezam,</t>
    </r>
    <r>
      <rPr>
        <sz val="11"/>
        <color rgb="FF000000"/>
        <rFont val="Arial1"/>
        <charset val="238"/>
      </rPr>
      <t xml:space="preserve"> drożdże, sól, cukier gronowy, </t>
    </r>
    <r>
      <rPr>
        <b/>
        <sz val="12"/>
        <color rgb="FF000000"/>
        <rFont val="Arial"/>
        <family val="2"/>
        <charset val="238"/>
      </rPr>
      <t>gluten pszenny, mąka słodowa: jęczmienna, pszenna</t>
    </r>
    <r>
      <rPr>
        <sz val="12"/>
        <color rgb="FF000000"/>
        <rFont val="Arial"/>
        <family val="2"/>
        <charset val="238"/>
      </rPr>
      <t>, cukier, tłuszcz roślinny : palmowy</t>
    </r>
  </si>
  <si>
    <t>Babka z metra</t>
  </si>
  <si>
    <t>mąka pszenna, cukier, tłuszcz roślinny,(rzepakowy), skrobia ziemniaczana, substancje spulchniające, E 450, E500, skrobia ryżowa, emulatory E475,E471, , błonnik pszenny, Kakao.</t>
  </si>
  <si>
    <t>Stokrotka 245g</t>
  </si>
  <si>
    <t>mąka pszenna(A),margaryna 70%, cukier, drożdże, woda jaja w proszku , serwatka w proszku, sól jodowana.</t>
  </si>
  <si>
    <t>bułeczki maślane</t>
  </si>
  <si>
    <t>mąka pszenna(A), woda, cukier, margaryna, drożdże, jaja w proszku,serwatka w proszku, sól jodowana. Nadzienie, ser, marmolada, dżem morelowym,masa kakaowa.</t>
  </si>
  <si>
    <t>Weka pszenna 330g</t>
  </si>
  <si>
    <r>
      <rPr>
        <b/>
        <sz val="12"/>
        <color rgb="FF000000"/>
        <rFont val="Arial"/>
        <family val="2"/>
        <charset val="238"/>
      </rPr>
      <t>mąka pszenna (60%),</t>
    </r>
    <r>
      <rPr>
        <sz val="11"/>
        <color rgb="FF000000"/>
        <rFont val="Arial1"/>
        <charset val="238"/>
      </rPr>
      <t xml:space="preserve"> woda, drożdże piekarskie, sól, cukier gronowy</t>
    </r>
    <r>
      <rPr>
        <b/>
        <sz val="12"/>
        <color rgb="FF000000"/>
        <rFont val="Arial"/>
        <family val="2"/>
        <charset val="238"/>
      </rPr>
      <t>, gluten pszenny</t>
    </r>
    <r>
      <rPr>
        <sz val="11"/>
        <color rgb="FF000000"/>
        <rFont val="Arial1"/>
        <charset val="238"/>
      </rPr>
      <t xml:space="preserve">, emulgator (mono- i diglicerydy kwasów tłuszczowych estryfikowane kwasem mono- i diacetylowinowym),stabilizatory (difosforan, fosforan wapnia, guma guar), </t>
    </r>
    <r>
      <rPr>
        <b/>
        <sz val="12"/>
        <color rgb="FF000000"/>
        <rFont val="Arial"/>
        <family val="2"/>
        <charset val="238"/>
      </rPr>
      <t xml:space="preserve">mąka słodowa (jęczmienna, pszenna), </t>
    </r>
    <r>
      <rPr>
        <sz val="12"/>
        <color rgb="FF000000"/>
        <rFont val="Arial"/>
        <family val="2"/>
        <charset val="238"/>
      </rPr>
      <t>cukier, tłuszcz roślinny (palmowy), środek do przetwarzania mąki (kwas askorbinowy)</t>
    </r>
  </si>
  <si>
    <t>Drożdżówka szkolna 65g</t>
  </si>
  <si>
    <t>Pączek z nadzieniem różanym</t>
  </si>
  <si>
    <t>mąka pszenna (A), drożdże,olej,woda,jaja w proszku, serwatka w proszku, sol jodowana,nadzienie:marmolada różana.</t>
  </si>
  <si>
    <t>Chleb łuczanowicki  krojony 500g</t>
  </si>
  <si>
    <t>mąka pszenna (42%),zakwas chlebowy naturalny (mąka żytnia 17%, woda) woda, drożdże, sól, kminek.</t>
  </si>
  <si>
    <t>Wafle kukurydziane 120g  typu sante</t>
  </si>
  <si>
    <t>Kukurydza 89,4%( grys kukurydziany,ziarno kukurydzy) ryż biały, sól himalajska</t>
  </si>
  <si>
    <t>chrupki kukurydziane banan 15g typ kukuryku</t>
  </si>
  <si>
    <t>Kasza kukurydziana 73%,nierafinowany cukier trzcinowy, olej słonecznikowy, puree bananowe3%, sól morska, aromat naturalny, emulgator:lecytyna słonecznikowa</t>
  </si>
  <si>
    <t>fit ciasteczka zbożowe z morelą 50g typu Sante</t>
  </si>
  <si>
    <t>produkty pochodzace z zbóz 52% ( mąka pszenna 26%, pełnoziarniste płatki owsiane 26%,mąka ryzowa), owoce suszone21%( rodzynki,daktyle,brzoskwinie,morela 2% olej slonecznikowy, inulina, skoncentrowany, sok jabłkowy, substancja spulchniająca:węglany sodu,olej rosliny aromat.</t>
  </si>
  <si>
    <t>baton flips kakaowy 20g-25g lub równoznaczny</t>
  </si>
  <si>
    <t>mąka 33%(kukurydziana,ryżowa,pszenna pełnoziarnista) substanvjae słodzące:malotitole:rozpuszczlny blonnik kukurydziany,,nieutwardzony, sgea)w zmiennych proporcjach, odtłuszczone mleko w proszku, syropcukru inwertowanego, substancje utrzymujący wilgoć.</t>
  </si>
  <si>
    <t>chrupki kukurydziane kręcone 25g typu filips</t>
  </si>
  <si>
    <t>grys kukurydziany,wysoka zawartość błonnika,nie zawiera soli.</t>
  </si>
  <si>
    <t>wielozbożowe czekoladowe  kulki typu sante -500g g</t>
  </si>
  <si>
    <t>mąka 68%(pszenna,pszenna pełnoziarnista,ryżowa, kukurydzina),cukier, inulina, kakao o obnizonej zawartości tłuszczu (7%), olej słonecznikowy, emulgator”lecytyny(ze słonecznika) regulator kwasowości: fosforany sodu,naturalne arpmaty.Może zawierać soję, orzechy oraz mleko.</t>
  </si>
  <si>
    <t>płatki kukurydziane 500kg typu sante</t>
  </si>
  <si>
    <t>cornFlakes Sante składają się z kaszki kukurydzianej(91%, cukru trzcinowego, soli morskiej i melasy trzcinowej.</t>
  </si>
  <si>
    <t>kasza kuskus 1 kg typu sante</t>
  </si>
  <si>
    <t>soczek jabłka 200ml typu Santa</t>
  </si>
  <si>
    <t>sok jabłkowy 100%z zagęszczonego spku jabłkowego. Bez dodatku stucznych barwnikówi substacji koserwujących .Stwórz zdrowe śniadanie z sokiem 100% .</t>
  </si>
  <si>
    <t>Wafle ryżowe z polewą malinową 24g</t>
  </si>
  <si>
    <t>Ryż 68% (brązowy, biały)polewa malinowa 32%, mieutwardzone tłuszcze roslinne (palmowy , shea) w zmiennych proporcjach, cukiersubstancje słodzące: malititole,serwetka w proszku(mąka ) ,malina liofilizowana 1,25%emulgator: lecytymy( z soi ), sól aromaty.</t>
  </si>
  <si>
    <t>Baton – Alaska rurki kukurydziane mleczne 18g</t>
  </si>
  <si>
    <t>Ciasteczka owsiane  kokosowo-czekoladowe 38g typu sante</t>
  </si>
  <si>
    <t>produkty pochodzące z pełnoziarnistego owsa 41%( płatki owsiane, mąka owsiana), czekolada 25%( miazga kakaowa, cukier, tłuszcz kakaowy, wiórki kokosowe 9,75,nierafinowany cukier trzcinowy, syrop glukozowy 3,2% substancje spulchniające węglany sodu: sól morska, melasa trzcinowa, aromaty.</t>
  </si>
  <si>
    <t>Pieczywo chrupkie 150g typu sante</t>
  </si>
  <si>
    <t>pochodzące ze zbóż 95,1% ( mąka pszenna, otręby pszenne) , olej rzepakowy, sól morska, substancja spulchniająca:węglany amonu,emulgator:lecytyny ( ze  słonecznika)</t>
  </si>
  <si>
    <t>Mus-Smoothie Banan-Truskwowy 120g typu Bob Snail</t>
  </si>
  <si>
    <t>puree bananów69,7%,puree z truskawek30%, koncntrat z czarnej marchwi 0,3%</t>
  </si>
  <si>
    <t>Kasza jęczmienna Perłowa 1kg typu sante</t>
  </si>
  <si>
    <t>kasza jęczmienna perłowa 100%</t>
  </si>
  <si>
    <t>Ryż Paraboiled 1kg typu sante</t>
  </si>
  <si>
    <t>Ryż biały długoziarnisty preparowany termiczne.</t>
  </si>
  <si>
    <t>Wafle mini kukurydziane z polewą malinową 35g</t>
  </si>
  <si>
    <t>Andruty oblaty bez cukru 25g</t>
  </si>
  <si>
    <t>Woda 18,9 l</t>
  </si>
  <si>
    <t>czosnek granulowany 20g typu prymat</t>
  </si>
  <si>
    <t xml:space="preserve">    szt.</t>
  </si>
  <si>
    <t>kminek 20g typu prymat</t>
  </si>
  <si>
    <t>100% czosnek granulowany produkt mozwe zawierać sladowe ich ilości : selera i mąki pszennej ( gluten , skłaników mleka i jaj w proszku, orzechów, sezamu, soi .</t>
  </si>
  <si>
    <t>Majeranek  8 g typu prymat</t>
  </si>
  <si>
    <t>cukier waniliowy 16g typu dr.Oetker l</t>
  </si>
  <si>
    <t>cukier, etylowanilina, ekstrakt wanili.</t>
  </si>
  <si>
    <t>liść laurowy 6g typu prymat</t>
  </si>
  <si>
    <t>włoszczyzna suszona 100g typu kucharek</t>
  </si>
  <si>
    <t>marchew, pasternak, por, cebula, natka pietruszki, seler, korzeń pietruszki.</t>
  </si>
  <si>
    <t>ziele angielski całe15g typu prymat</t>
  </si>
  <si>
    <t>cynamon  mielony 15g  typu prymat</t>
  </si>
  <si>
    <t>Sos pieczeniowy ciemny  30g typu winiary</t>
  </si>
  <si>
    <t>skrobia ziemniaczana , mąka pszenna 17,0%, sól , suszone warzywa 10,2(pomidor,soją),tłuszcz palmowy, cukier, ekstrakt drożdżowy, barwnik( karmel), przyprawy , kwas ( kwas cytrynowy) olej słonecznikowy.</t>
  </si>
  <si>
    <t>przyprawa delikat do mięs 200g typu knorr</t>
  </si>
  <si>
    <t>papryka, cebula, czosnek, natka pietruszki, rozmaryn, pieprz czrny, oregano, tymianek,gałka muszkatołowa , makeranek</t>
  </si>
  <si>
    <t>przyprawa do gulaszu -20g typu prymat</t>
  </si>
  <si>
    <t>wzmacniacz smaku” glutaminian monosodowy, sól, mąka pszenna, papryka (8,6%), cebula (2,5%), cukier, koncentrat pomidorowy(2%, czosnek, tłuszcz palmowy,natka pietruszki, barwnik: karmel amoniakalny, rozmaryn, aromaty, pieprz, oregano, tymianek, majeranek.</t>
  </si>
  <si>
    <t>przecier ogórkowy 370ml tylpu rolnik</t>
  </si>
  <si>
    <t>ogórki kwaszone przetarte.</t>
  </si>
  <si>
    <t>pieprz czarny 50g typu prymat</t>
  </si>
  <si>
    <t>proszek do pieczenia 30g typu dr. Oetker</t>
  </si>
  <si>
    <t>substancje spulchniajace: węglany sodu E 500, difosforany e450, mąka pszenna.</t>
  </si>
  <si>
    <t>przyprawa do kurczaka 25g typu prymat</t>
  </si>
  <si>
    <t>sól, papryka słodka , cebula , nasiona kolendry, czosnek (5%), cukier, kurkuma, gorczycabiała, imbir, chili, kmin rzymski, majeranek, kminek, goździk, bazylia, cząber, pieprz czarny, natka pietruszki</t>
  </si>
  <si>
    <t>przyprawa do mięsa mielonego 20g typu prymat</t>
  </si>
  <si>
    <t>sól, papryka słodka, czosnek , gorczyca, kolendra, majeranek, marchew, tymianek, pieprz czarny, chili, rozmaryn ziele angielskie.</t>
  </si>
  <si>
    <t>przyprawa do pieczeni  20g typu prymat</t>
  </si>
  <si>
    <t>Sól , natka pietruszki, cebula, czosnnek, gorczyca,biała, papryka słodka, cukier, regulator kwasowośći, kwas cytrynowy, owoc kolendry,bazylia, tymianek,nasiona kopru, pieprz czrny , korzen lubczyku.</t>
  </si>
  <si>
    <t>przyprawa do ryb 20g typu prymat</t>
  </si>
  <si>
    <t>sól, natka pietruszki, cebula, czosnek,gorczyca biała, papryka słodka, cukier, kwas cytrynowy, owoc kolendry,bazylia, tymianek , nasiona kopru, pieprz czarny, korzeń lubczyku.</t>
  </si>
  <si>
    <t>przyprawa do wieprzowiny 20g typu prymat</t>
  </si>
  <si>
    <t>czosnek, papryka s łodka, kminek, gorczyca biała, tymianek, kolendra, cząber, rozmaryn, majeranek, pieprz czrny, chili, ziele angielskie, liść laurowy, sól oraz suszone warywa.</t>
  </si>
  <si>
    <t>przyprawa do bigosu 20g typu prymat</t>
  </si>
  <si>
    <t>czosnek, papryka słodka, kminek, cebula, kolendra, ziele angielskie, chili, pieprz czrny , liść laurowy, kminek</t>
  </si>
  <si>
    <t>koncentrat buraczany 300ml typu krakus</t>
  </si>
  <si>
    <t>zagęszczony sok z buraków ćwikłowych(57%), woda, cukier, sól, regulator kwasowości-kwas cytrynowy, warzywa i ekstrakty warzywne(zawiera seler) przyprawy i ekstrakty przypraw,aromaty.</t>
  </si>
  <si>
    <t>bazylia suszona 10g- typu prymat</t>
  </si>
  <si>
    <t>oregano suszny 10g- typu prymat</t>
  </si>
  <si>
    <t>papryka  słodka mielona  20g typu prymat</t>
  </si>
  <si>
    <t>papryka słodka mielona( łącznie z laktoż soję , gorczycę, seler, ogrzeszki ziemne i sezam.</t>
  </si>
  <si>
    <t>zioła prowansalskie  suszone 10g typu prymat</t>
  </si>
  <si>
    <t>tymianek bazylia (27%) cząber, majeranek( 10,6%),rozmaryn(9%) oregano, liść laurowy.</t>
  </si>
  <si>
    <t>kwasek cytrynowy 20g typu prymat</t>
  </si>
  <si>
    <t>sos spaghetti 500g typu winiary</t>
  </si>
  <si>
    <t>pomidory, cebula, cukier, sól, pomidory, suszone (1,0%) ( pomidory, sól) czosnek , olej rzepakowy, koncentrat soku z cytryny, zioła przyprawy  sporządzono ze 158g pomidorów na 100g produktu</t>
  </si>
  <si>
    <t xml:space="preserve">sos słodko kwaśny 500g  łowicz winiary  </t>
  </si>
  <si>
    <t>wzoda, cukier, przecier z mango(12,0%) ocet spirytusowy, zagęszczony sok z limonki (1,0%) ,ocet winny biały, popryka czerwona, papryka zielona, czosnek, cebula, naturalny aromat mango , przyprawy.</t>
  </si>
  <si>
    <t>groszek konserwowy 400g typu pudliszki</t>
  </si>
  <si>
    <t>Groszek , woda, cukier , sól</t>
  </si>
  <si>
    <t>Brzoskwinie w syropie 850g  typu mk</t>
  </si>
  <si>
    <t>połówki brzskwiń, woda, cukier, syrop glukozowo-fruktozowy, regulator kwasowośći, kwas cytrynowy</t>
  </si>
  <si>
    <t>chrupiący kurczak</t>
  </si>
  <si>
    <t>maka pszenna , sól, czosnek-5,6% mleko odtłuszczone w proszku, papryka słodka, jaja w proszku,drożdże,mserwatka w proszku( z mleka) tłuszcz roślinny palmowy,gorczyca biała,kolendra,kurkuma,kozieradka, aromaty imbir,chili,cynamon,kmin rzymski,galka muszkatowowa,</t>
  </si>
  <si>
    <t>Sos pieczeniowy ciemny  30g typu winiary 160g</t>
  </si>
  <si>
    <t>baza sosu 51,2%(woda,sól morska ,tłuszcz wołowy 8,1% aromaty,koncentratpomidorowy 5,9%warzywa 4,9% (cebula,czosnek) ekstrat drożdży,skrobia kukurydziana,sól ,zagęszczony sok z cytryny,przyprawy,zagęszczony ekstrat mięsa wołowego 0,2%) skrobia kukurydzana .</t>
  </si>
  <si>
    <t>sól 1kg</t>
  </si>
  <si>
    <t>Kakao 150g  typu DecoMorreno</t>
  </si>
  <si>
    <t>(zawartość tłuszczu kakaowego 10-12%) kakao o obniżonej zawartości  tłuszczu,regulator kwasowości:węglany potasu.</t>
  </si>
  <si>
    <t>typu DecoMorreno 80g</t>
  </si>
  <si>
    <t>kawa zbożowa rozpuszczalna 150g typu Inka</t>
  </si>
  <si>
    <t>(zboża 78% ( jęczmień, żyto), cykoria.Bez dodatku cukru. Zawiera naturalne występujące cukry.</t>
  </si>
  <si>
    <t>Paczki mikołajowe,dzień dziecka</t>
  </si>
  <si>
    <t>kasza jęczmienna 1kg średnia</t>
  </si>
  <si>
    <t>kasza manna 1kg</t>
  </si>
  <si>
    <t>galaretka</t>
  </si>
  <si>
    <t>Cukier, żelatyna, regulator kwasowości (kwas cytrynowy), aromat, koncentraty roślinne (marchwi i hibiskusa, krokosza), maltodekstryna</t>
  </si>
  <si>
    <t>cukier   1kg</t>
  </si>
  <si>
    <t>Dżem truskawkowy niskosłodzony typu łowicz 280g</t>
  </si>
  <si>
    <t>dżem niskosłodzony,truskawki 40%,cukier, wodę, pektyny(E440), guma guar(E412),kwas cytrynowy(E330), cytryniany sodu(E331) ,kwas askorbinowy (E300)</t>
  </si>
  <si>
    <t>kisiel typu winiary 60g-77g lub równoznaczne</t>
  </si>
  <si>
    <t>Cukier, skrobia ziemniaczana, regulator kwasowości (kwas cytrynowy), koncentraty roślinne 0,4% (marchwi i hibiskusa, krokosza), witamina c, maltodekstryna, aromat, sól</t>
  </si>
  <si>
    <t>budyń waniliowy 60g typu winiary</t>
  </si>
  <si>
    <t>Skrobia ( ziemniaczana,kukurydziana),cukier,aromat,barwniki (kurkuma,karoteny)</t>
  </si>
  <si>
    <t>bułka tarta 450g typu wrocławska</t>
  </si>
  <si>
    <t>mąka pszenna , sól, drożdże</t>
  </si>
  <si>
    <t>ryż biały typu sonko 1kg</t>
  </si>
  <si>
    <t>ryż biały długoziarnisty .</t>
  </si>
  <si>
    <t>Mąka pszenna typu zamojska 1kg</t>
  </si>
  <si>
    <t>Typ 450</t>
  </si>
  <si>
    <t>barszcz biały 500ml typu kochanów</t>
  </si>
  <si>
    <t>woda,mąka żytnia, płatki owsiane,świeży czosnek. W 100g</t>
  </si>
  <si>
    <t>Passata pomidorowa 680g typu łowicz</t>
  </si>
  <si>
    <t>przecier pomidorowy (160 g pomidorów użyto do wyprodukowania 100 g produktu), regulator kwasowości – kwas cytrynowy</t>
  </si>
  <si>
    <t xml:space="preserve">sok jabłkowy  5l  </t>
  </si>
  <si>
    <t>wyciśnięty sok z jabłek 100%</t>
  </si>
  <si>
    <t>ketchup typu pudliszki 480g</t>
  </si>
  <si>
    <t>przecier pomidorowy 62% ,cukier,ocet,sól,skrobia kukurydziana  modyfikowana, aromat naturalny.</t>
  </si>
  <si>
    <t>czekolada typu milka 100g</t>
  </si>
  <si>
    <t>cukier,tłuszcz kakaowy,miazga kakaowa, odtłuszczone mleko w proszku, serwatka w proszku( z mleka), tłuszcz mleczny, emulgator( lecytyny sojowe),pasta z orzechów laskowych.</t>
  </si>
  <si>
    <t>olej 1l typu Kujawski 1l</t>
  </si>
  <si>
    <t>rafinowany olej rzepakowy z pierwszego tłoczenia (97,6%)czosnek (0,8%) bazylia(0,1%) ekstrat czosnku,aromat naturalny.</t>
  </si>
  <si>
    <t>Makaron Wielicki zacierka  100g</t>
  </si>
  <si>
    <t>mąka makaronowa pszenna, mąka z pszenicy durum ( semolina) ,świeże jaja(16%),woda. Zwiera alergeny. gluten jaja.</t>
  </si>
  <si>
    <t>pasztet drobiowy typu dworski180g</t>
  </si>
  <si>
    <t>mięso z indyka 49% tłuszcz wieprzowy, woda wątroba wieprzowa, białko sojowe, skrobia ziemniaczana, przyprawa, ekstrakty e 472, stabilizator:karagen, ekstrat drożdżowy, aromaty.</t>
  </si>
  <si>
    <t>koncentrat pomidorowy typu  pudliszki 200g</t>
  </si>
  <si>
    <t>Koncentrat 30% ,w słoiku,pasteryzowany. Bez sztuczny barwników i konserwantów.</t>
  </si>
  <si>
    <t>pulpa pomidorowa 4.00 kg</t>
  </si>
  <si>
    <t xml:space="preserve"> Herbata saszetki czarna ekspresowa typu Lipton 200g 100torebek</t>
  </si>
  <si>
    <t>herbata czarna naturalny aromat.</t>
  </si>
  <si>
    <t xml:space="preserve"> Herbata saszetki czrena aromatyzowana owocowa typu Lipton 20x</t>
  </si>
  <si>
    <t>hebata czarna ,aromaty, skórka cytryny(1,4%), skórka pomarńczy (1,4%), skórka limoniki ( 1,4%), skórka grejpfruta(1,4%)</t>
  </si>
  <si>
    <t>makaron literki  typu czaniecki 250g</t>
  </si>
  <si>
    <t>kaszka pszenna makaronowa, semolina( kaszka z przenicy durum ) , jaja 5 szt. na kilogram mąki, woda, przyprawa kurkuma.</t>
  </si>
  <si>
    <t>biszkopty 120g typu mamut</t>
  </si>
  <si>
    <t>mąka pszenna ,masa jajowa,pasteryzowana, substancja słodząca:maltitol, emulgtory, (E471, E475, E477)</t>
  </si>
  <si>
    <t>makaron świderek typu lubella 500g</t>
  </si>
  <si>
    <t>Mąka pszenna makaronowa(TYPU LUBELLA)</t>
  </si>
  <si>
    <t>makaron pióra typu Lubella 500g</t>
  </si>
  <si>
    <t>mąka makaronowa pszenna. Produkt może zawierać soję.</t>
  </si>
  <si>
    <t>mąka pszenna makaronowa ,maka z pszenicy durum,jaja świeże (16%) woda.</t>
  </si>
  <si>
    <t>makaron zacierka typu wielicki 250g zacierka</t>
  </si>
  <si>
    <t>makaron nitki typu wielicki 250g</t>
  </si>
  <si>
    <t>makaron łazanka typu wielicki 250g</t>
  </si>
  <si>
    <t>Filet z miruny bez skóry</t>
  </si>
  <si>
    <t>kg.</t>
  </si>
  <si>
    <t>0% glazury</t>
  </si>
  <si>
    <t>makrela wędzona</t>
  </si>
  <si>
    <t>filet z makreli w pomidorach. 170G</t>
  </si>
  <si>
    <t>50%  ryba ,sos pomidorowy(50%) woda, koncentrat pomidorowy(10%),cukier,olej rzepakowy,skrobiaa modyfikowana,ocet spirytusowy,sól,pomidory w proszku,cebula,szuszona ekstrakty przypraw.</t>
  </si>
  <si>
    <t>tuńczyk 170g kawałki w oleju</t>
  </si>
  <si>
    <t>Ryba-tuńczyk(65%) ,olej roślinny(20% woda ,sól</t>
  </si>
  <si>
    <t xml:space="preserve">wykonawca wypełnia jedynie pola zaznaczone kolorem żółtym </t>
  </si>
  <si>
    <t>*wartość  części należy wpisac do druku formularza ofertowego stanowiącego załącznik nr 1 do SWZ</t>
  </si>
  <si>
    <r>
      <t>łączna wartość</t>
    </r>
    <r>
      <rPr>
        <sz val="11"/>
        <color rgb="FFFF0000"/>
        <rFont val="Arial1"/>
        <charset val="238"/>
      </rPr>
      <t>*</t>
    </r>
  </si>
  <si>
    <t>jaja świeże,czyste, które nie mają uszkodzonej skorupki. Jaja konsumpcyjne muszą być oznakowane weterynaryjnym numerem zakładu produkcyjnego. Jaja w dniu dostawy do Zamawiającego nie będą starsze niż 7dni od daty pakowania. Jaja naświetlone UV.</t>
  </si>
  <si>
    <r>
      <t>łączna wartość</t>
    </r>
    <r>
      <rPr>
        <sz val="11"/>
        <color rgb="FFFF0000"/>
        <rFont val="Arial1"/>
        <charset val="238"/>
      </rPr>
      <t xml:space="preserve"> *</t>
    </r>
  </si>
  <si>
    <t>ziemniaki jadalne, myte, gat. I</t>
  </si>
  <si>
    <t xml:space="preserve">świeża, gat. 1 </t>
  </si>
  <si>
    <t>gat. I, por luzem, bez uszkodzeń</t>
  </si>
  <si>
    <t>gat. 1, bez uszkodzeń</t>
  </si>
  <si>
    <t>zmiemniaki jadalne, myte, gat. I</t>
  </si>
  <si>
    <t>soczewica sucha, pakowana zbiorczo, gat. I</t>
  </si>
  <si>
    <t>pęczek, gat, I</t>
  </si>
  <si>
    <t>suchy, główki nie uszkodzone, gat. I, pochodzenia polskiego</t>
  </si>
  <si>
    <t>świeże, nie uszkodzone, soczyste, gal. I</t>
  </si>
  <si>
    <t>pęczek, gat. I</t>
  </si>
  <si>
    <t>gat. I, nieuszkodzone</t>
  </si>
  <si>
    <t>nie uszkodzony</t>
  </si>
  <si>
    <t>miód prawdziwy, pakowany w opakowania szklane zbiorcze</t>
  </si>
  <si>
    <t>cena netto za jedn. Miary</t>
  </si>
  <si>
    <t>stawka podatku vat</t>
  </si>
  <si>
    <t>cena netto za jedn. miary</t>
  </si>
  <si>
    <r>
      <t xml:space="preserve">łączna wartość </t>
    </r>
    <r>
      <rPr>
        <sz val="11"/>
        <color rgb="FFFF0000"/>
        <rFont val="Arial1"/>
        <charset val="238"/>
      </rPr>
      <t>*</t>
    </r>
  </si>
  <si>
    <t>jednostka miary</t>
  </si>
  <si>
    <t>cena netto za jednostkę miary</t>
  </si>
  <si>
    <t>stawka podatku VAT</t>
  </si>
  <si>
    <t>opis</t>
  </si>
  <si>
    <t>makaron spaghetti typu lubella 500g</t>
  </si>
  <si>
    <t>makaron świderek typu wielicki 250g</t>
  </si>
  <si>
    <t>makaron wstążka typu wielicki 250g</t>
  </si>
  <si>
    <t>cena netto za jednostke 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</si>
</sst>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[$zł-415];[Red]&quot;-&quot;#,##0.00&quot; &quot;[$zł-415]"/>
    <numFmt numFmtId="165" formatCode="d&quot;.&quot;mm&quot;.&quot;yyyy"/>
    <numFmt numFmtId="166" formatCode="[$-415]General"/>
    <numFmt numFmtId="167" formatCode="#,##0.00\ [$zł-415];[Red]#,##0.00\ [$zł-415]"/>
    <numFmt numFmtId="169" formatCode="#,##0.00\ &quot;zł&quot;"/>
  </numFmts>
  <fonts count="36"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FF0000"/>
      <name val="Arial1"/>
      <charset val="238"/>
    </font>
    <font>
      <sz val="11"/>
      <color rgb="FF1C1C1C"/>
      <name val="Arial1"/>
      <charset val="238"/>
    </font>
    <font>
      <sz val="11"/>
      <color rgb="FFFF3300"/>
      <name val="Arial1"/>
      <charset val="238"/>
    </font>
    <font>
      <sz val="10"/>
      <color rgb="FF000000"/>
      <name val="Arial1"/>
      <charset val="238"/>
    </font>
    <font>
      <sz val="11"/>
      <color rgb="FF111111"/>
      <name val="Arial1"/>
      <charset val="238"/>
    </font>
    <font>
      <sz val="11"/>
      <color rgb="FFCC0000"/>
      <name val="Arial1"/>
      <charset val="238"/>
    </font>
    <font>
      <sz val="11"/>
      <color rgb="FF333333"/>
      <name val="Arial1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sz val="9"/>
      <color rgb="FF000000"/>
      <name val="Arial1"/>
      <charset val="238"/>
    </font>
    <font>
      <sz val="11"/>
      <color rgb="FFFF3333"/>
      <name val="Arial1"/>
      <charset val="238"/>
    </font>
    <font>
      <sz val="11"/>
      <color rgb="FFCC6699"/>
      <name val="Arial1"/>
      <charset val="238"/>
    </font>
    <font>
      <sz val="11"/>
      <color rgb="FFCC66FF"/>
      <name val="Arial1"/>
      <charset val="238"/>
    </font>
    <font>
      <sz val="11"/>
      <color rgb="FFFF66CC"/>
      <name val="Arial1"/>
      <charset val="238"/>
    </font>
    <font>
      <sz val="11"/>
      <color rgb="FF9999CC"/>
      <name val="Arial1"/>
      <charset val="238"/>
    </font>
    <font>
      <sz val="11"/>
      <color rgb="FF99CCCC"/>
      <name val="Arial1"/>
      <charset val="238"/>
    </font>
    <font>
      <sz val="11"/>
      <color rgb="FF99CCFF"/>
      <name val="Arial1"/>
      <charset val="238"/>
    </font>
    <font>
      <sz val="11"/>
      <color rgb="FF9966CC"/>
      <name val="Arial1"/>
      <charset val="238"/>
    </font>
    <font>
      <sz val="11"/>
      <color rgb="FF3399FF"/>
      <name val="Arial1"/>
      <charset val="238"/>
    </font>
    <font>
      <sz val="11"/>
      <color rgb="FF9900FF"/>
      <name val="Arial1"/>
      <charset val="238"/>
    </font>
    <font>
      <sz val="11"/>
      <color rgb="FF6666FF"/>
      <name val="Arial1"/>
      <charset val="238"/>
    </font>
    <font>
      <sz val="11"/>
      <color rgb="FF9999FF"/>
      <name val="Arial1"/>
      <charset val="238"/>
    </font>
    <font>
      <sz val="11"/>
      <color rgb="FF66FFFF"/>
      <name val="Arial1"/>
      <charset val="238"/>
    </font>
    <font>
      <sz val="11"/>
      <name val="Arial1"/>
      <charset val="238"/>
    </font>
    <font>
      <b/>
      <sz val="11"/>
      <color rgb="FFFF0000"/>
      <name val="Arial1"/>
      <charset val="238"/>
    </font>
    <font>
      <sz val="11"/>
      <color rgb="FF000000"/>
      <name val="Arial"/>
      <family val="2"/>
      <charset val="238"/>
    </font>
    <font>
      <sz val="12"/>
      <color rgb="FF111111"/>
      <name val="Arial"/>
      <family val="2"/>
      <charset val="238"/>
    </font>
    <font>
      <sz val="11"/>
      <color rgb="FFFF3300"/>
      <name val="Arial"/>
      <family val="2"/>
      <charset val="238"/>
    </font>
    <font>
      <sz val="11"/>
      <color rgb="FF1111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6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3" fillId="0" borderId="0"/>
  </cellStyleXfs>
  <cellXfs count="140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4" fillId="0" borderId="0" xfId="0" applyFont="1"/>
    <xf numFmtId="164" fontId="0" fillId="0" borderId="0" xfId="0" applyNumberFormat="1"/>
    <xf numFmtId="10" fontId="0" fillId="0" borderId="0" xfId="0" applyNumberFormat="1"/>
    <xf numFmtId="10" fontId="0" fillId="0" borderId="0" xfId="0" applyNumberFormat="1" applyFont="1"/>
    <xf numFmtId="0" fontId="0" fillId="0" borderId="0" xfId="0" applyAlignment="1">
      <alignment wrapText="1"/>
    </xf>
    <xf numFmtId="0" fontId="14" fillId="0" borderId="0" xfId="0" applyFont="1"/>
    <xf numFmtId="0" fontId="15" fillId="0" borderId="0" xfId="0" applyFont="1"/>
    <xf numFmtId="164" fontId="15" fillId="0" borderId="0" xfId="0" applyNumberFormat="1" applyFont="1"/>
    <xf numFmtId="10" fontId="15" fillId="0" borderId="0" xfId="0" applyNumberFormat="1" applyFont="1"/>
    <xf numFmtId="165" fontId="15" fillId="0" borderId="0" xfId="0" applyNumberFormat="1" applyFont="1"/>
    <xf numFmtId="0" fontId="16" fillId="0" borderId="0" xfId="0" applyFont="1"/>
    <xf numFmtId="164" fontId="16" fillId="0" borderId="0" xfId="0" applyNumberFormat="1" applyFont="1"/>
    <xf numFmtId="10" fontId="16" fillId="0" borderId="0" xfId="0" applyNumberFormat="1" applyFont="1"/>
    <xf numFmtId="0" fontId="17" fillId="0" borderId="0" xfId="0" applyFont="1"/>
    <xf numFmtId="164" fontId="17" fillId="0" borderId="0" xfId="0" applyNumberFormat="1" applyFont="1"/>
    <xf numFmtId="10" fontId="17" fillId="0" borderId="0" xfId="0" applyNumberFormat="1" applyFont="1"/>
    <xf numFmtId="0" fontId="18" fillId="0" borderId="0" xfId="0" applyFont="1"/>
    <xf numFmtId="164" fontId="18" fillId="0" borderId="0" xfId="0" applyNumberFormat="1" applyFont="1"/>
    <xf numFmtId="10" fontId="18" fillId="0" borderId="0" xfId="0" applyNumberFormat="1" applyFont="1"/>
    <xf numFmtId="0" fontId="19" fillId="0" borderId="0" xfId="0" applyFont="1"/>
    <xf numFmtId="164" fontId="19" fillId="0" borderId="0" xfId="0" applyNumberFormat="1" applyFont="1"/>
    <xf numFmtId="10" fontId="19" fillId="0" borderId="0" xfId="0" applyNumberFormat="1" applyFont="1"/>
    <xf numFmtId="0" fontId="20" fillId="0" borderId="0" xfId="0" applyFont="1"/>
    <xf numFmtId="164" fontId="20" fillId="0" borderId="0" xfId="0" applyNumberFormat="1" applyFont="1"/>
    <xf numFmtId="10" fontId="20" fillId="0" borderId="0" xfId="0" applyNumberFormat="1" applyFont="1"/>
    <xf numFmtId="0" fontId="21" fillId="0" borderId="0" xfId="0" applyFont="1"/>
    <xf numFmtId="164" fontId="21" fillId="0" borderId="0" xfId="0" applyNumberFormat="1" applyFont="1"/>
    <xf numFmtId="10" fontId="21" fillId="0" borderId="0" xfId="0" applyNumberFormat="1" applyFont="1"/>
    <xf numFmtId="0" fontId="22" fillId="0" borderId="0" xfId="0" applyFont="1"/>
    <xf numFmtId="164" fontId="22" fillId="0" borderId="0" xfId="0" applyNumberFormat="1" applyFont="1"/>
    <xf numFmtId="10" fontId="22" fillId="0" borderId="0" xfId="0" applyNumberFormat="1" applyFont="1"/>
    <xf numFmtId="0" fontId="23" fillId="0" borderId="0" xfId="0" applyFont="1"/>
    <xf numFmtId="164" fontId="23" fillId="0" borderId="0" xfId="0" applyNumberFormat="1" applyFont="1"/>
    <xf numFmtId="165" fontId="23" fillId="0" borderId="0" xfId="0" applyNumberFormat="1" applyFont="1"/>
    <xf numFmtId="10" fontId="23" fillId="0" borderId="0" xfId="0" applyNumberFormat="1" applyFont="1"/>
    <xf numFmtId="0" fontId="24" fillId="0" borderId="0" xfId="0" applyFont="1"/>
    <xf numFmtId="164" fontId="24" fillId="0" borderId="0" xfId="0" applyNumberFormat="1" applyFont="1"/>
    <xf numFmtId="10" fontId="24" fillId="0" borderId="0" xfId="0" applyNumberFormat="1" applyFont="1"/>
    <xf numFmtId="0" fontId="25" fillId="0" borderId="0" xfId="0" applyFont="1"/>
    <xf numFmtId="164" fontId="25" fillId="0" borderId="0" xfId="0" applyNumberFormat="1" applyFont="1"/>
    <xf numFmtId="10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10" fontId="26" fillId="0" borderId="0" xfId="0" applyNumberFormat="1" applyFont="1"/>
    <xf numFmtId="165" fontId="26" fillId="0" borderId="0" xfId="0" applyNumberFormat="1" applyFont="1"/>
    <xf numFmtId="0" fontId="27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164" fontId="4" fillId="0" borderId="1" xfId="0" applyNumberFormat="1" applyFont="1" applyBorder="1"/>
    <xf numFmtId="10" fontId="4" fillId="0" borderId="1" xfId="0" applyNumberFormat="1" applyFont="1" applyBorder="1"/>
    <xf numFmtId="0" fontId="4" fillId="0" borderId="1" xfId="0" applyFont="1" applyBorder="1"/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169" fontId="28" fillId="0" borderId="1" xfId="0" applyNumberFormat="1" applyFont="1" applyBorder="1"/>
    <xf numFmtId="10" fontId="28" fillId="2" borderId="1" xfId="0" applyNumberFormat="1" applyFont="1" applyFill="1" applyBorder="1"/>
    <xf numFmtId="0" fontId="0" fillId="2" borderId="0" xfId="0" applyFill="1" applyAlignment="1">
      <alignment horizontal="center" wrapText="1"/>
    </xf>
    <xf numFmtId="169" fontId="29" fillId="0" borderId="0" xfId="0" applyNumberFormat="1" applyFont="1"/>
    <xf numFmtId="164" fontId="28" fillId="2" borderId="1" xfId="0" applyNumberFormat="1" applyFont="1" applyFill="1" applyBorder="1"/>
    <xf numFmtId="164" fontId="0" fillId="0" borderId="1" xfId="0" applyNumberFormat="1" applyBorder="1"/>
    <xf numFmtId="0" fontId="5" fillId="0" borderId="1" xfId="0" applyFont="1" applyBorder="1"/>
    <xf numFmtId="164" fontId="5" fillId="0" borderId="1" xfId="0" applyNumberFormat="1" applyFont="1" applyBorder="1"/>
    <xf numFmtId="0" fontId="6" fillId="0" borderId="1" xfId="0" applyFont="1" applyBorder="1"/>
    <xf numFmtId="10" fontId="6" fillId="0" borderId="1" xfId="0" applyNumberFormat="1" applyFont="1" applyBorder="1"/>
    <xf numFmtId="0" fontId="7" fillId="0" borderId="1" xfId="0" applyFont="1" applyBorder="1"/>
    <xf numFmtId="0" fontId="8" fillId="0" borderId="1" xfId="0" applyFont="1" applyBorder="1"/>
    <xf numFmtId="164" fontId="8" fillId="0" borderId="1" xfId="0" applyNumberFormat="1" applyFont="1" applyBorder="1"/>
    <xf numFmtId="0" fontId="0" fillId="0" borderId="5" xfId="0" applyBorder="1"/>
    <xf numFmtId="164" fontId="0" fillId="0" borderId="5" xfId="0" applyNumberFormat="1" applyBorder="1"/>
    <xf numFmtId="0" fontId="0" fillId="0" borderId="0" xfId="0" applyBorder="1"/>
    <xf numFmtId="10" fontId="0" fillId="0" borderId="0" xfId="0" applyNumberFormat="1" applyBorder="1"/>
    <xf numFmtId="0" fontId="9" fillId="0" borderId="0" xfId="0" applyFont="1" applyBorder="1"/>
    <xf numFmtId="164" fontId="0" fillId="0" borderId="0" xfId="0" applyNumberFormat="1" applyBorder="1"/>
    <xf numFmtId="0" fontId="0" fillId="0" borderId="3" xfId="0" applyBorder="1"/>
    <xf numFmtId="0" fontId="0" fillId="0" borderId="0" xfId="0" applyBorder="1" applyAlignment="1">
      <alignment horizontal="center" wrapText="1"/>
    </xf>
    <xf numFmtId="0" fontId="0" fillId="2" borderId="1" xfId="0" applyFill="1" applyBorder="1"/>
    <xf numFmtId="0" fontId="6" fillId="2" borderId="1" xfId="0" applyFont="1" applyFill="1" applyBorder="1"/>
    <xf numFmtId="0" fontId="0" fillId="2" borderId="1" xfId="0" applyFont="1" applyFill="1" applyBorder="1"/>
    <xf numFmtId="0" fontId="4" fillId="2" borderId="1" xfId="0" applyFont="1" applyFill="1" applyBorder="1"/>
    <xf numFmtId="0" fontId="0" fillId="2" borderId="5" xfId="0" applyFill="1" applyBorder="1"/>
    <xf numFmtId="164" fontId="0" fillId="2" borderId="1" xfId="0" applyNumberFormat="1" applyFill="1" applyBorder="1"/>
    <xf numFmtId="10" fontId="0" fillId="2" borderId="1" xfId="0" applyNumberFormat="1" applyFill="1" applyBorder="1"/>
    <xf numFmtId="10" fontId="6" fillId="2" borderId="1" xfId="0" applyNumberFormat="1" applyFont="1" applyFill="1" applyBorder="1"/>
    <xf numFmtId="10" fontId="0" fillId="2" borderId="5" xfId="0" applyNumberFormat="1" applyFill="1" applyBorder="1"/>
    <xf numFmtId="169" fontId="0" fillId="0" borderId="1" xfId="0" applyNumberFormat="1" applyBorder="1"/>
    <xf numFmtId="169" fontId="28" fillId="0" borderId="5" xfId="0" applyNumberFormat="1" applyFont="1" applyBorder="1"/>
    <xf numFmtId="169" fontId="29" fillId="0" borderId="0" xfId="0" applyNumberFormat="1" applyFont="1" applyBorder="1"/>
    <xf numFmtId="0" fontId="8" fillId="2" borderId="1" xfId="0" applyFont="1" applyFill="1" applyBorder="1"/>
    <xf numFmtId="10" fontId="8" fillId="2" borderId="1" xfId="0" applyNumberFormat="1" applyFont="1" applyFill="1" applyBorder="1"/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left" wrapText="1"/>
    </xf>
    <xf numFmtId="0" fontId="28" fillId="0" borderId="1" xfId="0" applyFont="1" applyBorder="1"/>
    <xf numFmtId="0" fontId="28" fillId="0" borderId="0" xfId="0" applyFont="1"/>
    <xf numFmtId="0" fontId="28" fillId="0" borderId="0" xfId="0" applyFont="1" applyAlignment="1">
      <alignment wrapText="1"/>
    </xf>
    <xf numFmtId="164" fontId="0" fillId="0" borderId="1" xfId="0" applyNumberFormat="1" applyBorder="1" applyAlignment="1">
      <alignment horizontal="center"/>
    </xf>
    <xf numFmtId="2" fontId="0" fillId="2" borderId="1" xfId="0" applyNumberFormat="1" applyFill="1" applyBorder="1"/>
    <xf numFmtId="0" fontId="0" fillId="0" borderId="1" xfId="0" applyNumberFormat="1" applyBorder="1"/>
    <xf numFmtId="164" fontId="0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/>
    <xf numFmtId="0" fontId="13" fillId="0" borderId="1" xfId="0" applyFont="1" applyBorder="1"/>
    <xf numFmtId="0" fontId="7" fillId="0" borderId="1" xfId="0" applyFont="1" applyBorder="1" applyAlignment="1">
      <alignment horizontal="left" wrapText="1"/>
    </xf>
    <xf numFmtId="164" fontId="0" fillId="2" borderId="1" xfId="0" applyNumberFormat="1" applyFont="1" applyFill="1" applyBorder="1"/>
    <xf numFmtId="10" fontId="0" fillId="2" borderId="1" xfId="0" applyNumberFormat="1" applyFont="1" applyFill="1" applyBorder="1"/>
    <xf numFmtId="0" fontId="12" fillId="0" borderId="1" xfId="0" applyFont="1" applyBorder="1" applyAlignment="1">
      <alignment horizontal="left" wrapText="1"/>
    </xf>
    <xf numFmtId="0" fontId="30" fillId="0" borderId="1" xfId="0" applyFont="1" applyBorder="1" applyAlignment="1">
      <alignment horizontal="left" wrapText="1"/>
    </xf>
    <xf numFmtId="0" fontId="30" fillId="0" borderId="1" xfId="0" applyFont="1" applyBorder="1"/>
    <xf numFmtId="0" fontId="12" fillId="0" borderId="1" xfId="0" applyFont="1" applyBorder="1"/>
    <xf numFmtId="164" fontId="30" fillId="0" borderId="1" xfId="0" applyNumberFormat="1" applyFont="1" applyBorder="1"/>
    <xf numFmtId="164" fontId="30" fillId="2" borderId="1" xfId="0" applyNumberFormat="1" applyFont="1" applyFill="1" applyBorder="1"/>
    <xf numFmtId="169" fontId="30" fillId="0" borderId="1" xfId="0" applyNumberFormat="1" applyFont="1" applyBorder="1"/>
    <xf numFmtId="10" fontId="30" fillId="2" borderId="1" xfId="0" applyNumberFormat="1" applyFont="1" applyFill="1" applyBorder="1"/>
    <xf numFmtId="0" fontId="31" fillId="0" borderId="1" xfId="0" applyFont="1" applyBorder="1"/>
    <xf numFmtId="0" fontId="32" fillId="0" borderId="1" xfId="0" applyFont="1" applyBorder="1"/>
    <xf numFmtId="164" fontId="32" fillId="0" borderId="1" xfId="0" applyNumberFormat="1" applyFont="1" applyBorder="1"/>
    <xf numFmtId="10" fontId="32" fillId="0" borderId="1" xfId="0" applyNumberFormat="1" applyFont="1" applyBorder="1"/>
    <xf numFmtId="0" fontId="33" fillId="0" borderId="1" xfId="0" applyFont="1" applyBorder="1"/>
    <xf numFmtId="164" fontId="33" fillId="0" borderId="1" xfId="0" applyNumberFormat="1" applyFont="1" applyBorder="1"/>
    <xf numFmtId="164" fontId="33" fillId="2" borderId="1" xfId="0" applyNumberFormat="1" applyFont="1" applyFill="1" applyBorder="1"/>
    <xf numFmtId="169" fontId="33" fillId="0" borderId="1" xfId="0" applyNumberFormat="1" applyFont="1" applyBorder="1"/>
    <xf numFmtId="10" fontId="33" fillId="2" borderId="1" xfId="0" applyNumberFormat="1" applyFont="1" applyFill="1" applyBorder="1"/>
    <xf numFmtId="0" fontId="30" fillId="0" borderId="1" xfId="0" applyFont="1" applyBorder="1" applyAlignment="1">
      <alignment horizontal="center"/>
    </xf>
    <xf numFmtId="169" fontId="34" fillId="0" borderId="1" xfId="0" applyNumberFormat="1" applyFont="1" applyBorder="1"/>
    <xf numFmtId="10" fontId="34" fillId="2" borderId="1" xfId="0" applyNumberFormat="1" applyFont="1" applyFill="1" applyBorder="1"/>
    <xf numFmtId="164" fontId="32" fillId="2" borderId="1" xfId="0" applyNumberFormat="1" applyFont="1" applyFill="1" applyBorder="1"/>
    <xf numFmtId="164" fontId="35" fillId="2" borderId="1" xfId="0" applyNumberFormat="1" applyFont="1" applyFill="1" applyBorder="1"/>
    <xf numFmtId="166" fontId="30" fillId="0" borderId="1" xfId="1" applyFont="1" applyBorder="1"/>
    <xf numFmtId="167" fontId="0" fillId="0" borderId="1" xfId="0" applyNumberFormat="1" applyBorder="1"/>
  </cellXfs>
  <cellStyles count="6">
    <cellStyle name="Excel Built-in Normal" xfId="1" xr:uid="{69219734-F7BC-4683-98C0-184A0D23DF0D}"/>
    <cellStyle name="Heading" xfId="2" xr:uid="{A8569A7C-D908-4E0F-A19E-0057A083D78C}"/>
    <cellStyle name="Heading1" xfId="3" xr:uid="{F6BB4765-231A-466B-AB30-EE212C3C79CB}"/>
    <cellStyle name="Normalny" xfId="0" builtinId="0" customBuiltin="1"/>
    <cellStyle name="Result" xfId="4" xr:uid="{8626C0EB-F7E3-4696-87FB-B54EBA5E5A0E}"/>
    <cellStyle name="Result2" xfId="5" xr:uid="{304F1438-A575-455F-96FE-4978DD7B4A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240A3-9243-49CA-A405-265847B9A4F9}">
  <dimension ref="A1:AD10"/>
  <sheetViews>
    <sheetView workbookViewId="0">
      <selection activeCell="D1" sqref="D1"/>
    </sheetView>
  </sheetViews>
  <sheetFormatPr defaultRowHeight="14.1"/>
  <cols>
    <col min="1" max="1" width="31.09765625" customWidth="1"/>
    <col min="2" max="2" width="10.3984375" customWidth="1"/>
    <col min="3" max="3" width="9.8984375" customWidth="1"/>
    <col min="4" max="4" width="9.69921875" customWidth="1"/>
    <col min="5" max="5" width="12.69921875" customWidth="1"/>
    <col min="6" max="6" width="9.09765625" customWidth="1"/>
    <col min="7" max="7" width="10" customWidth="1"/>
    <col min="8" max="8" width="11.59765625" customWidth="1"/>
    <col min="9" max="9" width="10.69921875" customWidth="1"/>
  </cols>
  <sheetData>
    <row r="1" spans="1:30" ht="41.4">
      <c r="A1" s="54" t="s">
        <v>0</v>
      </c>
      <c r="B1" s="54" t="s">
        <v>1</v>
      </c>
      <c r="C1" s="55" t="s">
        <v>2</v>
      </c>
      <c r="D1" s="54" t="s">
        <v>397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6</v>
      </c>
      <c r="J1" s="55"/>
      <c r="K1" s="55"/>
      <c r="L1" s="55"/>
      <c r="M1" s="55"/>
      <c r="N1" s="55"/>
    </row>
    <row r="2" spans="1:30" ht="62.4" customHeight="1">
      <c r="A2" s="49" t="s">
        <v>7</v>
      </c>
      <c r="B2" s="49">
        <v>5000</v>
      </c>
      <c r="C2" s="50" t="s">
        <v>8</v>
      </c>
      <c r="D2" s="70">
        <v>0</v>
      </c>
      <c r="E2" s="66">
        <f>B2*D2</f>
        <v>0</v>
      </c>
      <c r="F2" s="67">
        <v>0</v>
      </c>
      <c r="G2" s="66">
        <f>E2*F2</f>
        <v>0</v>
      </c>
      <c r="H2" s="66">
        <f>SUM(E2,G2)</f>
        <v>0</v>
      </c>
      <c r="I2" s="58" t="s">
        <v>380</v>
      </c>
      <c r="J2" s="59"/>
      <c r="K2" s="59"/>
      <c r="L2" s="59"/>
      <c r="M2" s="59"/>
      <c r="N2" s="60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ht="13.8">
      <c r="A3" s="55"/>
      <c r="B3" s="55"/>
      <c r="C3" s="55"/>
      <c r="D3" s="55"/>
      <c r="E3" s="55"/>
      <c r="F3" s="55"/>
      <c r="G3" s="55"/>
      <c r="H3" s="55"/>
      <c r="I3" s="61"/>
      <c r="J3" s="62"/>
      <c r="K3" s="62"/>
      <c r="L3" s="62"/>
      <c r="M3" s="62"/>
      <c r="N3" s="63"/>
    </row>
    <row r="4" spans="1:30" ht="27.6">
      <c r="G4" s="7" t="s">
        <v>379</v>
      </c>
      <c r="H4" s="69">
        <f>SUM(H2)</f>
        <v>0</v>
      </c>
    </row>
    <row r="6" spans="1:30" ht="13.8"/>
    <row r="7" spans="1:30" ht="27.6">
      <c r="A7" s="68" t="s">
        <v>377</v>
      </c>
    </row>
    <row r="8" spans="1:30" ht="13.8"/>
    <row r="10" spans="1:30" ht="13.8">
      <c r="B10" s="3" t="s">
        <v>378</v>
      </c>
      <c r="C10" s="3"/>
      <c r="D10" s="3"/>
      <c r="E10" s="3"/>
      <c r="F10" s="3"/>
      <c r="G10" s="3"/>
      <c r="H10" s="3"/>
      <c r="I10" s="3"/>
      <c r="J10" s="3"/>
    </row>
  </sheetData>
  <mergeCells count="1">
    <mergeCell ref="I2:N2"/>
  </mergeCells>
  <pageMargins left="0" right="0" top="0.39409448818897641" bottom="0.39409448818897641" header="0" footer="0"/>
  <pageSetup paperSize="9" orientation="portrait" horizontalDpi="0" verticalDpi="0" r:id="rId1"/>
  <headerFooter>
    <oddHeader>&amp;C&amp;A</oddHeader>
    <oddFooter>&amp;CStrona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AEF61-A50C-4473-A2DD-1346D9C81207}">
  <dimension ref="A1:X64"/>
  <sheetViews>
    <sheetView topLeftCell="A21" workbookViewId="0">
      <selection activeCell="A39" sqref="A39:I46"/>
    </sheetView>
  </sheetViews>
  <sheetFormatPr defaultRowHeight="13.8"/>
  <cols>
    <col min="1" max="1" width="48" customWidth="1"/>
    <col min="2" max="12" width="10.69921875" customWidth="1"/>
  </cols>
  <sheetData>
    <row r="1" spans="1:24" ht="50.4" customHeight="1">
      <c r="A1" s="117" t="s">
        <v>0</v>
      </c>
      <c r="B1" s="117" t="s">
        <v>1</v>
      </c>
      <c r="C1" s="118" t="s">
        <v>2</v>
      </c>
      <c r="D1" s="117" t="s">
        <v>395</v>
      </c>
      <c r="E1" s="117" t="s">
        <v>3</v>
      </c>
      <c r="F1" s="117" t="s">
        <v>396</v>
      </c>
      <c r="G1" s="117" t="s">
        <v>4</v>
      </c>
      <c r="H1" s="117" t="s">
        <v>5</v>
      </c>
      <c r="I1" s="133" t="s">
        <v>402</v>
      </c>
      <c r="J1" s="133"/>
      <c r="K1" s="118"/>
      <c r="L1" s="118"/>
      <c r="M1" s="118"/>
      <c r="N1" s="118"/>
      <c r="O1" s="55"/>
      <c r="P1" s="55"/>
      <c r="Q1" s="55"/>
      <c r="R1" s="55"/>
      <c r="S1" s="55"/>
      <c r="T1" s="55"/>
      <c r="U1" s="55"/>
      <c r="V1" s="55"/>
      <c r="W1" s="55"/>
      <c r="X1" s="55"/>
    </row>
    <row r="2" spans="1:24">
      <c r="A2" s="118" t="s">
        <v>310</v>
      </c>
      <c r="B2" s="118">
        <v>200</v>
      </c>
      <c r="C2" s="120" t="s">
        <v>62</v>
      </c>
      <c r="D2" s="121"/>
      <c r="E2" s="134">
        <f>B2*D2</f>
        <v>0</v>
      </c>
      <c r="F2" s="135"/>
      <c r="G2" s="134">
        <f>E2*F2</f>
        <v>0</v>
      </c>
      <c r="H2" s="134">
        <f>SUM(E2,G2)</f>
        <v>0</v>
      </c>
      <c r="I2" s="118"/>
      <c r="J2" s="118"/>
      <c r="K2" s="118"/>
      <c r="L2" s="118"/>
      <c r="M2" s="118"/>
      <c r="N2" s="118"/>
      <c r="O2" s="55"/>
      <c r="P2" s="55"/>
      <c r="Q2" s="55"/>
      <c r="R2" s="55"/>
      <c r="S2" s="55"/>
      <c r="T2" s="55"/>
      <c r="U2" s="55"/>
      <c r="V2" s="55"/>
      <c r="W2" s="55"/>
      <c r="X2" s="55"/>
    </row>
    <row r="3" spans="1:24">
      <c r="A3" s="118" t="s">
        <v>311</v>
      </c>
      <c r="B3" s="118">
        <v>100</v>
      </c>
      <c r="C3" s="120" t="s">
        <v>11</v>
      </c>
      <c r="D3" s="121"/>
      <c r="E3" s="134">
        <f>B3*D3</f>
        <v>0</v>
      </c>
      <c r="F3" s="135"/>
      <c r="G3" s="134">
        <f>E3*F3</f>
        <v>0</v>
      </c>
      <c r="H3" s="134">
        <f>SUM(E3,G3)</f>
        <v>0</v>
      </c>
      <c r="I3" s="118" t="s">
        <v>312</v>
      </c>
      <c r="J3" s="118"/>
      <c r="K3" s="118"/>
      <c r="L3" s="118" t="s">
        <v>313</v>
      </c>
      <c r="M3" s="118"/>
      <c r="N3" s="118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4">
      <c r="A4" s="118" t="s">
        <v>314</v>
      </c>
      <c r="B4" s="118">
        <v>120</v>
      </c>
      <c r="C4" s="120" t="s">
        <v>11</v>
      </c>
      <c r="D4" s="121"/>
      <c r="E4" s="134">
        <f>B4*D4</f>
        <v>0</v>
      </c>
      <c r="F4" s="135"/>
      <c r="G4" s="134">
        <f>E4*F4</f>
        <v>0</v>
      </c>
      <c r="H4" s="134">
        <f>SUM(E4,G4)</f>
        <v>0</v>
      </c>
      <c r="I4" s="118" t="s">
        <v>315</v>
      </c>
      <c r="J4" s="118"/>
      <c r="K4" s="118"/>
      <c r="L4" s="118"/>
      <c r="M4" s="118"/>
      <c r="N4" s="118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spans="1:24">
      <c r="A5" s="118" t="s">
        <v>316</v>
      </c>
      <c r="B5" s="118">
        <v>250</v>
      </c>
      <c r="C5" s="120" t="s">
        <v>11</v>
      </c>
      <c r="D5" s="121"/>
      <c r="E5" s="134">
        <f>B5*D5</f>
        <v>0</v>
      </c>
      <c r="F5" s="135"/>
      <c r="G5" s="134">
        <f>E5*F5</f>
        <v>0</v>
      </c>
      <c r="H5" s="134">
        <f>SUM(E5,G5)</f>
        <v>0</v>
      </c>
      <c r="I5" s="118"/>
      <c r="J5" s="118"/>
      <c r="K5" s="118"/>
      <c r="L5" s="118"/>
      <c r="M5" s="118"/>
      <c r="N5" s="118"/>
      <c r="O5" s="55"/>
      <c r="P5" s="55"/>
      <c r="Q5" s="55"/>
      <c r="R5" s="55"/>
      <c r="S5" s="55"/>
      <c r="T5" s="55"/>
      <c r="U5" s="55"/>
      <c r="V5" s="55"/>
      <c r="W5" s="55"/>
      <c r="X5" s="55"/>
    </row>
    <row r="6" spans="1:24">
      <c r="A6" s="118" t="s">
        <v>317</v>
      </c>
      <c r="B6" s="118">
        <v>100</v>
      </c>
      <c r="C6" s="120" t="s">
        <v>11</v>
      </c>
      <c r="D6" s="121"/>
      <c r="E6" s="134">
        <f>B6*D6</f>
        <v>0</v>
      </c>
      <c r="F6" s="135"/>
      <c r="G6" s="134">
        <f>E6*F6</f>
        <v>0</v>
      </c>
      <c r="H6" s="134">
        <f>SUM(E6,G6)</f>
        <v>0</v>
      </c>
      <c r="I6" s="118" t="s">
        <v>248</v>
      </c>
      <c r="J6" s="118"/>
      <c r="K6" s="118"/>
      <c r="L6" s="118"/>
      <c r="M6" s="118"/>
      <c r="N6" s="118"/>
      <c r="O6" s="55"/>
      <c r="P6" s="55"/>
      <c r="Q6" s="55"/>
      <c r="R6" s="55"/>
      <c r="S6" s="55"/>
      <c r="T6" s="55"/>
      <c r="U6" s="55"/>
      <c r="V6" s="55"/>
      <c r="W6" s="55"/>
      <c r="X6" s="55"/>
    </row>
    <row r="7" spans="1:24">
      <c r="A7" s="118" t="s">
        <v>318</v>
      </c>
      <c r="B7" s="118">
        <v>100</v>
      </c>
      <c r="C7" s="120" t="s">
        <v>11</v>
      </c>
      <c r="D7" s="121"/>
      <c r="E7" s="134">
        <f>B7*D7</f>
        <v>0</v>
      </c>
      <c r="F7" s="135"/>
      <c r="G7" s="134">
        <f>E7*F7</f>
        <v>0</v>
      </c>
      <c r="H7" s="134">
        <f>SUM(E7,G7)</f>
        <v>0</v>
      </c>
      <c r="I7" s="118"/>
      <c r="J7" s="118"/>
      <c r="K7" s="118"/>
      <c r="L7" s="118"/>
      <c r="M7" s="118"/>
      <c r="N7" s="118"/>
      <c r="O7" s="55"/>
      <c r="P7" s="55"/>
      <c r="Q7" s="55"/>
      <c r="R7" s="55"/>
      <c r="S7" s="55"/>
      <c r="T7" s="55"/>
      <c r="U7" s="55"/>
      <c r="V7" s="55"/>
      <c r="W7" s="55"/>
      <c r="X7" s="55"/>
    </row>
    <row r="8" spans="1:24">
      <c r="A8" s="118" t="s">
        <v>319</v>
      </c>
      <c r="B8" s="118">
        <v>500</v>
      </c>
      <c r="C8" s="120" t="s">
        <v>11</v>
      </c>
      <c r="D8" s="136"/>
      <c r="E8" s="134">
        <f>B8*D8</f>
        <v>0</v>
      </c>
      <c r="F8" s="135"/>
      <c r="G8" s="134">
        <f>E8*F8</f>
        <v>0</v>
      </c>
      <c r="H8" s="134">
        <f>SUM(E8,G8)</f>
        <v>0</v>
      </c>
      <c r="I8" s="118" t="s">
        <v>320</v>
      </c>
      <c r="J8" s="118"/>
      <c r="K8" s="118"/>
      <c r="L8" s="118"/>
      <c r="M8" s="118"/>
      <c r="N8" s="118"/>
      <c r="O8" s="55"/>
      <c r="P8" s="55"/>
      <c r="Q8" s="55"/>
      <c r="R8" s="55"/>
      <c r="S8" s="55"/>
      <c r="T8" s="55"/>
      <c r="U8" s="55"/>
      <c r="V8" s="55"/>
      <c r="W8" s="55"/>
      <c r="X8" s="55"/>
    </row>
    <row r="9" spans="1:24">
      <c r="A9" s="118" t="s">
        <v>321</v>
      </c>
      <c r="B9" s="118">
        <v>600</v>
      </c>
      <c r="C9" s="120" t="s">
        <v>62</v>
      </c>
      <c r="D9" s="121"/>
      <c r="E9" s="134">
        <f>B9*D9</f>
        <v>0</v>
      </c>
      <c r="F9" s="135"/>
      <c r="G9" s="134">
        <f>E9*F9</f>
        <v>0</v>
      </c>
      <c r="H9" s="134">
        <f>SUM(E9,G9)</f>
        <v>0</v>
      </c>
      <c r="I9" s="118"/>
      <c r="J9" s="118"/>
      <c r="K9" s="118"/>
      <c r="L9" s="118"/>
      <c r="M9" s="118"/>
      <c r="N9" s="118"/>
      <c r="O9" s="55"/>
      <c r="P9" s="55"/>
      <c r="Q9" s="55"/>
      <c r="R9" s="55"/>
      <c r="S9" s="55"/>
      <c r="T9" s="55"/>
      <c r="U9" s="55"/>
      <c r="V9" s="55"/>
      <c r="W9" s="55"/>
      <c r="X9" s="55"/>
    </row>
    <row r="10" spans="1:24">
      <c r="A10" s="118" t="s">
        <v>322</v>
      </c>
      <c r="B10" s="118">
        <v>200</v>
      </c>
      <c r="C10" s="120" t="s">
        <v>11</v>
      </c>
      <c r="D10" s="137"/>
      <c r="E10" s="134">
        <f>B10*D10</f>
        <v>0</v>
      </c>
      <c r="F10" s="135"/>
      <c r="G10" s="134">
        <f>E10*F10</f>
        <v>0</v>
      </c>
      <c r="H10" s="134">
        <f>SUM(E10,G10)</f>
        <v>0</v>
      </c>
      <c r="I10" s="118" t="s">
        <v>323</v>
      </c>
      <c r="J10" s="118"/>
      <c r="K10" s="118"/>
      <c r="L10" s="118"/>
      <c r="M10" s="118"/>
      <c r="N10" s="118"/>
      <c r="O10" s="55"/>
      <c r="P10" s="55"/>
      <c r="Q10" s="55"/>
      <c r="R10" s="55"/>
      <c r="S10" s="55"/>
      <c r="T10" s="55"/>
      <c r="U10" s="55"/>
      <c r="V10" s="55"/>
      <c r="W10" s="55"/>
      <c r="X10" s="55"/>
    </row>
    <row r="11" spans="1:24">
      <c r="A11" s="118" t="s">
        <v>324</v>
      </c>
      <c r="B11" s="118">
        <v>100</v>
      </c>
      <c r="C11" s="120" t="s">
        <v>11</v>
      </c>
      <c r="D11" s="121"/>
      <c r="E11" s="134">
        <f>B11*D11</f>
        <v>0</v>
      </c>
      <c r="F11" s="135"/>
      <c r="G11" s="134">
        <f>E11*F11</f>
        <v>0</v>
      </c>
      <c r="H11" s="134">
        <f>SUM(E11,G11)</f>
        <v>0</v>
      </c>
      <c r="I11" s="138" t="s">
        <v>325</v>
      </c>
      <c r="J11" s="118"/>
      <c r="K11" s="118"/>
      <c r="L11" s="118"/>
      <c r="M11" s="118"/>
      <c r="N11" s="118"/>
      <c r="O11" s="55"/>
      <c r="P11" s="55"/>
      <c r="Q11" s="55"/>
      <c r="R11" s="55"/>
      <c r="S11" s="55"/>
      <c r="T11" s="55"/>
      <c r="U11" s="55"/>
      <c r="V11" s="55"/>
      <c r="W11" s="55"/>
      <c r="X11" s="55"/>
    </row>
    <row r="12" spans="1:24">
      <c r="A12" s="118" t="s">
        <v>326</v>
      </c>
      <c r="B12" s="118">
        <v>50</v>
      </c>
      <c r="C12" s="120" t="s">
        <v>11</v>
      </c>
      <c r="D12" s="121"/>
      <c r="E12" s="134">
        <f>B12*D12</f>
        <v>0</v>
      </c>
      <c r="F12" s="135"/>
      <c r="G12" s="134">
        <f>E12*F12</f>
        <v>0</v>
      </c>
      <c r="H12" s="134">
        <f>SUM(E12,G12)</f>
        <v>0</v>
      </c>
      <c r="I12" s="118" t="s">
        <v>327</v>
      </c>
      <c r="J12" s="118"/>
      <c r="K12" s="118"/>
      <c r="L12" s="118"/>
      <c r="M12" s="118"/>
      <c r="N12" s="118"/>
      <c r="O12" s="55"/>
      <c r="P12" s="55"/>
      <c r="Q12" s="55"/>
      <c r="R12" s="55"/>
      <c r="S12" s="55"/>
      <c r="T12" s="55"/>
      <c r="U12" s="55"/>
      <c r="V12" s="55"/>
      <c r="W12" s="55"/>
      <c r="X12" s="55"/>
    </row>
    <row r="13" spans="1:24">
      <c r="A13" s="118" t="s">
        <v>328</v>
      </c>
      <c r="B13" s="118">
        <v>100</v>
      </c>
      <c r="C13" s="120" t="s">
        <v>11</v>
      </c>
      <c r="D13" s="121"/>
      <c r="E13" s="134">
        <f>B13*D13</f>
        <v>0</v>
      </c>
      <c r="F13" s="135"/>
      <c r="G13" s="134">
        <f>E13*F13</f>
        <v>0</v>
      </c>
      <c r="H13" s="134">
        <f>SUM(E13,G13)</f>
        <v>0</v>
      </c>
      <c r="I13" s="118" t="s">
        <v>329</v>
      </c>
      <c r="J13" s="118"/>
      <c r="K13" s="118"/>
      <c r="L13" s="118"/>
      <c r="M13" s="118"/>
      <c r="N13" s="118"/>
      <c r="O13" s="55"/>
      <c r="P13" s="55"/>
      <c r="Q13" s="55"/>
      <c r="R13" s="55"/>
      <c r="S13" s="55"/>
      <c r="T13" s="55"/>
      <c r="U13" s="55"/>
      <c r="V13" s="55"/>
      <c r="W13" s="55"/>
      <c r="X13" s="55"/>
    </row>
    <row r="14" spans="1:24">
      <c r="A14" s="118" t="s">
        <v>330</v>
      </c>
      <c r="B14" s="118">
        <v>100</v>
      </c>
      <c r="C14" s="120" t="s">
        <v>62</v>
      </c>
      <c r="D14" s="121"/>
      <c r="E14" s="134">
        <f>B14*D14</f>
        <v>0</v>
      </c>
      <c r="F14" s="135"/>
      <c r="G14" s="134">
        <f>E14*F14</f>
        <v>0</v>
      </c>
      <c r="H14" s="134">
        <f>SUM(E14,G14)</f>
        <v>0</v>
      </c>
      <c r="I14" s="118" t="s">
        <v>331</v>
      </c>
      <c r="J14" s="118"/>
      <c r="K14" s="118"/>
      <c r="L14" s="118"/>
      <c r="M14" s="118"/>
      <c r="N14" s="118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A15" s="118" t="s">
        <v>332</v>
      </c>
      <c r="B15" s="118">
        <v>400</v>
      </c>
      <c r="C15" s="120" t="s">
        <v>62</v>
      </c>
      <c r="D15" s="121"/>
      <c r="E15" s="134">
        <f>B15*D15</f>
        <v>0</v>
      </c>
      <c r="F15" s="135"/>
      <c r="G15" s="134">
        <f>E15*F15</f>
        <v>0</v>
      </c>
      <c r="H15" s="134">
        <f>SUM(E15,G15)</f>
        <v>0</v>
      </c>
      <c r="I15" s="118" t="s">
        <v>333</v>
      </c>
      <c r="J15" s="118"/>
      <c r="K15" s="118"/>
      <c r="L15" s="118"/>
      <c r="M15" s="118"/>
      <c r="N15" s="118"/>
      <c r="O15" s="55"/>
      <c r="P15" s="55"/>
      <c r="Q15" s="55"/>
      <c r="R15" s="55"/>
      <c r="S15" s="55"/>
      <c r="T15" s="55"/>
      <c r="U15" s="55"/>
      <c r="V15" s="55"/>
      <c r="W15" s="55"/>
      <c r="X15" s="55"/>
    </row>
    <row r="16" spans="1:24">
      <c r="A16" s="118" t="s">
        <v>334</v>
      </c>
      <c r="B16" s="118">
        <v>400</v>
      </c>
      <c r="C16" s="120" t="s">
        <v>11</v>
      </c>
      <c r="D16" s="121"/>
      <c r="E16" s="134">
        <f>B16*D16</f>
        <v>0</v>
      </c>
      <c r="F16" s="135"/>
      <c r="G16" s="134">
        <f>E16*F16</f>
        <v>0</v>
      </c>
      <c r="H16" s="134">
        <f>SUM(E16,G16)</f>
        <v>0</v>
      </c>
      <c r="I16" s="118" t="s">
        <v>335</v>
      </c>
      <c r="J16" s="118"/>
      <c r="K16" s="118"/>
      <c r="L16" s="118"/>
      <c r="M16" s="118"/>
      <c r="N16" s="118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spans="1:24">
      <c r="A17" s="118" t="s">
        <v>336</v>
      </c>
      <c r="B17" s="118">
        <v>70</v>
      </c>
      <c r="C17" s="120" t="s">
        <v>11</v>
      </c>
      <c r="D17" s="121"/>
      <c r="E17" s="134">
        <f>B17*D17</f>
        <v>0</v>
      </c>
      <c r="F17" s="135"/>
      <c r="G17" s="134">
        <f>E17*F17</f>
        <v>0</v>
      </c>
      <c r="H17" s="134">
        <f>SUM(E17,G17)</f>
        <v>0</v>
      </c>
      <c r="I17" s="138" t="s">
        <v>337</v>
      </c>
      <c r="J17" s="118"/>
      <c r="K17" s="118"/>
      <c r="L17" s="118"/>
      <c r="M17" s="118"/>
      <c r="N17" s="118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>
      <c r="A18" s="118" t="s">
        <v>338</v>
      </c>
      <c r="B18" s="118">
        <v>100</v>
      </c>
      <c r="C18" s="120" t="s">
        <v>11</v>
      </c>
      <c r="D18" s="121"/>
      <c r="E18" s="134">
        <f>B18*D18</f>
        <v>0</v>
      </c>
      <c r="F18" s="135"/>
      <c r="G18" s="134">
        <f>E18*F18</f>
        <v>0</v>
      </c>
      <c r="H18" s="134">
        <f>SUM(E18,G18)</f>
        <v>0</v>
      </c>
      <c r="I18" s="118" t="s">
        <v>339</v>
      </c>
      <c r="J18" s="118"/>
      <c r="K18" s="118"/>
      <c r="L18" s="118"/>
      <c r="M18" s="118"/>
      <c r="N18" s="118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24">
      <c r="A19" s="118" t="s">
        <v>340</v>
      </c>
      <c r="B19" s="118">
        <v>70</v>
      </c>
      <c r="C19" s="120" t="s">
        <v>11</v>
      </c>
      <c r="D19" s="121"/>
      <c r="E19" s="134">
        <f>B19*D19</f>
        <v>0</v>
      </c>
      <c r="F19" s="135"/>
      <c r="G19" s="134">
        <f>E19*F19</f>
        <v>0</v>
      </c>
      <c r="H19" s="134">
        <f>SUM(E19,G19)</f>
        <v>0</v>
      </c>
      <c r="I19" s="118" t="s">
        <v>341</v>
      </c>
      <c r="J19" s="118"/>
      <c r="K19" s="118"/>
      <c r="L19" s="118"/>
      <c r="M19" s="118"/>
      <c r="N19" s="118"/>
      <c r="O19" s="55"/>
      <c r="P19" s="55"/>
      <c r="Q19" s="55"/>
      <c r="R19" s="55"/>
      <c r="S19" s="55"/>
      <c r="T19" s="55"/>
      <c r="U19" s="55"/>
      <c r="V19" s="55"/>
      <c r="W19" s="55"/>
      <c r="X19" s="55"/>
    </row>
    <row r="20" spans="1:24">
      <c r="A20" s="118" t="s">
        <v>342</v>
      </c>
      <c r="B20" s="118">
        <v>125</v>
      </c>
      <c r="C20" s="120" t="s">
        <v>11</v>
      </c>
      <c r="D20" s="121"/>
      <c r="E20" s="134">
        <f>B20*D20</f>
        <v>0</v>
      </c>
      <c r="F20" s="135"/>
      <c r="G20" s="134">
        <f>E20*F20</f>
        <v>0</v>
      </c>
      <c r="H20" s="134">
        <f>SUM(E20,G20)</f>
        <v>0</v>
      </c>
      <c r="I20" s="118" t="s">
        <v>343</v>
      </c>
      <c r="J20" s="118"/>
      <c r="K20" s="118"/>
      <c r="L20" s="118"/>
      <c r="M20" s="118"/>
      <c r="N20" s="118"/>
      <c r="O20" s="55"/>
      <c r="P20" s="55"/>
      <c r="Q20" s="55"/>
      <c r="R20" s="55"/>
      <c r="S20" s="55"/>
      <c r="T20" s="55"/>
      <c r="U20" s="55"/>
      <c r="V20" s="55"/>
      <c r="W20" s="55"/>
      <c r="X20" s="55"/>
    </row>
    <row r="21" spans="1:24">
      <c r="A21" s="118" t="s">
        <v>344</v>
      </c>
      <c r="B21" s="118">
        <v>250</v>
      </c>
      <c r="C21" s="120" t="s">
        <v>11</v>
      </c>
      <c r="D21" s="121"/>
      <c r="E21" s="134">
        <f>B21*D21</f>
        <v>0</v>
      </c>
      <c r="F21" s="135"/>
      <c r="G21" s="134">
        <f>E21*F21</f>
        <v>0</v>
      </c>
      <c r="H21" s="134">
        <f>SUM(E21,G21)</f>
        <v>0</v>
      </c>
      <c r="I21" s="118" t="s">
        <v>345</v>
      </c>
      <c r="J21" s="118"/>
      <c r="K21" s="118"/>
      <c r="L21" s="118"/>
      <c r="M21" s="118"/>
      <c r="N21" s="118"/>
      <c r="O21" s="55"/>
      <c r="P21" s="55"/>
      <c r="Q21" s="55"/>
      <c r="R21" s="55"/>
      <c r="S21" s="55"/>
      <c r="T21" s="55"/>
      <c r="U21" s="55"/>
      <c r="V21" s="55"/>
      <c r="W21" s="55"/>
      <c r="X21" s="55"/>
    </row>
    <row r="22" spans="1:24">
      <c r="A22" s="118" t="s">
        <v>346</v>
      </c>
      <c r="B22" s="118">
        <v>100</v>
      </c>
      <c r="C22" s="120" t="s">
        <v>11</v>
      </c>
      <c r="D22" s="137"/>
      <c r="E22" s="134">
        <f>B22*D22</f>
        <v>0</v>
      </c>
      <c r="F22" s="135"/>
      <c r="G22" s="134">
        <f>E22*F22</f>
        <v>0</v>
      </c>
      <c r="H22" s="134">
        <f>SUM(E22,G22)</f>
        <v>0</v>
      </c>
      <c r="I22" s="118" t="s">
        <v>347</v>
      </c>
      <c r="J22" s="118"/>
      <c r="K22" s="118"/>
      <c r="L22" s="118"/>
      <c r="M22" s="118"/>
      <c r="N22" s="118"/>
      <c r="O22" s="55"/>
      <c r="P22" s="55"/>
      <c r="Q22" s="55"/>
      <c r="R22" s="55"/>
      <c r="S22" s="55"/>
      <c r="T22" s="55"/>
      <c r="U22" s="55"/>
      <c r="V22" s="55"/>
      <c r="W22" s="55"/>
      <c r="X22" s="55"/>
    </row>
    <row r="23" spans="1:24">
      <c r="A23" s="118" t="s">
        <v>348</v>
      </c>
      <c r="B23" s="118">
        <v>300</v>
      </c>
      <c r="C23" s="120" t="s">
        <v>11</v>
      </c>
      <c r="D23" s="137"/>
      <c r="E23" s="134">
        <f>B23*D23</f>
        <v>0</v>
      </c>
      <c r="F23" s="135"/>
      <c r="G23" s="134">
        <f>E23*F23</f>
        <v>0</v>
      </c>
      <c r="H23" s="134">
        <f>SUM(E23,G23)</f>
        <v>0</v>
      </c>
      <c r="I23" s="118" t="s">
        <v>349</v>
      </c>
      <c r="J23" s="118"/>
      <c r="K23" s="118"/>
      <c r="L23" s="118"/>
      <c r="M23" s="118"/>
      <c r="N23" s="118"/>
      <c r="O23" s="55"/>
      <c r="P23" s="55"/>
      <c r="Q23" s="55"/>
      <c r="R23" s="55"/>
      <c r="S23" s="55"/>
      <c r="T23" s="55"/>
      <c r="U23" s="55"/>
      <c r="V23" s="55"/>
      <c r="W23" s="55"/>
      <c r="X23" s="55"/>
    </row>
    <row r="24" spans="1:24">
      <c r="A24" s="118" t="s">
        <v>350</v>
      </c>
      <c r="B24" s="118">
        <v>500</v>
      </c>
      <c r="C24" s="120" t="s">
        <v>11</v>
      </c>
      <c r="D24" s="121"/>
      <c r="E24" s="134">
        <f>B24*D24</f>
        <v>0</v>
      </c>
      <c r="F24" s="135"/>
      <c r="G24" s="134">
        <f>E24*F24</f>
        <v>0</v>
      </c>
      <c r="H24" s="134">
        <f>SUM(E24,G24)</f>
        <v>0</v>
      </c>
      <c r="I24" s="118" t="s">
        <v>351</v>
      </c>
      <c r="J24" s="118"/>
      <c r="K24" s="118"/>
      <c r="L24" s="118"/>
      <c r="M24" s="118"/>
      <c r="N24" s="118"/>
      <c r="O24" s="55"/>
      <c r="P24" s="55"/>
      <c r="Q24" s="55"/>
      <c r="R24" s="55"/>
      <c r="S24" s="55"/>
      <c r="T24" s="55"/>
      <c r="U24" s="55"/>
      <c r="V24" s="55"/>
      <c r="W24" s="55"/>
      <c r="X24" s="55"/>
    </row>
    <row r="25" spans="1:24">
      <c r="A25" s="118" t="s">
        <v>352</v>
      </c>
      <c r="B25" s="118">
        <v>20</v>
      </c>
      <c r="C25" s="120" t="s">
        <v>11</v>
      </c>
      <c r="D25" s="121"/>
      <c r="E25" s="134">
        <f>B25*D25</f>
        <v>0</v>
      </c>
      <c r="F25" s="135"/>
      <c r="G25" s="134">
        <f>E25*F25</f>
        <v>0</v>
      </c>
      <c r="H25" s="134">
        <f>SUM(E25,G25)</f>
        <v>0</v>
      </c>
      <c r="I25" s="138" t="s">
        <v>337</v>
      </c>
      <c r="J25" s="138"/>
      <c r="K25" s="118"/>
      <c r="L25" s="118"/>
      <c r="M25" s="118"/>
      <c r="N25" s="118"/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>
      <c r="A26" s="118" t="s">
        <v>353</v>
      </c>
      <c r="B26" s="118">
        <v>50</v>
      </c>
      <c r="C26" s="120" t="s">
        <v>11</v>
      </c>
      <c r="D26" s="121"/>
      <c r="E26" s="134">
        <f>B26*D26</f>
        <v>0</v>
      </c>
      <c r="F26" s="135"/>
      <c r="G26" s="134">
        <f>E26*F26</f>
        <v>0</v>
      </c>
      <c r="H26" s="134">
        <f>SUM(E26,G26)</f>
        <v>0</v>
      </c>
      <c r="I26" s="118" t="s">
        <v>354</v>
      </c>
      <c r="J26" s="118"/>
      <c r="K26" s="118"/>
      <c r="L26" s="118"/>
      <c r="M26" s="118"/>
      <c r="N26" s="118"/>
      <c r="O26" s="55"/>
      <c r="P26" s="55"/>
      <c r="Q26" s="55"/>
      <c r="R26" s="55"/>
      <c r="S26" s="55"/>
      <c r="T26" s="55"/>
      <c r="U26" s="55"/>
      <c r="V26" s="55"/>
      <c r="W26" s="55"/>
      <c r="X26" s="55"/>
    </row>
    <row r="27" spans="1:24">
      <c r="A27" s="118" t="s">
        <v>355</v>
      </c>
      <c r="B27" s="118">
        <v>80</v>
      </c>
      <c r="C27" s="120" t="s">
        <v>11</v>
      </c>
      <c r="D27" s="121"/>
      <c r="E27" s="134">
        <f>B27*D27</f>
        <v>0</v>
      </c>
      <c r="F27" s="135"/>
      <c r="G27" s="134">
        <f>E27*F27</f>
        <v>0</v>
      </c>
      <c r="H27" s="134">
        <f>SUM(E27,G27)</f>
        <v>0</v>
      </c>
      <c r="I27" s="118" t="s">
        <v>356</v>
      </c>
      <c r="J27" s="118"/>
      <c r="K27" s="118"/>
      <c r="L27" s="118"/>
      <c r="M27" s="118"/>
      <c r="N27" s="118"/>
      <c r="O27" s="55"/>
      <c r="P27" s="55"/>
      <c r="Q27" s="55"/>
      <c r="R27" s="55"/>
      <c r="S27" s="55"/>
      <c r="T27" s="55"/>
      <c r="U27" s="55"/>
      <c r="V27" s="55"/>
      <c r="W27" s="55"/>
      <c r="X27" s="55"/>
    </row>
    <row r="28" spans="1:24">
      <c r="A28" s="118" t="s">
        <v>357</v>
      </c>
      <c r="B28" s="118">
        <v>100</v>
      </c>
      <c r="C28" s="120" t="s">
        <v>11</v>
      </c>
      <c r="D28" s="121"/>
      <c r="E28" s="134">
        <f>B28*D28</f>
        <v>0</v>
      </c>
      <c r="F28" s="135"/>
      <c r="G28" s="134">
        <f>E28*F28</f>
        <v>0</v>
      </c>
      <c r="H28" s="134">
        <f>SUM(E28,G28)</f>
        <v>0</v>
      </c>
      <c r="I28" s="118" t="s">
        <v>358</v>
      </c>
      <c r="J28" s="118"/>
      <c r="K28" s="118"/>
      <c r="L28" s="118"/>
      <c r="M28" s="118"/>
      <c r="N28" s="118"/>
      <c r="O28" s="55"/>
      <c r="P28" s="55"/>
      <c r="Q28" s="55"/>
      <c r="R28" s="55"/>
      <c r="S28" s="55"/>
      <c r="T28" s="55"/>
      <c r="U28" s="55"/>
      <c r="V28" s="55"/>
      <c r="W28" s="55"/>
      <c r="X28" s="55"/>
    </row>
    <row r="29" spans="1:24">
      <c r="A29" s="118" t="s">
        <v>359</v>
      </c>
      <c r="B29" s="118">
        <v>150</v>
      </c>
      <c r="C29" s="120" t="s">
        <v>11</v>
      </c>
      <c r="D29" s="121"/>
      <c r="E29" s="134">
        <f>B29*D29</f>
        <v>0</v>
      </c>
      <c r="F29" s="135"/>
      <c r="G29" s="134">
        <f>E29*F29</f>
        <v>0</v>
      </c>
      <c r="H29" s="134">
        <f>SUM(E29,G29)</f>
        <v>0</v>
      </c>
      <c r="I29" s="118" t="s">
        <v>360</v>
      </c>
      <c r="J29" s="118"/>
      <c r="K29" s="118"/>
      <c r="L29" s="118"/>
      <c r="M29" s="118"/>
      <c r="N29" s="118"/>
      <c r="O29" s="55"/>
      <c r="P29" s="55"/>
      <c r="Q29" s="55"/>
      <c r="R29" s="55"/>
      <c r="S29" s="55"/>
      <c r="T29" s="55"/>
      <c r="U29" s="55"/>
      <c r="V29" s="55"/>
      <c r="W29" s="55"/>
      <c r="X29" s="55"/>
    </row>
    <row r="30" spans="1:24">
      <c r="A30" s="118" t="s">
        <v>361</v>
      </c>
      <c r="B30" s="118">
        <v>100</v>
      </c>
      <c r="C30" s="120" t="s">
        <v>11</v>
      </c>
      <c r="D30" s="121"/>
      <c r="E30" s="134">
        <f>B30*D30</f>
        <v>0</v>
      </c>
      <c r="F30" s="135"/>
      <c r="G30" s="134">
        <f>E30*F30</f>
        <v>0</v>
      </c>
      <c r="H30" s="134">
        <f>SUM(E30,G30)</f>
        <v>0</v>
      </c>
      <c r="I30" s="138" t="s">
        <v>362</v>
      </c>
      <c r="J30" s="118"/>
      <c r="K30" s="118"/>
      <c r="L30" s="118"/>
      <c r="M30" s="118"/>
      <c r="N30" s="118"/>
      <c r="O30" s="55"/>
      <c r="P30" s="55"/>
      <c r="Q30" s="55"/>
      <c r="R30" s="55"/>
      <c r="S30" s="55"/>
      <c r="T30" s="55"/>
      <c r="U30" s="55"/>
      <c r="V30" s="55"/>
      <c r="W30" s="55"/>
      <c r="X30" s="55"/>
    </row>
    <row r="31" spans="1:24">
      <c r="A31" s="118" t="s">
        <v>363</v>
      </c>
      <c r="B31" s="118">
        <v>100</v>
      </c>
      <c r="C31" s="120" t="s">
        <v>11</v>
      </c>
      <c r="D31" s="121"/>
      <c r="E31" s="134">
        <f>B31*D31</f>
        <v>0</v>
      </c>
      <c r="F31" s="135"/>
      <c r="G31" s="134">
        <f>E31*F31</f>
        <v>0</v>
      </c>
      <c r="H31" s="134">
        <f>SUM(E31,G31)</f>
        <v>0</v>
      </c>
      <c r="I31" s="118" t="s">
        <v>364</v>
      </c>
      <c r="J31" s="118"/>
      <c r="K31" s="118"/>
      <c r="L31" s="118"/>
      <c r="M31" s="118"/>
      <c r="N31" s="118"/>
      <c r="O31" s="55"/>
      <c r="P31" s="55"/>
      <c r="Q31" s="55"/>
      <c r="R31" s="55"/>
      <c r="S31" s="55"/>
      <c r="T31" s="55"/>
      <c r="U31" s="55"/>
      <c r="V31" s="55"/>
      <c r="W31" s="55"/>
      <c r="X31" s="55"/>
    </row>
    <row r="32" spans="1:24">
      <c r="A32" s="118" t="s">
        <v>403</v>
      </c>
      <c r="B32" s="118">
        <v>100</v>
      </c>
      <c r="C32" s="120" t="s">
        <v>11</v>
      </c>
      <c r="D32" s="121"/>
      <c r="E32" s="134">
        <f>B32*D32</f>
        <v>0</v>
      </c>
      <c r="F32" s="135"/>
      <c r="G32" s="134">
        <f>E32*F32</f>
        <v>0</v>
      </c>
      <c r="H32" s="134">
        <f>SUM(E32,G32)</f>
        <v>0</v>
      </c>
      <c r="I32" s="138" t="s">
        <v>365</v>
      </c>
      <c r="J32" s="118"/>
      <c r="K32" s="118"/>
      <c r="L32" s="118"/>
      <c r="M32" s="118"/>
      <c r="N32" s="118"/>
      <c r="O32" s="55"/>
      <c r="P32" s="55"/>
      <c r="Q32" s="55"/>
      <c r="R32" s="55"/>
      <c r="S32" s="55"/>
      <c r="T32" s="55"/>
      <c r="U32" s="55"/>
      <c r="V32" s="55"/>
      <c r="W32" s="55"/>
      <c r="X32" s="55"/>
    </row>
    <row r="33" spans="1:24">
      <c r="A33" s="118" t="s">
        <v>366</v>
      </c>
      <c r="B33" s="118">
        <v>200</v>
      </c>
      <c r="C33" s="120" t="s">
        <v>11</v>
      </c>
      <c r="D33" s="121"/>
      <c r="E33" s="134">
        <f>B33*D33</f>
        <v>0</v>
      </c>
      <c r="F33" s="135"/>
      <c r="G33" s="134">
        <f>E33*F33</f>
        <v>0</v>
      </c>
      <c r="H33" s="134">
        <f>SUM(E33,G33)</f>
        <v>0</v>
      </c>
      <c r="I33" s="118" t="s">
        <v>347</v>
      </c>
      <c r="J33" s="118"/>
      <c r="K33" s="118"/>
      <c r="L33" s="118"/>
      <c r="M33" s="118"/>
      <c r="N33" s="118"/>
      <c r="O33" s="55"/>
      <c r="P33" s="55"/>
      <c r="Q33" s="55"/>
      <c r="R33" s="55"/>
      <c r="S33" s="55"/>
      <c r="T33" s="55"/>
      <c r="U33" s="55"/>
      <c r="V33" s="55"/>
      <c r="W33" s="55"/>
      <c r="X33" s="55"/>
    </row>
    <row r="34" spans="1:24">
      <c r="A34" s="118" t="s">
        <v>367</v>
      </c>
      <c r="B34" s="118">
        <v>200</v>
      </c>
      <c r="C34" s="120" t="s">
        <v>11</v>
      </c>
      <c r="D34" s="121"/>
      <c r="E34" s="134">
        <f>B34*D34</f>
        <v>0</v>
      </c>
      <c r="F34" s="135"/>
      <c r="G34" s="134">
        <f>E34*F34</f>
        <v>0</v>
      </c>
      <c r="H34" s="134">
        <f>SUM(E34,G34)</f>
        <v>0</v>
      </c>
      <c r="I34" s="118" t="s">
        <v>347</v>
      </c>
      <c r="J34" s="118"/>
      <c r="K34" s="118"/>
      <c r="L34" s="118"/>
      <c r="M34" s="118"/>
      <c r="N34" s="118"/>
      <c r="O34" s="55"/>
      <c r="P34" s="55"/>
      <c r="Q34" s="55"/>
      <c r="R34" s="55"/>
      <c r="S34" s="55"/>
      <c r="T34" s="55"/>
      <c r="U34" s="55"/>
      <c r="V34" s="55"/>
      <c r="W34" s="55"/>
      <c r="X34" s="55"/>
    </row>
    <row r="35" spans="1:24">
      <c r="A35" s="118" t="s">
        <v>368</v>
      </c>
      <c r="B35" s="49">
        <v>200</v>
      </c>
      <c r="C35" s="50" t="s">
        <v>11</v>
      </c>
      <c r="D35" s="92"/>
      <c r="E35" s="66">
        <f>B35*D35</f>
        <v>0</v>
      </c>
      <c r="F35" s="67"/>
      <c r="G35" s="66">
        <f>E35*F35</f>
        <v>0</v>
      </c>
      <c r="H35" s="66">
        <f>SUM(E35,G35)</f>
        <v>0</v>
      </c>
      <c r="I35" s="55" t="s">
        <v>347</v>
      </c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</row>
    <row r="36" spans="1:24">
      <c r="A36" s="118" t="s">
        <v>404</v>
      </c>
      <c r="B36" s="49">
        <v>50</v>
      </c>
      <c r="C36" s="50" t="s">
        <v>11</v>
      </c>
      <c r="D36" s="92"/>
      <c r="E36" s="66">
        <f>B36*D36</f>
        <v>0</v>
      </c>
      <c r="F36" s="67"/>
      <c r="G36" s="66">
        <f>E36*F36</f>
        <v>0</v>
      </c>
      <c r="H36" s="66">
        <f>SUM(E36,G36)</f>
        <v>0</v>
      </c>
      <c r="I36" s="55" t="s">
        <v>347</v>
      </c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</row>
    <row r="37" spans="1:24">
      <c r="A37" s="118" t="s">
        <v>405</v>
      </c>
      <c r="B37" s="49">
        <v>200</v>
      </c>
      <c r="C37" s="50" t="s">
        <v>11</v>
      </c>
      <c r="D37" s="92"/>
      <c r="E37" s="66">
        <f>B37*D37</f>
        <v>0</v>
      </c>
      <c r="F37" s="67"/>
      <c r="G37" s="66">
        <f>E37*F37</f>
        <v>0</v>
      </c>
      <c r="H37" s="66">
        <f>SUM(E37,G37)</f>
        <v>0</v>
      </c>
      <c r="I37" s="55" t="s">
        <v>347</v>
      </c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</row>
    <row r="38" spans="1:24">
      <c r="A38" s="49"/>
      <c r="B38" s="49"/>
      <c r="C38" s="50"/>
      <c r="D38" s="51"/>
      <c r="E38" s="52"/>
      <c r="F38" s="52"/>
      <c r="G38" s="53"/>
      <c r="H38" s="53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</row>
    <row r="39" spans="1:24" ht="27.6">
      <c r="C39" s="4"/>
      <c r="E39" s="5"/>
      <c r="F39" s="5"/>
      <c r="G39" s="106" t="s">
        <v>398</v>
      </c>
      <c r="H39" s="69">
        <f>SUM(H2:H38)</f>
        <v>0</v>
      </c>
    </row>
    <row r="40" spans="1:24">
      <c r="H40" s="105"/>
    </row>
    <row r="41" spans="1:24" ht="27.6">
      <c r="A41" s="68" t="s">
        <v>377</v>
      </c>
      <c r="H41" s="105"/>
    </row>
    <row r="42" spans="1:24">
      <c r="H42" s="105"/>
    </row>
    <row r="43" spans="1:24">
      <c r="H43" s="105"/>
    </row>
    <row r="44" spans="1:24">
      <c r="B44" s="3" t="s">
        <v>378</v>
      </c>
      <c r="C44" s="3"/>
      <c r="D44" s="3"/>
      <c r="E44" s="3"/>
      <c r="F44" s="3"/>
      <c r="G44" s="3"/>
      <c r="H44" s="105"/>
    </row>
    <row r="45" spans="1:24">
      <c r="H45" s="105"/>
    </row>
    <row r="46" spans="1:24">
      <c r="A46" s="1"/>
      <c r="B46" s="1"/>
      <c r="C46" s="1"/>
      <c r="H46" t="s">
        <v>149</v>
      </c>
    </row>
    <row r="52" spans="1:6">
      <c r="F52" t="s">
        <v>149</v>
      </c>
    </row>
    <row r="54" spans="1:6">
      <c r="A54" s="8"/>
      <c r="C54" s="4"/>
      <c r="D54" s="4"/>
      <c r="E54" s="5"/>
      <c r="F54" s="5"/>
    </row>
    <row r="56" spans="1:6">
      <c r="A56" s="8"/>
    </row>
    <row r="62" spans="1:6">
      <c r="A62" s="8"/>
    </row>
    <row r="63" spans="1:6">
      <c r="A63" s="8"/>
    </row>
    <row r="64" spans="1:6">
      <c r="A64" s="8"/>
    </row>
  </sheetData>
  <mergeCells count="1">
    <mergeCell ref="I1:J1"/>
  </mergeCells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7A16-AD36-4A4A-B69F-6AA33215A80B}">
  <dimension ref="A1:Z177"/>
  <sheetViews>
    <sheetView tabSelected="1" workbookViewId="0">
      <selection activeCell="H8" sqref="H8"/>
    </sheetView>
  </sheetViews>
  <sheetFormatPr defaultRowHeight="14.1"/>
  <cols>
    <col min="1" max="1" width="33.09765625" customWidth="1"/>
    <col min="2" max="2" width="10.296875" customWidth="1"/>
    <col min="3" max="3" width="9" customWidth="1"/>
    <col min="4" max="4" width="10.19921875" customWidth="1"/>
    <col min="5" max="6" width="9" customWidth="1"/>
    <col min="7" max="7" width="10.5" customWidth="1"/>
    <col min="8" max="8" width="11.69921875" customWidth="1"/>
    <col min="9" max="9" width="7.19921875" customWidth="1"/>
    <col min="10" max="1024" width="9" customWidth="1"/>
  </cols>
  <sheetData>
    <row r="1" spans="1:26" ht="55.2">
      <c r="A1" s="54" t="s">
        <v>0</v>
      </c>
      <c r="B1" s="54" t="s">
        <v>1</v>
      </c>
      <c r="C1" s="55" t="s">
        <v>2</v>
      </c>
      <c r="D1" s="54" t="s">
        <v>406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6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26" ht="13.8">
      <c r="A2" s="55" t="s">
        <v>369</v>
      </c>
      <c r="B2" s="55">
        <v>150</v>
      </c>
      <c r="C2" s="107" t="s">
        <v>370</v>
      </c>
      <c r="D2" s="92"/>
      <c r="E2" s="71">
        <f>B2*D2</f>
        <v>0</v>
      </c>
      <c r="F2" s="93"/>
      <c r="G2" s="96">
        <f>E2*F2</f>
        <v>0</v>
      </c>
      <c r="H2" s="96">
        <f>SUM(E2,G2)</f>
        <v>0</v>
      </c>
      <c r="I2" s="55" t="s">
        <v>371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26" ht="13.8">
      <c r="A3" s="55" t="s">
        <v>372</v>
      </c>
      <c r="B3" s="55">
        <v>10</v>
      </c>
      <c r="C3" s="107" t="s">
        <v>370</v>
      </c>
      <c r="D3" s="92"/>
      <c r="E3" s="71">
        <f>B3*D3</f>
        <v>0</v>
      </c>
      <c r="F3" s="93"/>
      <c r="G3" s="139">
        <f>E3*F3</f>
        <v>0</v>
      </c>
      <c r="H3" s="96">
        <f>SUM(E3,G3)</f>
        <v>0</v>
      </c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</row>
    <row r="4" spans="1:26" ht="13.8">
      <c r="A4" s="55" t="s">
        <v>373</v>
      </c>
      <c r="B4" s="55">
        <v>120</v>
      </c>
      <c r="C4" s="107" t="s">
        <v>122</v>
      </c>
      <c r="D4" s="92"/>
      <c r="E4" s="71">
        <f>B4*D4</f>
        <v>0</v>
      </c>
      <c r="F4" s="93"/>
      <c r="G4" s="139">
        <f>E4*F4</f>
        <v>0</v>
      </c>
      <c r="H4" s="96">
        <f>SUM(E4,G4)</f>
        <v>0</v>
      </c>
      <c r="I4" s="55" t="s">
        <v>374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</row>
    <row r="5" spans="1:26" ht="13.8">
      <c r="A5" s="55" t="s">
        <v>375</v>
      </c>
      <c r="B5" s="55">
        <v>100</v>
      </c>
      <c r="C5" s="107" t="s">
        <v>122</v>
      </c>
      <c r="D5" s="92"/>
      <c r="E5" s="71">
        <f>B5*D5</f>
        <v>0</v>
      </c>
      <c r="F5" s="93"/>
      <c r="G5" s="139">
        <f>E5*F5</f>
        <v>0</v>
      </c>
      <c r="H5" s="96">
        <f>SUM(E5,G5)</f>
        <v>0</v>
      </c>
      <c r="I5" s="55" t="s">
        <v>376</v>
      </c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</row>
    <row r="6" spans="1:26" ht="13.8">
      <c r="A6" s="9"/>
      <c r="B6" s="9"/>
      <c r="C6" s="10"/>
      <c r="D6" s="9"/>
      <c r="E6" s="9"/>
      <c r="F6" s="11"/>
      <c r="G6" s="9"/>
      <c r="H6" s="9"/>
    </row>
    <row r="7" spans="1:26" ht="41.4">
      <c r="C7" s="4"/>
      <c r="E7" s="5"/>
      <c r="F7" s="5"/>
      <c r="G7" s="106" t="s">
        <v>398</v>
      </c>
      <c r="H7" s="69">
        <f>SUM(H2:H6)</f>
        <v>0</v>
      </c>
    </row>
    <row r="8" spans="1:26" ht="13.8">
      <c r="H8" s="105"/>
    </row>
    <row r="9" spans="1:26" ht="27.6">
      <c r="A9" s="68" t="s">
        <v>377</v>
      </c>
      <c r="H9" s="105"/>
    </row>
    <row r="10" spans="1:26" ht="13.8">
      <c r="H10" s="105"/>
    </row>
    <row r="11" spans="1:26" ht="13.8">
      <c r="H11" s="105"/>
    </row>
    <row r="12" spans="1:26" ht="13.8">
      <c r="B12" s="3" t="s">
        <v>378</v>
      </c>
      <c r="C12" s="3"/>
      <c r="D12" s="3"/>
      <c r="E12" s="3"/>
      <c r="F12" s="3"/>
      <c r="G12" s="3"/>
      <c r="H12" s="105"/>
    </row>
    <row r="13" spans="1:26" ht="13.8">
      <c r="H13" s="105"/>
    </row>
    <row r="14" spans="1:26" ht="13.8">
      <c r="A14" s="1"/>
      <c r="B14" s="1"/>
      <c r="C14" s="1"/>
      <c r="H14" t="s">
        <v>149</v>
      </c>
    </row>
    <row r="15" spans="1:26" ht="13.8">
      <c r="A15" s="9"/>
      <c r="B15" s="9"/>
      <c r="C15" s="10"/>
      <c r="D15" s="9"/>
      <c r="E15" s="9"/>
      <c r="F15" s="11"/>
      <c r="G15" s="9"/>
      <c r="H15" s="9"/>
    </row>
    <row r="16" spans="1:26" ht="13.8">
      <c r="A16" s="9"/>
      <c r="B16" s="9"/>
      <c r="C16" s="10"/>
      <c r="D16" s="9"/>
      <c r="E16" s="9"/>
      <c r="F16" s="11"/>
      <c r="G16" s="9"/>
      <c r="H16" s="9"/>
    </row>
    <row r="17" spans="1:8" ht="13.8">
      <c r="A17" s="9"/>
      <c r="B17" s="9"/>
      <c r="C17" s="10"/>
      <c r="D17" s="9"/>
      <c r="E17" s="9"/>
      <c r="F17" s="11"/>
      <c r="G17" s="9"/>
      <c r="H17" s="9"/>
    </row>
    <row r="18" spans="1:8" ht="13.8">
      <c r="A18" s="9"/>
      <c r="B18" s="9"/>
      <c r="C18" s="10"/>
      <c r="D18" s="9"/>
      <c r="E18" s="9"/>
      <c r="F18" s="11"/>
      <c r="G18" s="9"/>
      <c r="H18" s="9"/>
    </row>
    <row r="19" spans="1:8" ht="13.8">
      <c r="A19" s="9"/>
      <c r="B19" s="9"/>
      <c r="C19" s="10"/>
      <c r="D19" s="10"/>
      <c r="E19" s="10"/>
      <c r="F19" s="11"/>
      <c r="G19" s="9"/>
      <c r="H19" s="9"/>
    </row>
    <row r="20" spans="1:8" ht="13.8">
      <c r="A20" s="9"/>
      <c r="B20" s="9"/>
      <c r="C20" s="10"/>
      <c r="D20" s="9"/>
      <c r="E20" s="9"/>
      <c r="F20" s="11"/>
      <c r="G20" s="9"/>
      <c r="H20" s="9"/>
    </row>
    <row r="21" spans="1:8" ht="13.8">
      <c r="A21" s="9"/>
      <c r="B21" s="9"/>
      <c r="C21" s="10"/>
      <c r="D21" s="9"/>
      <c r="E21" s="9"/>
      <c r="F21" s="11"/>
      <c r="G21" s="9"/>
      <c r="H21" s="9"/>
    </row>
    <row r="22" spans="1:8" ht="13.8">
      <c r="A22" s="9"/>
      <c r="B22" s="9"/>
      <c r="C22" s="10"/>
      <c r="D22" s="9"/>
      <c r="E22" s="9"/>
      <c r="F22" s="11"/>
      <c r="G22" s="9"/>
      <c r="H22" s="9"/>
    </row>
    <row r="23" spans="1:8" ht="13.8">
      <c r="A23" s="9"/>
      <c r="B23" s="9"/>
      <c r="C23" s="10"/>
      <c r="D23" s="12"/>
      <c r="E23" s="12"/>
      <c r="F23" s="11"/>
      <c r="G23" s="9"/>
      <c r="H23" s="9"/>
    </row>
    <row r="24" spans="1:8" ht="13.8">
      <c r="A24" s="9"/>
      <c r="B24" s="9"/>
      <c r="C24" s="10"/>
      <c r="D24" s="9"/>
      <c r="E24" s="9"/>
      <c r="F24" s="11"/>
      <c r="G24" s="9"/>
      <c r="H24" s="9"/>
    </row>
    <row r="25" spans="1:8" ht="13.8">
      <c r="A25" s="9"/>
      <c r="B25" s="9"/>
      <c r="C25" s="10"/>
      <c r="D25" s="9"/>
      <c r="E25" s="9"/>
      <c r="F25" s="11"/>
      <c r="G25" s="9"/>
      <c r="H25" s="9"/>
    </row>
    <row r="26" spans="1:8" ht="13.8">
      <c r="A26" s="9"/>
      <c r="B26" s="9"/>
      <c r="C26" s="10"/>
      <c r="D26" s="9"/>
      <c r="E26" s="9"/>
      <c r="F26" s="11"/>
      <c r="G26" s="9"/>
      <c r="H26" s="9"/>
    </row>
    <row r="27" spans="1:8" ht="13.8">
      <c r="A27" s="9"/>
      <c r="B27" s="9"/>
      <c r="C27" s="10"/>
      <c r="D27" s="9"/>
      <c r="E27" s="9"/>
      <c r="F27" s="11"/>
      <c r="G27" s="9"/>
      <c r="H27" s="9"/>
    </row>
    <row r="28" spans="1:8" ht="13.8">
      <c r="A28" s="9"/>
      <c r="B28" s="9"/>
      <c r="C28" s="10"/>
      <c r="D28" s="9"/>
      <c r="E28" s="9"/>
      <c r="F28" s="11"/>
      <c r="G28" s="9"/>
      <c r="H28" s="9"/>
    </row>
    <row r="29" spans="1:8" ht="13.8">
      <c r="A29" s="9"/>
      <c r="B29" s="9"/>
      <c r="C29" s="10"/>
      <c r="D29" s="9"/>
      <c r="E29" s="9"/>
      <c r="F29" s="11"/>
      <c r="G29" s="9"/>
      <c r="H29" s="9"/>
    </row>
    <row r="30" spans="1:8" ht="13.8">
      <c r="A30" s="9"/>
      <c r="B30" s="9"/>
      <c r="C30" s="10"/>
      <c r="D30" s="9"/>
      <c r="E30" s="9"/>
      <c r="F30" s="11"/>
      <c r="G30" s="9"/>
      <c r="H30" s="9"/>
    </row>
    <row r="31" spans="1:8" ht="13.8">
      <c r="A31" s="9"/>
      <c r="B31" s="9"/>
      <c r="C31" s="10"/>
      <c r="D31" s="10"/>
      <c r="E31" s="10"/>
      <c r="F31" s="11"/>
      <c r="G31" s="9"/>
      <c r="H31" s="9"/>
    </row>
    <row r="32" spans="1:8" ht="13.8">
      <c r="A32" s="9"/>
      <c r="B32" s="9"/>
      <c r="C32" s="10"/>
      <c r="D32" s="9"/>
      <c r="E32" s="9"/>
      <c r="F32" s="11"/>
      <c r="G32" s="9"/>
      <c r="H32" s="9"/>
    </row>
    <row r="33" spans="1:8" ht="13.8">
      <c r="A33" s="9"/>
      <c r="B33" s="9"/>
      <c r="C33" s="10"/>
      <c r="D33" s="10"/>
      <c r="E33" s="10"/>
      <c r="F33" s="11"/>
      <c r="G33" s="9"/>
      <c r="H33" s="9"/>
    </row>
    <row r="34" spans="1:8" ht="13.8">
      <c r="A34" s="9"/>
      <c r="B34" s="9"/>
      <c r="C34" s="10"/>
      <c r="D34" s="9"/>
      <c r="E34" s="9"/>
      <c r="F34" s="11"/>
      <c r="G34" s="9"/>
      <c r="H34" s="9"/>
    </row>
    <row r="35" spans="1:8" ht="13.8">
      <c r="A35" s="9"/>
      <c r="B35" s="9"/>
      <c r="C35" s="10"/>
      <c r="D35" s="9"/>
      <c r="E35" s="9"/>
      <c r="F35" s="11"/>
      <c r="G35" s="9"/>
      <c r="H35" s="9"/>
    </row>
    <row r="36" spans="1:8" ht="13.8">
      <c r="A36" s="9"/>
      <c r="B36" s="9"/>
      <c r="C36" s="10"/>
      <c r="D36" s="9"/>
      <c r="E36" s="9"/>
      <c r="F36" s="11"/>
      <c r="G36" s="9"/>
      <c r="H36" s="9"/>
    </row>
    <row r="37" spans="1:8" ht="13.8">
      <c r="A37" s="9"/>
      <c r="B37" s="9"/>
      <c r="C37" s="10"/>
      <c r="D37" s="9"/>
      <c r="E37" s="9"/>
      <c r="F37" s="11"/>
      <c r="G37" s="9"/>
      <c r="H37" s="9"/>
    </row>
    <row r="38" spans="1:8" ht="13.8">
      <c r="A38" s="9"/>
      <c r="B38" s="9"/>
      <c r="C38" s="10"/>
      <c r="D38" s="9"/>
      <c r="E38" s="9"/>
      <c r="F38" s="11"/>
      <c r="G38" s="9"/>
      <c r="H38" s="9"/>
    </row>
    <row r="39" spans="1:8" ht="13.8">
      <c r="A39" s="9"/>
      <c r="B39" s="9"/>
      <c r="C39" s="10"/>
      <c r="D39" s="9"/>
      <c r="E39" s="9"/>
      <c r="F39" s="11"/>
      <c r="G39" s="9"/>
      <c r="H39" s="9"/>
    </row>
    <row r="40" spans="1:8" ht="13.8">
      <c r="A40" s="9"/>
      <c r="B40" s="9"/>
      <c r="C40" s="10"/>
      <c r="D40" s="9"/>
      <c r="E40" s="9"/>
      <c r="F40" s="11"/>
      <c r="G40" s="9"/>
      <c r="H40" s="9"/>
    </row>
    <row r="41" spans="1:8" ht="13.8">
      <c r="A41" s="9"/>
      <c r="B41" s="9"/>
      <c r="C41" s="10"/>
      <c r="D41" s="9"/>
      <c r="E41" s="9"/>
      <c r="F41" s="11"/>
      <c r="G41" s="9"/>
      <c r="H41" s="9"/>
    </row>
    <row r="42" spans="1:8" ht="13.8">
      <c r="A42" s="9"/>
      <c r="B42" s="9"/>
      <c r="C42" s="10"/>
      <c r="D42" s="10"/>
      <c r="E42" s="10"/>
      <c r="F42" s="11"/>
      <c r="G42" s="9"/>
      <c r="H42" s="9"/>
    </row>
    <row r="43" spans="1:8" ht="13.8">
      <c r="A43" s="9"/>
      <c r="B43" s="9"/>
      <c r="C43" s="10"/>
      <c r="D43" s="10"/>
      <c r="E43" s="10"/>
      <c r="F43" s="11"/>
      <c r="G43" s="9"/>
      <c r="H43" s="9"/>
    </row>
    <row r="44" spans="1:8" ht="13.8">
      <c r="A44" s="9"/>
      <c r="B44" s="9"/>
      <c r="C44" s="10"/>
      <c r="D44" s="10"/>
      <c r="E44" s="10"/>
      <c r="F44" s="11"/>
      <c r="G44" s="9"/>
      <c r="H44" s="9"/>
    </row>
    <row r="45" spans="1:8" ht="13.8">
      <c r="A45" s="9"/>
      <c r="B45" s="9"/>
      <c r="C45" s="10"/>
      <c r="D45" s="10"/>
      <c r="E45" s="10"/>
      <c r="F45" s="11"/>
      <c r="G45" s="9"/>
      <c r="H45" s="9"/>
    </row>
    <row r="46" spans="1:8" ht="13.8">
      <c r="A46" s="9"/>
      <c r="B46" s="9"/>
      <c r="C46" s="10"/>
      <c r="D46" s="9"/>
      <c r="E46" s="9"/>
      <c r="F46" s="11"/>
      <c r="G46" s="9"/>
      <c r="H46" s="9"/>
    </row>
    <row r="47" spans="1:8" ht="13.8">
      <c r="C47" s="4"/>
      <c r="F47" s="5"/>
    </row>
    <row r="48" spans="1:8" ht="13.8">
      <c r="C48" s="4"/>
      <c r="F48" s="5"/>
    </row>
    <row r="49" spans="1:8" ht="13.8">
      <c r="C49" s="4"/>
      <c r="D49" s="4"/>
      <c r="E49" s="4"/>
      <c r="F49" s="5"/>
    </row>
    <row r="50" spans="1:8" ht="13.8">
      <c r="C50" s="4"/>
      <c r="F50" s="5"/>
    </row>
    <row r="51" spans="1:8" ht="13.8">
      <c r="C51" s="4"/>
      <c r="F51" s="5"/>
    </row>
    <row r="52" spans="1:8" ht="13.8">
      <c r="A52" s="13"/>
      <c r="B52" s="13"/>
      <c r="C52" s="14"/>
      <c r="D52" s="13"/>
      <c r="E52" s="13"/>
      <c r="F52" s="15"/>
      <c r="G52" s="13"/>
      <c r="H52" s="13"/>
    </row>
    <row r="53" spans="1:8" ht="13.8">
      <c r="C53" s="4"/>
      <c r="F53" s="5"/>
    </row>
    <row r="54" spans="1:8" ht="13.8">
      <c r="A54" s="16"/>
      <c r="B54" s="16"/>
      <c r="C54" s="17"/>
      <c r="D54" s="16"/>
      <c r="E54" s="16"/>
      <c r="F54" s="18"/>
      <c r="G54" s="16"/>
      <c r="H54" s="16"/>
    </row>
    <row r="56" spans="1:8" ht="13.8">
      <c r="A56" s="9"/>
      <c r="B56" s="9"/>
      <c r="C56" s="10"/>
      <c r="D56" s="9"/>
      <c r="E56" s="9"/>
      <c r="F56" s="11"/>
      <c r="G56" s="9"/>
      <c r="H56" s="9"/>
    </row>
    <row r="57" spans="1:8" ht="13.8">
      <c r="A57" s="9"/>
      <c r="B57" s="9"/>
      <c r="C57" s="10"/>
      <c r="D57" s="10"/>
      <c r="E57" s="10"/>
      <c r="F57" s="11"/>
      <c r="G57" s="9"/>
      <c r="H57" s="9"/>
    </row>
    <row r="58" spans="1:8" ht="13.8">
      <c r="A58" s="19"/>
      <c r="B58" s="19"/>
      <c r="C58" s="20"/>
      <c r="D58" s="19"/>
      <c r="E58" s="19"/>
      <c r="F58" s="21"/>
      <c r="G58" s="19"/>
      <c r="H58" s="19"/>
    </row>
    <row r="59" spans="1:8" ht="13.8">
      <c r="A59" s="19"/>
      <c r="B59" s="19"/>
      <c r="C59" s="20"/>
      <c r="D59" s="19"/>
      <c r="E59" s="19"/>
      <c r="F59" s="21"/>
      <c r="G59" s="19"/>
      <c r="H59" s="19"/>
    </row>
    <row r="60" spans="1:8" ht="13.8">
      <c r="A60" s="22"/>
      <c r="B60" s="22"/>
      <c r="C60" s="23"/>
      <c r="D60" s="22"/>
      <c r="E60" s="22"/>
      <c r="F60" s="24"/>
      <c r="G60" s="22"/>
      <c r="H60" s="22"/>
    </row>
    <row r="61" spans="1:8" ht="13.8">
      <c r="A61" s="9"/>
      <c r="B61" s="9"/>
      <c r="C61" s="10"/>
      <c r="D61" s="9"/>
      <c r="E61" s="9"/>
      <c r="F61" s="11"/>
      <c r="G61" s="9"/>
      <c r="H61" s="9"/>
    </row>
    <row r="62" spans="1:8" ht="13.8">
      <c r="A62" s="25"/>
      <c r="B62" s="25"/>
      <c r="C62" s="26"/>
      <c r="D62" s="25"/>
      <c r="E62" s="25"/>
      <c r="F62" s="27"/>
      <c r="G62" s="25"/>
      <c r="H62" s="25"/>
    </row>
    <row r="63" spans="1:8" ht="13.8">
      <c r="A63" s="25"/>
      <c r="B63" s="25"/>
      <c r="C63" s="26"/>
      <c r="D63" s="25"/>
      <c r="E63" s="25"/>
      <c r="F63" s="27"/>
      <c r="G63" s="25"/>
      <c r="H63" s="25"/>
    </row>
    <row r="64" spans="1:8" ht="13.8">
      <c r="A64" s="25"/>
      <c r="B64" s="25"/>
      <c r="C64" s="26"/>
      <c r="D64" s="25"/>
      <c r="E64" s="25"/>
      <c r="F64" s="27"/>
      <c r="G64" s="25"/>
      <c r="H64" s="25"/>
    </row>
    <row r="65" spans="1:8" ht="13.8">
      <c r="A65" s="25"/>
      <c r="B65" s="25"/>
      <c r="C65" s="26"/>
      <c r="D65" s="25"/>
      <c r="E65" s="25"/>
      <c r="F65" s="27"/>
      <c r="G65" s="25"/>
      <c r="H65" s="25"/>
    </row>
    <row r="66" spans="1:8" ht="13.8">
      <c r="C66" s="4"/>
      <c r="D66" s="4"/>
      <c r="E66" s="4"/>
      <c r="F66" s="5"/>
    </row>
    <row r="67" spans="1:8" ht="13.8">
      <c r="A67" s="28"/>
      <c r="B67" s="28"/>
      <c r="C67" s="29"/>
      <c r="D67" s="28"/>
      <c r="E67" s="28"/>
      <c r="F67" s="30"/>
      <c r="G67" s="28"/>
      <c r="H67" s="28"/>
    </row>
    <row r="68" spans="1:8" ht="13.8">
      <c r="C68" s="4"/>
      <c r="F68" s="5"/>
    </row>
    <row r="69" spans="1:8" ht="13.8">
      <c r="C69" s="4"/>
      <c r="F69" s="5"/>
    </row>
    <row r="70" spans="1:8" ht="13.8">
      <c r="A70" s="31"/>
      <c r="B70" s="31"/>
      <c r="C70" s="32"/>
      <c r="D70" s="31"/>
      <c r="E70" s="31"/>
      <c r="F70" s="33"/>
      <c r="G70" s="31"/>
      <c r="H70" s="31"/>
    </row>
    <row r="72" spans="1:8" ht="13.8">
      <c r="C72" s="4"/>
      <c r="F72" s="5"/>
    </row>
    <row r="73" spans="1:8" ht="13.8">
      <c r="C73" s="4"/>
      <c r="F73" s="5"/>
    </row>
    <row r="74" spans="1:8" ht="13.8">
      <c r="C74" s="4"/>
      <c r="F74" s="5"/>
    </row>
    <row r="75" spans="1:8" ht="13.8">
      <c r="C75" s="4"/>
      <c r="F75" s="5"/>
    </row>
    <row r="76" spans="1:8" ht="13.8">
      <c r="C76" s="4"/>
      <c r="F76" s="5"/>
    </row>
    <row r="77" spans="1:8" ht="13.8">
      <c r="A77" s="13"/>
      <c r="B77" s="13"/>
      <c r="C77" s="14"/>
      <c r="D77" s="13"/>
      <c r="E77" s="13"/>
      <c r="F77" s="15"/>
      <c r="G77" s="13"/>
      <c r="H77" s="13"/>
    </row>
    <row r="78" spans="1:8" ht="13.8">
      <c r="A78" s="34"/>
      <c r="B78" s="34"/>
      <c r="C78" s="35"/>
      <c r="D78" s="36"/>
      <c r="E78" s="36"/>
      <c r="F78" s="37"/>
      <c r="G78" s="34"/>
      <c r="H78" s="34"/>
    </row>
    <row r="79" spans="1:8" ht="13.8">
      <c r="A79" s="34"/>
      <c r="B79" s="34"/>
      <c r="C79" s="35"/>
      <c r="D79" s="35"/>
      <c r="E79" s="35"/>
      <c r="F79" s="37"/>
      <c r="G79" s="34"/>
      <c r="H79" s="34"/>
    </row>
    <row r="80" spans="1:8" ht="13.8">
      <c r="A80" s="34"/>
      <c r="B80" s="34"/>
      <c r="C80" s="35"/>
      <c r="D80" s="34"/>
      <c r="E80" s="34"/>
      <c r="F80" s="37"/>
      <c r="G80" s="34"/>
      <c r="H80" s="34"/>
    </row>
    <row r="81" spans="1:8" ht="13.8">
      <c r="A81" s="34"/>
      <c r="B81" s="34"/>
      <c r="C81" s="35"/>
      <c r="D81" s="35"/>
      <c r="E81" s="35"/>
      <c r="F81" s="37"/>
      <c r="G81" s="34"/>
      <c r="H81" s="34"/>
    </row>
    <row r="82" spans="1:8" ht="13.8">
      <c r="A82" s="34"/>
      <c r="B82" s="34"/>
      <c r="C82" s="35"/>
      <c r="D82" s="35"/>
      <c r="E82" s="35"/>
      <c r="F82" s="37"/>
      <c r="G82" s="34"/>
      <c r="H82" s="34"/>
    </row>
    <row r="83" spans="1:8" ht="13.8">
      <c r="A83" s="34"/>
      <c r="B83" s="34"/>
      <c r="C83" s="35"/>
      <c r="D83" s="34"/>
      <c r="E83" s="34"/>
      <c r="F83" s="37"/>
      <c r="G83" s="34"/>
      <c r="H83" s="34"/>
    </row>
    <row r="84" spans="1:8" ht="13.8">
      <c r="A84" s="34"/>
      <c r="B84" s="34"/>
      <c r="C84" s="35"/>
      <c r="D84" s="35"/>
      <c r="E84" s="35"/>
      <c r="F84" s="37"/>
      <c r="G84" s="34"/>
      <c r="H84" s="34"/>
    </row>
    <row r="85" spans="1:8" ht="13.8">
      <c r="A85" s="34"/>
      <c r="B85" s="34"/>
      <c r="C85" s="35"/>
      <c r="D85" s="35"/>
      <c r="E85" s="35"/>
      <c r="F85" s="37"/>
      <c r="G85" s="34"/>
      <c r="H85" s="34"/>
    </row>
    <row r="86" spans="1:8" ht="13.8">
      <c r="A86" s="34"/>
      <c r="B86" s="34"/>
      <c r="C86" s="35"/>
      <c r="D86" s="34"/>
      <c r="E86" s="34"/>
      <c r="F86" s="37"/>
      <c r="G86" s="34"/>
      <c r="H86" s="34"/>
    </row>
    <row r="87" spans="1:8" ht="13.8">
      <c r="A87" s="34"/>
      <c r="B87" s="34"/>
      <c r="C87" s="35"/>
      <c r="D87" s="34"/>
      <c r="E87" s="34"/>
      <c r="F87" s="37"/>
      <c r="G87" s="34"/>
      <c r="H87" s="34"/>
    </row>
    <row r="88" spans="1:8" ht="13.8">
      <c r="A88" s="34"/>
      <c r="B88" s="34"/>
      <c r="C88" s="35"/>
      <c r="D88" s="35"/>
      <c r="E88" s="35"/>
      <c r="F88" s="37"/>
      <c r="G88" s="34"/>
      <c r="H88" s="34"/>
    </row>
    <row r="89" spans="1:8" ht="13.8">
      <c r="A89" s="9"/>
      <c r="B89" s="9"/>
      <c r="C89" s="10"/>
      <c r="D89" s="10"/>
      <c r="E89" s="10"/>
      <c r="F89" s="11"/>
      <c r="G89" s="9"/>
      <c r="H89" s="9"/>
    </row>
    <row r="90" spans="1:8" ht="13.8">
      <c r="A90" s="9"/>
      <c r="B90" s="9"/>
      <c r="C90" s="10"/>
      <c r="D90" s="12"/>
      <c r="E90" s="12"/>
      <c r="F90" s="11"/>
      <c r="G90" s="9"/>
      <c r="H90" s="9"/>
    </row>
    <row r="91" spans="1:8" ht="13.8">
      <c r="A91" s="38"/>
      <c r="B91" s="38"/>
      <c r="C91" s="39"/>
      <c r="D91" s="38"/>
      <c r="E91" s="38"/>
      <c r="F91" s="40"/>
      <c r="G91" s="38"/>
      <c r="H91" s="38"/>
    </row>
    <row r="92" spans="1:8" ht="13.8">
      <c r="A92" s="38"/>
      <c r="B92" s="38"/>
      <c r="C92" s="39"/>
      <c r="D92" s="38"/>
      <c r="E92" s="38"/>
      <c r="F92" s="40"/>
      <c r="G92" s="38"/>
      <c r="H92" s="38"/>
    </row>
    <row r="93" spans="1:8" ht="13.8">
      <c r="A93" s="38"/>
      <c r="B93" s="38"/>
      <c r="C93" s="39"/>
      <c r="D93" s="38"/>
      <c r="E93" s="38"/>
      <c r="F93" s="40"/>
      <c r="G93" s="38"/>
      <c r="H93" s="38"/>
    </row>
    <row r="94" spans="1:8" ht="13.8">
      <c r="A94" s="38"/>
      <c r="B94" s="38"/>
      <c r="C94" s="39"/>
      <c r="D94" s="38"/>
      <c r="E94" s="38"/>
      <c r="F94" s="40"/>
      <c r="G94" s="38"/>
      <c r="H94" s="38"/>
    </row>
    <row r="95" spans="1:8" ht="13.8">
      <c r="A95" s="38"/>
      <c r="B95" s="38"/>
      <c r="C95" s="39"/>
      <c r="D95" s="38"/>
      <c r="E95" s="38"/>
      <c r="F95" s="40"/>
      <c r="G95" s="38"/>
      <c r="H95" s="38"/>
    </row>
    <row r="96" spans="1:8" ht="13.8">
      <c r="A96" s="38"/>
      <c r="B96" s="38"/>
      <c r="C96" s="39"/>
      <c r="D96" s="39"/>
      <c r="E96" s="39"/>
      <c r="F96" s="40"/>
      <c r="G96" s="38"/>
      <c r="H96" s="38"/>
    </row>
    <row r="97" spans="1:8" ht="13.8">
      <c r="A97" s="38"/>
      <c r="B97" s="38"/>
      <c r="C97" s="39"/>
      <c r="D97" s="38"/>
      <c r="E97" s="38"/>
      <c r="F97" s="40"/>
      <c r="G97" s="38"/>
      <c r="H97" s="38"/>
    </row>
    <row r="98" spans="1:8" ht="13.8">
      <c r="A98" s="41"/>
      <c r="B98" s="41"/>
      <c r="C98" s="42"/>
      <c r="D98" s="42"/>
      <c r="E98" s="42"/>
      <c r="F98" s="43"/>
      <c r="G98" s="41"/>
      <c r="H98" s="41"/>
    </row>
    <row r="99" spans="1:8" ht="13.8">
      <c r="A99" s="41"/>
      <c r="B99" s="41"/>
      <c r="C99" s="42"/>
      <c r="D99" s="42"/>
      <c r="E99" s="42"/>
      <c r="F99" s="43"/>
      <c r="G99" s="41"/>
      <c r="H99" s="41"/>
    </row>
    <row r="100" spans="1:8" ht="13.8">
      <c r="A100" s="41"/>
      <c r="B100" s="41"/>
      <c r="C100" s="42"/>
      <c r="D100" s="41"/>
      <c r="E100" s="41"/>
      <c r="F100" s="43"/>
      <c r="G100" s="41"/>
      <c r="H100" s="41"/>
    </row>
    <row r="101" spans="1:8" ht="13.8">
      <c r="A101" s="1"/>
      <c r="B101" s="1"/>
      <c r="C101" s="2"/>
      <c r="D101" s="1"/>
      <c r="E101" s="1"/>
      <c r="F101" s="6"/>
      <c r="G101" s="1"/>
      <c r="H101" s="1"/>
    </row>
    <row r="102" spans="1:8" ht="13.8">
      <c r="A102" s="1"/>
      <c r="B102" s="1"/>
      <c r="C102" s="2"/>
      <c r="D102" s="1"/>
      <c r="E102" s="1"/>
      <c r="F102" s="6"/>
      <c r="G102" s="1"/>
      <c r="H102" s="1"/>
    </row>
    <row r="103" spans="1:8" ht="13.8">
      <c r="A103" s="1"/>
      <c r="B103" s="1"/>
      <c r="C103" s="2"/>
      <c r="D103" s="1"/>
      <c r="E103" s="1"/>
      <c r="F103" s="6"/>
      <c r="G103" s="1"/>
      <c r="H103" s="1"/>
    </row>
    <row r="104" spans="1:8" ht="13.8">
      <c r="A104" s="38"/>
      <c r="B104" s="38"/>
      <c r="C104" s="39"/>
      <c r="D104" s="38"/>
      <c r="E104" s="38"/>
      <c r="F104" s="40"/>
      <c r="G104" s="38"/>
      <c r="H104" s="38"/>
    </row>
    <row r="105" spans="1:8" ht="13.8">
      <c r="A105" s="38"/>
      <c r="B105" s="38"/>
      <c r="C105" s="39"/>
      <c r="D105" s="38"/>
      <c r="E105" s="38"/>
      <c r="F105" s="40"/>
      <c r="G105" s="38"/>
      <c r="H105" s="38"/>
    </row>
    <row r="106" spans="1:8" ht="13.8">
      <c r="A106" s="38"/>
      <c r="B106" s="38"/>
      <c r="C106" s="39"/>
      <c r="D106" s="38"/>
      <c r="E106" s="38"/>
      <c r="F106" s="40"/>
      <c r="G106" s="38"/>
      <c r="H106" s="38"/>
    </row>
    <row r="107" spans="1:8" ht="13.8">
      <c r="A107" s="38"/>
      <c r="B107" s="38"/>
      <c r="C107" s="39"/>
      <c r="D107" s="38"/>
      <c r="E107" s="38"/>
      <c r="F107" s="40"/>
      <c r="G107" s="38"/>
      <c r="H107" s="38"/>
    </row>
    <row r="108" spans="1:8" ht="13.8">
      <c r="A108" s="38"/>
      <c r="B108" s="38"/>
      <c r="C108" s="39"/>
      <c r="D108" s="38"/>
      <c r="E108" s="38"/>
      <c r="F108" s="40"/>
      <c r="G108" s="38"/>
      <c r="H108" s="38"/>
    </row>
    <row r="109" spans="1:8" ht="13.8">
      <c r="A109" s="38"/>
      <c r="B109" s="38"/>
      <c r="C109" s="39"/>
      <c r="D109" s="38"/>
      <c r="E109" s="38"/>
      <c r="F109" s="40"/>
      <c r="G109" s="38"/>
      <c r="H109" s="38"/>
    </row>
    <row r="110" spans="1:8" ht="13.8">
      <c r="A110" s="38"/>
      <c r="B110" s="38"/>
      <c r="C110" s="39"/>
      <c r="D110" s="38"/>
      <c r="E110" s="38"/>
      <c r="F110" s="40"/>
      <c r="G110" s="38"/>
      <c r="H110" s="38"/>
    </row>
    <row r="111" spans="1:8" ht="13.8">
      <c r="A111" s="38"/>
      <c r="B111" s="38"/>
      <c r="C111" s="39"/>
      <c r="D111" s="38"/>
      <c r="E111" s="38"/>
      <c r="F111" s="40"/>
      <c r="G111" s="38"/>
      <c r="H111" s="38"/>
    </row>
    <row r="112" spans="1:8" ht="13.8">
      <c r="A112" s="38"/>
      <c r="B112" s="38"/>
      <c r="C112" s="39"/>
      <c r="D112" s="38"/>
      <c r="E112" s="38"/>
      <c r="F112" s="40"/>
      <c r="G112" s="38"/>
      <c r="H112" s="38"/>
    </row>
    <row r="113" spans="1:8" ht="13.8">
      <c r="A113" s="38"/>
      <c r="B113" s="38"/>
      <c r="C113" s="39"/>
      <c r="D113" s="39"/>
      <c r="E113" s="39"/>
      <c r="F113" s="40"/>
      <c r="G113" s="38"/>
      <c r="H113" s="38"/>
    </row>
    <row r="114" spans="1:8" ht="13.8">
      <c r="A114" s="38"/>
      <c r="B114" s="38"/>
      <c r="C114" s="39"/>
      <c r="D114" s="38"/>
      <c r="E114" s="38"/>
      <c r="F114" s="40"/>
      <c r="G114" s="38"/>
      <c r="H114" s="38"/>
    </row>
    <row r="115" spans="1:8" ht="13.8">
      <c r="A115" s="38"/>
      <c r="B115" s="38"/>
      <c r="C115" s="39"/>
      <c r="D115" s="38"/>
      <c r="E115" s="38"/>
      <c r="F115" s="40"/>
      <c r="G115" s="38"/>
      <c r="H115" s="38"/>
    </row>
    <row r="116" spans="1:8" ht="13.8">
      <c r="A116" s="38"/>
      <c r="B116" s="38"/>
      <c r="C116" s="39"/>
      <c r="D116" s="38"/>
      <c r="E116" s="38"/>
      <c r="F116" s="40"/>
      <c r="G116" s="38"/>
      <c r="H116" s="38"/>
    </row>
    <row r="117" spans="1:8" ht="13.8">
      <c r="A117" s="44"/>
      <c r="B117" s="44"/>
      <c r="C117" s="45"/>
      <c r="D117" s="44"/>
      <c r="E117" s="44"/>
      <c r="F117" s="46"/>
      <c r="G117" s="44"/>
      <c r="H117" s="44"/>
    </row>
    <row r="118" spans="1:8" ht="13.8">
      <c r="A118" s="44"/>
      <c r="B118" s="44"/>
      <c r="C118" s="45"/>
      <c r="D118" s="44"/>
      <c r="E118" s="44"/>
      <c r="F118" s="46"/>
      <c r="G118" s="44"/>
      <c r="H118" s="44"/>
    </row>
    <row r="119" spans="1:8" ht="13.8">
      <c r="A119" s="44"/>
      <c r="B119" s="44"/>
      <c r="C119" s="45"/>
      <c r="D119" s="44"/>
      <c r="E119" s="44"/>
      <c r="F119" s="46"/>
      <c r="G119" s="44"/>
      <c r="H119" s="44"/>
    </row>
    <row r="120" spans="1:8" ht="13.8">
      <c r="A120" s="44"/>
      <c r="B120" s="44"/>
      <c r="C120" s="45"/>
      <c r="D120" s="44"/>
      <c r="E120" s="44"/>
      <c r="F120" s="46"/>
      <c r="G120" s="44"/>
      <c r="H120" s="44"/>
    </row>
    <row r="121" spans="1:8" ht="13.8">
      <c r="A121" s="44"/>
      <c r="B121" s="44"/>
      <c r="C121" s="45"/>
      <c r="D121" s="44"/>
      <c r="E121" s="44"/>
      <c r="F121" s="46"/>
      <c r="G121" s="44"/>
      <c r="H121" s="44"/>
    </row>
    <row r="122" spans="1:8" ht="13.8">
      <c r="A122" s="44"/>
      <c r="B122" s="44"/>
      <c r="C122" s="45"/>
      <c r="D122" s="44"/>
      <c r="E122" s="44"/>
      <c r="F122" s="46"/>
      <c r="G122" s="44"/>
      <c r="H122" s="44"/>
    </row>
    <row r="123" spans="1:8" ht="13.8">
      <c r="A123" s="44"/>
      <c r="B123" s="44"/>
      <c r="C123" s="45"/>
      <c r="D123" s="44"/>
      <c r="E123" s="44"/>
      <c r="F123" s="46"/>
      <c r="G123" s="44"/>
      <c r="H123" s="44"/>
    </row>
    <row r="124" spans="1:8" ht="13.8">
      <c r="A124" s="44"/>
      <c r="B124" s="44"/>
      <c r="C124" s="45"/>
      <c r="D124" s="44"/>
      <c r="E124" s="44"/>
      <c r="F124" s="46"/>
      <c r="G124" s="44"/>
      <c r="H124" s="44"/>
    </row>
    <row r="125" spans="1:8" ht="13.8">
      <c r="A125" s="38"/>
      <c r="B125" s="38"/>
      <c r="C125" s="39"/>
      <c r="D125" s="38"/>
      <c r="E125" s="38"/>
      <c r="F125" s="40"/>
      <c r="G125" s="38"/>
      <c r="H125" s="38"/>
    </row>
    <row r="126" spans="1:8" ht="13.8">
      <c r="A126" s="44"/>
      <c r="B126" s="44"/>
      <c r="C126" s="45"/>
      <c r="D126" s="44"/>
      <c r="E126" s="44"/>
      <c r="F126" s="46"/>
      <c r="G126" s="44"/>
      <c r="H126" s="44"/>
    </row>
    <row r="127" spans="1:8" ht="13.8">
      <c r="A127" s="44"/>
      <c r="B127" s="44"/>
      <c r="C127" s="45"/>
      <c r="D127" s="44"/>
      <c r="E127" s="44"/>
      <c r="F127" s="46"/>
      <c r="G127" s="44"/>
      <c r="H127" s="44"/>
    </row>
    <row r="128" spans="1:8" ht="13.8">
      <c r="A128" s="44"/>
      <c r="B128" s="44"/>
      <c r="C128" s="45"/>
      <c r="D128" s="44"/>
      <c r="E128" s="44"/>
      <c r="F128" s="46"/>
      <c r="G128" s="44"/>
      <c r="H128" s="44"/>
    </row>
    <row r="129" spans="1:8" ht="13.8">
      <c r="A129" s="44"/>
      <c r="B129" s="44"/>
      <c r="C129" s="45"/>
      <c r="D129" s="44"/>
      <c r="E129" s="44"/>
      <c r="F129" s="46"/>
      <c r="G129" s="44"/>
      <c r="H129" s="44"/>
    </row>
    <row r="130" spans="1:8" ht="13.8">
      <c r="A130" s="44"/>
      <c r="B130" s="44"/>
      <c r="C130" s="45"/>
      <c r="D130" s="44"/>
      <c r="E130" s="44"/>
      <c r="F130" s="46"/>
      <c r="G130" s="44"/>
      <c r="H130" s="44"/>
    </row>
    <row r="131" spans="1:8" ht="13.8">
      <c r="A131" s="44"/>
      <c r="B131" s="44"/>
      <c r="C131" s="45"/>
      <c r="D131" s="44"/>
      <c r="E131" s="44"/>
      <c r="F131" s="46"/>
      <c r="G131" s="44"/>
      <c r="H131" s="44"/>
    </row>
    <row r="132" spans="1:8" ht="13.8">
      <c r="A132" s="44"/>
      <c r="B132" s="44"/>
      <c r="C132" s="45"/>
      <c r="D132" s="44"/>
      <c r="E132" s="44"/>
      <c r="F132" s="46"/>
      <c r="G132" s="44"/>
      <c r="H132" s="44"/>
    </row>
    <row r="133" spans="1:8" ht="13.8">
      <c r="A133" s="44"/>
      <c r="B133" s="44"/>
      <c r="C133" s="45"/>
      <c r="D133" s="44"/>
      <c r="E133" s="44"/>
      <c r="F133" s="46"/>
      <c r="G133" s="44"/>
      <c r="H133" s="44"/>
    </row>
    <row r="134" spans="1:8" ht="13.8">
      <c r="A134" s="44"/>
      <c r="B134" s="44"/>
      <c r="C134" s="45"/>
      <c r="D134" s="44"/>
      <c r="E134" s="44"/>
      <c r="F134" s="46"/>
      <c r="G134" s="44"/>
      <c r="H134" s="44"/>
    </row>
    <row r="137" spans="1:8" ht="13.8">
      <c r="A137" s="44"/>
      <c r="B137" s="44"/>
      <c r="C137" s="45"/>
      <c r="D137" s="44"/>
      <c r="E137" s="44"/>
      <c r="F137" s="46"/>
      <c r="G137" s="44"/>
      <c r="H137" s="44"/>
    </row>
    <row r="138" spans="1:8" ht="13.8">
      <c r="A138" s="44"/>
      <c r="B138" s="44"/>
      <c r="C138" s="45"/>
      <c r="D138" s="44"/>
      <c r="E138" s="44"/>
      <c r="F138" s="46"/>
      <c r="G138" s="44"/>
      <c r="H138" s="44"/>
    </row>
    <row r="139" spans="1:8" ht="13.8">
      <c r="A139" s="44"/>
      <c r="B139" s="44"/>
      <c r="C139" s="45"/>
      <c r="D139" s="44"/>
      <c r="E139" s="44"/>
      <c r="F139" s="46"/>
      <c r="G139" s="44"/>
      <c r="H139" s="44"/>
    </row>
    <row r="140" spans="1:8" ht="13.8">
      <c r="A140" s="44"/>
      <c r="B140" s="44"/>
      <c r="C140" s="45"/>
      <c r="D140" s="44"/>
      <c r="E140" s="44"/>
      <c r="F140" s="46"/>
      <c r="G140" s="44"/>
      <c r="H140" s="44"/>
    </row>
    <row r="141" spans="1:8" ht="13.8">
      <c r="A141" s="44"/>
      <c r="B141" s="44"/>
      <c r="C141" s="45"/>
      <c r="D141" s="44"/>
      <c r="E141" s="44"/>
      <c r="F141" s="46"/>
      <c r="G141" s="44"/>
      <c r="H141" s="44"/>
    </row>
    <row r="142" spans="1:8" ht="13.8">
      <c r="A142" s="44"/>
      <c r="B142" s="44"/>
      <c r="C142" s="45"/>
      <c r="D142" s="44"/>
      <c r="E142" s="44"/>
      <c r="F142" s="46"/>
      <c r="G142" s="44"/>
      <c r="H142" s="44"/>
    </row>
    <row r="143" spans="1:8" ht="13.8">
      <c r="A143" s="44"/>
      <c r="B143" s="44"/>
      <c r="C143" s="45"/>
      <c r="D143" s="44"/>
      <c r="E143" s="44"/>
      <c r="F143" s="46"/>
      <c r="G143" s="44"/>
      <c r="H143" s="44"/>
    </row>
    <row r="144" spans="1:8" ht="13.8">
      <c r="A144" s="44"/>
      <c r="B144" s="44"/>
      <c r="C144" s="45"/>
      <c r="D144" s="44"/>
      <c r="E144" s="44"/>
      <c r="F144" s="46"/>
      <c r="G144" s="44"/>
      <c r="H144" s="44"/>
    </row>
    <row r="145" spans="1:8" ht="13.8">
      <c r="A145" s="44"/>
      <c r="B145" s="44"/>
      <c r="C145" s="45"/>
      <c r="D145" s="45"/>
      <c r="E145" s="45"/>
      <c r="F145" s="46"/>
      <c r="G145" s="44"/>
      <c r="H145" s="44"/>
    </row>
    <row r="146" spans="1:8" ht="13.8">
      <c r="A146" s="44"/>
      <c r="B146" s="44"/>
      <c r="C146" s="45"/>
      <c r="D146" s="44"/>
      <c r="E146" s="44"/>
      <c r="F146" s="46"/>
      <c r="G146" s="44"/>
      <c r="H146" s="44"/>
    </row>
    <row r="147" spans="1:8" ht="13.8">
      <c r="A147" s="44"/>
      <c r="B147" s="44"/>
      <c r="C147" s="45"/>
      <c r="D147" s="44"/>
      <c r="E147" s="44"/>
      <c r="F147" s="46"/>
      <c r="G147" s="44"/>
      <c r="H147" s="44"/>
    </row>
    <row r="148" spans="1:8" ht="13.8">
      <c r="A148" s="44"/>
      <c r="B148" s="44"/>
      <c r="C148" s="45"/>
      <c r="D148" s="44"/>
      <c r="E148" s="44"/>
      <c r="F148" s="46"/>
      <c r="G148" s="44"/>
      <c r="H148" s="44"/>
    </row>
    <row r="149" spans="1:8" ht="13.8">
      <c r="A149" s="44"/>
      <c r="B149" s="44"/>
      <c r="C149" s="45"/>
      <c r="D149" s="44"/>
      <c r="E149" s="44"/>
      <c r="F149" s="46"/>
      <c r="G149" s="44"/>
      <c r="H149" s="44"/>
    </row>
    <row r="150" spans="1:8" ht="13.8">
      <c r="A150" s="44"/>
      <c r="B150" s="44"/>
      <c r="C150" s="45"/>
      <c r="D150" s="44"/>
      <c r="E150" s="44"/>
      <c r="F150" s="46"/>
      <c r="G150" s="44"/>
      <c r="H150" s="44"/>
    </row>
    <row r="151" spans="1:8" ht="13.8">
      <c r="A151" s="44"/>
      <c r="B151" s="44"/>
      <c r="C151" s="45"/>
      <c r="D151" s="44"/>
      <c r="E151" s="44"/>
      <c r="F151" s="46"/>
      <c r="G151" s="44"/>
      <c r="H151" s="44"/>
    </row>
    <row r="152" spans="1:8" ht="13.8">
      <c r="A152" s="44"/>
      <c r="B152" s="44"/>
      <c r="C152" s="45"/>
      <c r="D152" s="44"/>
      <c r="E152" s="44"/>
      <c r="F152" s="46"/>
      <c r="G152" s="44"/>
      <c r="H152" s="44"/>
    </row>
    <row r="153" spans="1:8" ht="13.8">
      <c r="A153" s="44"/>
      <c r="B153" s="44"/>
      <c r="C153" s="45"/>
      <c r="D153" s="45"/>
      <c r="E153" s="45"/>
      <c r="F153" s="46"/>
      <c r="G153" s="44"/>
      <c r="H153" s="44"/>
    </row>
    <row r="154" spans="1:8" ht="13.8">
      <c r="A154" s="44"/>
      <c r="B154" s="44"/>
      <c r="C154" s="45"/>
      <c r="D154" s="44"/>
      <c r="E154" s="44"/>
      <c r="F154" s="46"/>
      <c r="G154" s="44"/>
      <c r="H154" s="44"/>
    </row>
    <row r="155" spans="1:8" ht="13.8">
      <c r="A155" s="44"/>
      <c r="B155" s="44"/>
      <c r="C155" s="45"/>
      <c r="D155" s="44"/>
      <c r="E155" s="44"/>
      <c r="F155" s="46"/>
      <c r="G155" s="44"/>
      <c r="H155" s="44"/>
    </row>
    <row r="156" spans="1:8" ht="13.8">
      <c r="A156" s="44"/>
      <c r="B156" s="44"/>
      <c r="C156" s="45"/>
      <c r="D156" s="47"/>
      <c r="E156" s="47"/>
      <c r="F156" s="46"/>
      <c r="G156" s="44"/>
      <c r="H156" s="44"/>
    </row>
    <row r="157" spans="1:8" ht="13.8">
      <c r="A157" s="44"/>
      <c r="B157" s="44"/>
      <c r="C157" s="45"/>
      <c r="D157" s="44"/>
      <c r="E157" s="44"/>
      <c r="F157" s="46"/>
      <c r="G157" s="44"/>
      <c r="H157" s="44"/>
    </row>
    <row r="158" spans="1:8" ht="13.8">
      <c r="A158" s="44"/>
      <c r="B158" s="44"/>
      <c r="C158" s="45"/>
      <c r="D158" s="44"/>
      <c r="E158" s="44"/>
      <c r="F158" s="46"/>
      <c r="G158" s="44"/>
      <c r="H158" s="44"/>
    </row>
    <row r="159" spans="1:8" ht="13.8">
      <c r="A159" s="44"/>
      <c r="B159" s="44"/>
      <c r="C159" s="45"/>
      <c r="D159" s="44"/>
      <c r="E159" s="44"/>
      <c r="F159" s="46"/>
      <c r="G159" s="44"/>
      <c r="H159" s="44"/>
    </row>
    <row r="160" spans="1:8" ht="13.8">
      <c r="A160" s="44"/>
      <c r="B160" s="44"/>
      <c r="C160" s="45"/>
      <c r="D160" s="44"/>
      <c r="E160" s="44"/>
      <c r="F160" s="46"/>
      <c r="G160" s="44"/>
      <c r="H160" s="44"/>
    </row>
    <row r="161" spans="1:11" ht="13.8">
      <c r="A161" s="44"/>
      <c r="B161" s="44"/>
      <c r="C161" s="45"/>
      <c r="D161" s="44"/>
      <c r="E161" s="44"/>
      <c r="F161" s="46"/>
      <c r="G161" s="44"/>
      <c r="H161" s="44"/>
    </row>
    <row r="162" spans="1:11" ht="13.8">
      <c r="A162" s="44"/>
      <c r="B162" s="44"/>
      <c r="C162" s="45"/>
      <c r="D162" s="45"/>
      <c r="E162" s="45"/>
      <c r="F162" s="46"/>
      <c r="G162" s="44"/>
      <c r="H162" s="44"/>
    </row>
    <row r="163" spans="1:11" ht="13.8">
      <c r="A163" s="44"/>
      <c r="B163" s="44"/>
      <c r="C163" s="45"/>
      <c r="D163" s="44"/>
      <c r="E163" s="44"/>
      <c r="F163" s="46"/>
      <c r="G163" s="44"/>
      <c r="H163" s="44"/>
      <c r="I163" t="s">
        <v>149</v>
      </c>
    </row>
    <row r="164" spans="1:11" ht="13.8">
      <c r="A164" s="44"/>
      <c r="B164" s="44"/>
      <c r="C164" s="45"/>
      <c r="D164" s="44"/>
      <c r="E164" s="44"/>
      <c r="F164" s="46"/>
      <c r="G164" s="44"/>
      <c r="H164" s="44"/>
    </row>
    <row r="165" spans="1:11" ht="13.8">
      <c r="A165" s="44"/>
      <c r="B165" s="44"/>
      <c r="C165" s="45"/>
      <c r="D165" s="44"/>
      <c r="E165" s="44"/>
      <c r="F165" s="46"/>
      <c r="G165" s="44"/>
      <c r="H165" s="44"/>
      <c r="K165" s="48"/>
    </row>
    <row r="166" spans="1:11" ht="13.8">
      <c r="A166" s="44"/>
      <c r="B166" s="44"/>
      <c r="C166" s="45"/>
      <c r="D166" s="45"/>
      <c r="E166" s="45"/>
      <c r="F166" s="46"/>
      <c r="G166" s="44"/>
      <c r="H166" s="44"/>
    </row>
    <row r="167" spans="1:11" ht="13.8">
      <c r="A167" s="44"/>
      <c r="B167" s="44"/>
      <c r="C167" s="45"/>
      <c r="D167" s="44"/>
      <c r="E167" s="44"/>
      <c r="F167" s="46"/>
      <c r="G167" s="44"/>
      <c r="H167" s="44"/>
    </row>
    <row r="168" spans="1:11" ht="13.8">
      <c r="A168" s="44"/>
      <c r="B168" s="44"/>
      <c r="C168" s="45"/>
      <c r="D168" s="44"/>
      <c r="E168" s="44"/>
      <c r="F168" s="46"/>
      <c r="G168" s="44"/>
      <c r="H168" s="44"/>
    </row>
    <row r="169" spans="1:11" ht="13.8">
      <c r="A169" s="44"/>
      <c r="B169" s="44"/>
      <c r="C169" s="45"/>
      <c r="D169" s="45"/>
      <c r="E169" s="45"/>
      <c r="F169" s="46"/>
      <c r="G169" s="44"/>
      <c r="H169" s="44"/>
    </row>
    <row r="170" spans="1:11" ht="13.8">
      <c r="A170" s="9"/>
      <c r="B170" s="9"/>
      <c r="C170" s="10"/>
      <c r="D170" s="9"/>
      <c r="E170" s="9"/>
      <c r="F170" s="11"/>
      <c r="G170" s="9"/>
      <c r="H170" s="9"/>
    </row>
    <row r="171" spans="1:11" ht="13.8">
      <c r="A171" s="38"/>
      <c r="B171" s="38"/>
      <c r="C171" s="39"/>
      <c r="D171" s="38"/>
      <c r="E171" s="38"/>
      <c r="F171" s="40"/>
      <c r="G171" s="38"/>
      <c r="H171" s="38"/>
    </row>
    <row r="172" spans="1:11" ht="13.8">
      <c r="A172" s="34"/>
      <c r="B172" s="34"/>
      <c r="C172" s="35"/>
      <c r="D172" s="35"/>
      <c r="E172" s="35"/>
      <c r="F172" s="37"/>
      <c r="G172" s="34"/>
      <c r="H172" s="34"/>
    </row>
    <row r="173" spans="1:11" ht="13.8">
      <c r="A173" s="34"/>
      <c r="B173" s="34"/>
      <c r="C173" s="35"/>
      <c r="D173" s="34"/>
      <c r="E173" s="34"/>
      <c r="F173" s="37"/>
      <c r="G173" s="34"/>
      <c r="H173" s="34"/>
    </row>
    <row r="177" spans="3:6" ht="13.8">
      <c r="C177" s="4"/>
      <c r="F177" s="5"/>
    </row>
  </sheetData>
  <pageMargins left="0" right="0" top="0.39370078740157477" bottom="0.39370078740157477" header="0" footer="0"/>
  <pageSetup paperSize="0" fitToWidth="0" fitToHeight="0" orientation="portrait" horizontalDpi="0" verticalDpi="0" copies="0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5501-8D69-49B2-A946-90182CEF49BB}">
  <dimension ref="A1:AC33"/>
  <sheetViews>
    <sheetView workbookViewId="0">
      <selection activeCell="F1" sqref="F1"/>
    </sheetView>
  </sheetViews>
  <sheetFormatPr defaultRowHeight="14.1"/>
  <cols>
    <col min="1" max="1" width="59.3984375" customWidth="1"/>
    <col min="2" max="2" width="11.59765625" customWidth="1"/>
    <col min="3" max="3" width="9.3984375" customWidth="1"/>
    <col min="4" max="4" width="10.69921875" customWidth="1"/>
    <col min="5" max="5" width="9.19921875" customWidth="1"/>
    <col min="6" max="6" width="10.69921875" customWidth="1"/>
    <col min="7" max="7" width="8.19921875" customWidth="1"/>
    <col min="8" max="19" width="10.69921875" customWidth="1"/>
    <col min="20" max="20" width="6.296875" customWidth="1"/>
    <col min="21" max="24" width="10.69921875" customWidth="1"/>
    <col min="25" max="25" width="3.19921875" customWidth="1"/>
    <col min="26" max="1024" width="10.69921875" customWidth="1"/>
  </cols>
  <sheetData>
    <row r="1" spans="1:29" ht="41.4">
      <c r="A1" s="54" t="s">
        <v>0</v>
      </c>
      <c r="B1" s="54" t="s">
        <v>1</v>
      </c>
      <c r="C1" s="55" t="s">
        <v>2</v>
      </c>
      <c r="D1" s="54" t="s">
        <v>397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9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1:29" ht="13.8">
      <c r="A2" s="55" t="s">
        <v>10</v>
      </c>
      <c r="B2" s="55">
        <v>1000</v>
      </c>
      <c r="C2" s="55" t="s">
        <v>11</v>
      </c>
      <c r="D2" s="87"/>
      <c r="E2" s="66">
        <f>B2*D2</f>
        <v>0</v>
      </c>
      <c r="F2" s="93"/>
      <c r="G2" s="66">
        <f>E2*F2</f>
        <v>0</v>
      </c>
      <c r="H2" s="66">
        <f>SUM(E2,G2)</f>
        <v>0</v>
      </c>
      <c r="I2" s="55" t="s">
        <v>12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1:29" ht="13.8">
      <c r="A3" s="55" t="s">
        <v>13</v>
      </c>
      <c r="B3" s="55">
        <v>200</v>
      </c>
      <c r="C3" s="55" t="s">
        <v>11</v>
      </c>
      <c r="D3" s="87"/>
      <c r="E3" s="66">
        <f>B3*D3</f>
        <v>0</v>
      </c>
      <c r="F3" s="93"/>
      <c r="G3" s="66">
        <f>E3*F3</f>
        <v>0</v>
      </c>
      <c r="H3" s="66">
        <f>SUM(E3,G3)</f>
        <v>0</v>
      </c>
      <c r="I3" s="55" t="s">
        <v>14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1:29" ht="13.8">
      <c r="A4" s="55" t="s">
        <v>15</v>
      </c>
      <c r="B4" s="55">
        <v>2600</v>
      </c>
      <c r="C4" s="71" t="s">
        <v>11</v>
      </c>
      <c r="D4" s="87"/>
      <c r="E4" s="66">
        <f>B4*D4</f>
        <v>0</v>
      </c>
      <c r="F4" s="93"/>
      <c r="G4" s="66">
        <f>E4*F4</f>
        <v>0</v>
      </c>
      <c r="H4" s="66">
        <f>SUM(E4,G4)</f>
        <v>0</v>
      </c>
      <c r="I4" s="55" t="s">
        <v>16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</row>
    <row r="5" spans="1:29" ht="13.8">
      <c r="A5" s="72" t="s">
        <v>17</v>
      </c>
      <c r="B5" s="72">
        <v>220</v>
      </c>
      <c r="C5" s="73" t="s">
        <v>11</v>
      </c>
      <c r="D5" s="88"/>
      <c r="E5" s="66">
        <f>B5*D5</f>
        <v>0</v>
      </c>
      <c r="F5" s="94"/>
      <c r="G5" s="66">
        <f>E5*F5</f>
        <v>0</v>
      </c>
      <c r="H5" s="66">
        <f>SUM(E5,G5)</f>
        <v>0</v>
      </c>
      <c r="I5" s="55" t="s">
        <v>18</v>
      </c>
      <c r="J5" s="55"/>
      <c r="K5" s="55"/>
      <c r="L5" s="55"/>
      <c r="M5" s="55" t="s">
        <v>19</v>
      </c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</row>
    <row r="6" spans="1:29" ht="13.8">
      <c r="A6" s="55" t="s">
        <v>20</v>
      </c>
      <c r="B6" s="55">
        <v>2400</v>
      </c>
      <c r="C6" s="71" t="s">
        <v>11</v>
      </c>
      <c r="D6" s="87"/>
      <c r="E6" s="66">
        <f>B6*D6</f>
        <v>0</v>
      </c>
      <c r="F6" s="93"/>
      <c r="G6" s="66">
        <f>E6*F6</f>
        <v>0</v>
      </c>
      <c r="H6" s="66">
        <f>SUM(E6,G6)</f>
        <v>0</v>
      </c>
      <c r="I6" s="55" t="s">
        <v>21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29" ht="13.8">
      <c r="A7" s="55" t="s">
        <v>22</v>
      </c>
      <c r="B7" s="55">
        <v>300</v>
      </c>
      <c r="C7" s="71" t="s">
        <v>11</v>
      </c>
      <c r="D7" s="87"/>
      <c r="E7" s="66">
        <f>B7*D7</f>
        <v>0</v>
      </c>
      <c r="F7" s="93"/>
      <c r="G7" s="66">
        <f>E7*F7</f>
        <v>0</v>
      </c>
      <c r="H7" s="66">
        <f>SUM(E7,G7)</f>
        <v>0</v>
      </c>
      <c r="I7" s="55" t="s">
        <v>23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29" ht="13.8">
      <c r="A8" s="55" t="s">
        <v>24</v>
      </c>
      <c r="B8" s="55">
        <v>60</v>
      </c>
      <c r="C8" s="71" t="s">
        <v>11</v>
      </c>
      <c r="D8" s="87"/>
      <c r="E8" s="66">
        <f>B8*D8</f>
        <v>0</v>
      </c>
      <c r="F8" s="93"/>
      <c r="G8" s="66">
        <f>E8*F8</f>
        <v>0</v>
      </c>
      <c r="H8" s="66">
        <f>SUM(E8,G8)</f>
        <v>0</v>
      </c>
      <c r="I8" s="55" t="s">
        <v>25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29" ht="13.8">
      <c r="A9" s="55" t="s">
        <v>26</v>
      </c>
      <c r="B9" s="55">
        <v>200</v>
      </c>
      <c r="C9" s="71" t="s">
        <v>11</v>
      </c>
      <c r="D9" s="87"/>
      <c r="E9" s="66">
        <f>B9*D9</f>
        <v>0</v>
      </c>
      <c r="F9" s="93"/>
      <c r="G9" s="66">
        <f>E9*F9</f>
        <v>0</v>
      </c>
      <c r="H9" s="66">
        <f>SUM(E9,G9)</f>
        <v>0</v>
      </c>
      <c r="I9" s="55" t="s">
        <v>27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29" ht="13.8">
      <c r="A10" s="55" t="s">
        <v>28</v>
      </c>
      <c r="B10" s="55">
        <v>250</v>
      </c>
      <c r="C10" s="71" t="s">
        <v>29</v>
      </c>
      <c r="D10" s="87"/>
      <c r="E10" s="66">
        <f>B10*D10</f>
        <v>0</v>
      </c>
      <c r="F10" s="93"/>
      <c r="G10" s="66">
        <f>E10*F10</f>
        <v>0</v>
      </c>
      <c r="H10" s="66">
        <f>SUM(E10,G10)</f>
        <v>0</v>
      </c>
      <c r="I10" s="55" t="s">
        <v>30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1:29" ht="13.8">
      <c r="A11" s="76" t="s">
        <v>31</v>
      </c>
      <c r="B11" s="55">
        <v>180</v>
      </c>
      <c r="C11" s="71" t="s">
        <v>11</v>
      </c>
      <c r="D11" s="87"/>
      <c r="E11" s="66">
        <f>B11*D11</f>
        <v>0</v>
      </c>
      <c r="F11" s="93"/>
      <c r="G11" s="66">
        <f>E11*F11</f>
        <v>0</v>
      </c>
      <c r="H11" s="66">
        <f>SUM(E11,G11)</f>
        <v>0</v>
      </c>
      <c r="I11" s="55" t="s">
        <v>32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29" ht="13.8">
      <c r="A12" s="55" t="s">
        <v>33</v>
      </c>
      <c r="B12" s="55">
        <v>50</v>
      </c>
      <c r="C12" s="71" t="s">
        <v>11</v>
      </c>
      <c r="D12" s="87"/>
      <c r="E12" s="66">
        <f>B12*D12</f>
        <v>0</v>
      </c>
      <c r="F12" s="93"/>
      <c r="G12" s="66">
        <f>E12*F12</f>
        <v>0</v>
      </c>
      <c r="H12" s="66">
        <f>SUM(E12,G12)</f>
        <v>0</v>
      </c>
      <c r="I12" s="55" t="s">
        <v>34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29" ht="13.8">
      <c r="A13" s="49" t="s">
        <v>35</v>
      </c>
      <c r="B13" s="49">
        <v>150</v>
      </c>
      <c r="C13" s="50" t="s">
        <v>11</v>
      </c>
      <c r="D13" s="89"/>
      <c r="E13" s="66">
        <f>B13*D13</f>
        <v>0</v>
      </c>
      <c r="F13" s="93"/>
      <c r="G13" s="66">
        <f>E13*F13</f>
        <v>0</v>
      </c>
      <c r="H13" s="66">
        <f>SUM(E13,G13)</f>
        <v>0</v>
      </c>
      <c r="I13" s="55" t="s">
        <v>36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1:29" ht="13.8">
      <c r="A14" s="55" t="s">
        <v>37</v>
      </c>
      <c r="B14" s="55">
        <v>200</v>
      </c>
      <c r="C14" s="71" t="s">
        <v>11</v>
      </c>
      <c r="D14" s="87"/>
      <c r="E14" s="66">
        <f>B14*D14</f>
        <v>0</v>
      </c>
      <c r="F14" s="93"/>
      <c r="G14" s="66">
        <f>E14*F14</f>
        <v>0</v>
      </c>
      <c r="H14" s="66">
        <f>SUM(E14,G14)</f>
        <v>0</v>
      </c>
      <c r="I14" s="55" t="s">
        <v>16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</row>
    <row r="15" spans="1:29" ht="13.8">
      <c r="A15" s="49" t="s">
        <v>38</v>
      </c>
      <c r="B15" s="49">
        <v>200</v>
      </c>
      <c r="C15" s="50" t="s">
        <v>11</v>
      </c>
      <c r="D15" s="89"/>
      <c r="E15" s="66">
        <f>B15*D15</f>
        <v>0</v>
      </c>
      <c r="F15" s="93"/>
      <c r="G15" s="66">
        <f>E15*F15</f>
        <v>0</v>
      </c>
      <c r="H15" s="66">
        <f>SUM(E15,G15)</f>
        <v>0</v>
      </c>
      <c r="I15" s="55" t="s">
        <v>39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</row>
    <row r="16" spans="1:29" ht="13.8">
      <c r="A16" s="55" t="s">
        <v>40</v>
      </c>
      <c r="B16" s="55">
        <v>200</v>
      </c>
      <c r="C16" s="71" t="s">
        <v>11</v>
      </c>
      <c r="D16" s="87"/>
      <c r="E16" s="66">
        <f>B16*D16</f>
        <v>0</v>
      </c>
      <c r="F16" s="93"/>
      <c r="G16" s="66">
        <f>E16*F16</f>
        <v>0</v>
      </c>
      <c r="H16" s="66">
        <f>SUM(E16,G16)</f>
        <v>0</v>
      </c>
      <c r="I16" s="55" t="s">
        <v>41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</row>
    <row r="17" spans="1:29" s="3" customFormat="1" ht="13.8">
      <c r="A17" s="77" t="s">
        <v>42</v>
      </c>
      <c r="B17" s="77">
        <v>300</v>
      </c>
      <c r="C17" s="78" t="s">
        <v>11</v>
      </c>
      <c r="D17" s="90"/>
      <c r="E17" s="66">
        <f>B17*D17</f>
        <v>0</v>
      </c>
      <c r="F17" s="65"/>
      <c r="G17" s="66">
        <f>E17*F17</f>
        <v>0</v>
      </c>
      <c r="H17" s="66">
        <f>SUM(E17,G17)</f>
        <v>0</v>
      </c>
      <c r="I17" s="72" t="s">
        <v>43</v>
      </c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ht="13.8">
      <c r="A18" s="55" t="s">
        <v>44</v>
      </c>
      <c r="B18" s="55">
        <v>100</v>
      </c>
      <c r="C18" s="71" t="s">
        <v>11</v>
      </c>
      <c r="D18" s="87"/>
      <c r="E18" s="66">
        <f>B18*D18</f>
        <v>0</v>
      </c>
      <c r="F18" s="93"/>
      <c r="G18" s="66">
        <f>E18*F18</f>
        <v>0</v>
      </c>
      <c r="H18" s="66">
        <f>SUM(E18,G18)</f>
        <v>0</v>
      </c>
      <c r="I18" s="55" t="s">
        <v>45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</row>
    <row r="19" spans="1:29" ht="13.8">
      <c r="A19" s="55" t="s">
        <v>46</v>
      </c>
      <c r="B19" s="55">
        <v>200</v>
      </c>
      <c r="C19" s="71" t="s">
        <v>11</v>
      </c>
      <c r="D19" s="87"/>
      <c r="E19" s="66">
        <f>B19*D19</f>
        <v>0</v>
      </c>
      <c r="F19" s="93"/>
      <c r="G19" s="66">
        <f>E19*F19</f>
        <v>0</v>
      </c>
      <c r="H19" s="66">
        <f>SUM(E19,G19)</f>
        <v>0</v>
      </c>
      <c r="I19" s="55" t="s">
        <v>47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</row>
    <row r="20" spans="1:29" ht="13.8">
      <c r="A20" s="55" t="s">
        <v>48</v>
      </c>
      <c r="B20" s="55">
        <v>30</v>
      </c>
      <c r="C20" s="71" t="s">
        <v>11</v>
      </c>
      <c r="D20" s="87"/>
      <c r="E20" s="66">
        <f>B20*D20</f>
        <v>0</v>
      </c>
      <c r="F20" s="93"/>
      <c r="G20" s="66">
        <f>E20*F20</f>
        <v>0</v>
      </c>
      <c r="H20" s="66">
        <f>SUM(E20,G20)</f>
        <v>0</v>
      </c>
      <c r="I20" s="55" t="s">
        <v>49</v>
      </c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</row>
    <row r="21" spans="1:29" ht="13.8">
      <c r="A21" s="55" t="s">
        <v>50</v>
      </c>
      <c r="B21" s="55">
        <v>50</v>
      </c>
      <c r="C21" s="71" t="s">
        <v>11</v>
      </c>
      <c r="D21" s="87"/>
      <c r="E21" s="66">
        <f>B21*D21</f>
        <v>0</v>
      </c>
      <c r="F21" s="93"/>
      <c r="G21" s="66">
        <f>E21*F21</f>
        <v>0</v>
      </c>
      <c r="H21" s="66">
        <f>SUM(E21,G21)</f>
        <v>0</v>
      </c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</row>
    <row r="22" spans="1:29" ht="13.8">
      <c r="A22" s="72" t="s">
        <v>51</v>
      </c>
      <c r="B22" s="72">
        <v>200</v>
      </c>
      <c r="C22" s="73" t="s">
        <v>11</v>
      </c>
      <c r="D22" s="90"/>
      <c r="E22" s="66">
        <f>B22*D22</f>
        <v>0</v>
      </c>
      <c r="F22" s="65"/>
      <c r="G22" s="66">
        <f>E22*F22</f>
        <v>0</v>
      </c>
      <c r="H22" s="66">
        <f>SUM(E22,G22)</f>
        <v>0</v>
      </c>
      <c r="I22" s="55" t="s">
        <v>52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</row>
    <row r="23" spans="1:29" ht="13.8">
      <c r="A23" s="79" t="s">
        <v>53</v>
      </c>
      <c r="B23" s="79">
        <v>210</v>
      </c>
      <c r="C23" s="80" t="s">
        <v>11</v>
      </c>
      <c r="D23" s="91"/>
      <c r="E23" s="97">
        <f>B23*D23</f>
        <v>0</v>
      </c>
      <c r="F23" s="95"/>
      <c r="G23" s="97">
        <f>E23*F23</f>
        <v>0</v>
      </c>
      <c r="H23" s="97">
        <f>SUM(E23,G23)</f>
        <v>0</v>
      </c>
      <c r="I23" s="79" t="s">
        <v>54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</row>
    <row r="24" spans="1:29" s="85" customFormat="1" ht="13.8">
      <c r="A24" s="55" t="s">
        <v>55</v>
      </c>
      <c r="B24" s="55">
        <v>1000</v>
      </c>
      <c r="C24" s="71" t="s">
        <v>11</v>
      </c>
      <c r="D24" s="87"/>
      <c r="E24" s="66">
        <f>B24*D24</f>
        <v>0</v>
      </c>
      <c r="F24" s="93"/>
      <c r="G24" s="66">
        <f>E24*F24</f>
        <v>0</v>
      </c>
      <c r="H24" s="66">
        <f>SUM(E24,G24)</f>
        <v>0</v>
      </c>
      <c r="I24" s="55" t="s">
        <v>56</v>
      </c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</row>
    <row r="25" spans="1:29" s="81" customFormat="1" ht="13.8">
      <c r="F25" s="82"/>
    </row>
    <row r="26" spans="1:29" s="81" customFormat="1" ht="41.4">
      <c r="A26" s="83"/>
      <c r="C26" s="84"/>
      <c r="E26" s="82"/>
      <c r="F26" s="82"/>
      <c r="G26" s="86" t="s">
        <v>381</v>
      </c>
      <c r="H26" s="98">
        <f>SUM(H2:H25)</f>
        <v>0</v>
      </c>
    </row>
    <row r="27" spans="1:29" s="81" customFormat="1"/>
    <row r="30" spans="1:29" ht="13.8">
      <c r="A30" s="68" t="s">
        <v>377</v>
      </c>
    </row>
    <row r="33" spans="2:9" ht="13.8">
      <c r="B33" s="3" t="s">
        <v>378</v>
      </c>
      <c r="C33" s="3"/>
      <c r="D33" s="3"/>
      <c r="E33" s="3"/>
      <c r="F33" s="3"/>
      <c r="G33" s="3"/>
      <c r="H33" s="3"/>
      <c r="I33" s="3"/>
    </row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C49E7-CC52-4C8B-9B8A-07AF2E49D8A5}">
  <dimension ref="A1:R53"/>
  <sheetViews>
    <sheetView topLeftCell="A29" workbookViewId="0">
      <selection activeCell="A48" sqref="A48:J54"/>
    </sheetView>
  </sheetViews>
  <sheetFormatPr defaultRowHeight="13.8"/>
  <cols>
    <col min="1" max="1" width="44.796875" customWidth="1"/>
    <col min="2" max="2" width="10.69921875" customWidth="1"/>
    <col min="3" max="3" width="9" customWidth="1"/>
    <col min="4" max="4" width="10.69921875" customWidth="1"/>
    <col min="5" max="5" width="10.09765625" customWidth="1"/>
    <col min="6" max="6" width="10.19921875" customWidth="1"/>
    <col min="7" max="7" width="11.5" style="105" customWidth="1"/>
    <col min="8" max="8" width="9.8984375" customWidth="1"/>
    <col min="9" max="10" width="10.69921875" customWidth="1"/>
  </cols>
  <sheetData>
    <row r="1" spans="1:18" ht="46.8" customHeight="1">
      <c r="A1" s="54" t="s">
        <v>57</v>
      </c>
      <c r="B1" s="54" t="s">
        <v>1</v>
      </c>
      <c r="C1" s="55" t="s">
        <v>2</v>
      </c>
      <c r="D1" s="54" t="s">
        <v>395</v>
      </c>
      <c r="E1" s="54" t="s">
        <v>3</v>
      </c>
      <c r="F1" s="54" t="s">
        <v>396</v>
      </c>
      <c r="G1" s="103" t="s">
        <v>4</v>
      </c>
      <c r="H1" s="54" t="s">
        <v>5</v>
      </c>
      <c r="I1" s="55" t="s">
        <v>58</v>
      </c>
      <c r="J1" s="55"/>
      <c r="K1" s="55"/>
      <c r="L1" s="55"/>
      <c r="M1" s="55"/>
      <c r="N1" s="55"/>
      <c r="O1" s="55"/>
      <c r="P1" s="55"/>
      <c r="Q1" s="55"/>
      <c r="R1" s="55"/>
    </row>
    <row r="2" spans="1:18">
      <c r="A2" s="56" t="s">
        <v>59</v>
      </c>
      <c r="B2" s="55">
        <v>4</v>
      </c>
      <c r="C2" s="71" t="s">
        <v>60</v>
      </c>
      <c r="D2" s="87"/>
      <c r="E2" s="66">
        <f>B2*D2</f>
        <v>0</v>
      </c>
      <c r="F2" s="93"/>
      <c r="G2" s="66">
        <f>E2*F2</f>
        <v>0</v>
      </c>
      <c r="H2" s="96">
        <f>SUM(E2,G2)</f>
        <v>0</v>
      </c>
      <c r="I2" s="55" t="s">
        <v>382</v>
      </c>
      <c r="J2" s="55"/>
      <c r="K2" s="55"/>
      <c r="L2" s="55"/>
      <c r="M2" s="55"/>
      <c r="N2" s="55"/>
      <c r="O2" s="55"/>
      <c r="P2" s="55"/>
      <c r="Q2" s="55"/>
      <c r="R2" s="55"/>
    </row>
    <row r="3" spans="1:18">
      <c r="A3" s="55" t="s">
        <v>61</v>
      </c>
      <c r="B3" s="55">
        <v>300</v>
      </c>
      <c r="C3" s="71" t="s">
        <v>62</v>
      </c>
      <c r="D3" s="87"/>
      <c r="E3" s="66">
        <f>B3*D3</f>
        <v>0</v>
      </c>
      <c r="F3" s="93"/>
      <c r="G3" s="66">
        <f>E3*F3</f>
        <v>0</v>
      </c>
      <c r="H3" s="96">
        <f>SUM(E3,G3)</f>
        <v>0</v>
      </c>
      <c r="I3" s="55" t="s">
        <v>63</v>
      </c>
      <c r="J3" s="55"/>
      <c r="K3" s="55"/>
      <c r="L3" s="55"/>
      <c r="M3" s="55"/>
      <c r="N3" s="55"/>
      <c r="O3" s="55"/>
      <c r="P3" s="55"/>
      <c r="Q3" s="55"/>
      <c r="R3" s="55"/>
    </row>
    <row r="4" spans="1:18">
      <c r="A4" s="77" t="s">
        <v>64</v>
      </c>
      <c r="B4" s="77">
        <v>600</v>
      </c>
      <c r="C4" s="78" t="s">
        <v>62</v>
      </c>
      <c r="D4" s="90"/>
      <c r="E4" s="66">
        <f>B4*D4</f>
        <v>0</v>
      </c>
      <c r="F4" s="65"/>
      <c r="G4" s="66">
        <f>E4*F4</f>
        <v>0</v>
      </c>
      <c r="H4" s="96">
        <f>SUM(E4,G4)</f>
        <v>0</v>
      </c>
      <c r="I4" s="55" t="s">
        <v>63</v>
      </c>
      <c r="J4" s="55"/>
      <c r="K4" s="55"/>
      <c r="L4" s="55"/>
      <c r="M4" s="55"/>
      <c r="N4" s="55"/>
      <c r="O4" s="55"/>
      <c r="P4" s="55"/>
      <c r="Q4" s="55"/>
      <c r="R4" s="55"/>
    </row>
    <row r="5" spans="1:18">
      <c r="A5" s="55" t="s">
        <v>65</v>
      </c>
      <c r="B5" s="55">
        <v>300</v>
      </c>
      <c r="C5" s="71" t="s">
        <v>62</v>
      </c>
      <c r="D5" s="87"/>
      <c r="E5" s="66">
        <f>B5*D5</f>
        <v>0</v>
      </c>
      <c r="F5" s="93"/>
      <c r="G5" s="66">
        <f>E5*F5</f>
        <v>0</v>
      </c>
      <c r="H5" s="96">
        <f>SUM(E5,G5)</f>
        <v>0</v>
      </c>
      <c r="I5" s="55" t="s">
        <v>66</v>
      </c>
      <c r="J5" s="55"/>
      <c r="K5" s="55"/>
      <c r="L5" s="55"/>
      <c r="M5" s="55"/>
      <c r="N5" s="55"/>
      <c r="O5" s="55"/>
      <c r="P5" s="55"/>
      <c r="Q5" s="55"/>
      <c r="R5" s="55"/>
    </row>
    <row r="6" spans="1:18">
      <c r="A6" s="55" t="s">
        <v>67</v>
      </c>
      <c r="B6" s="55">
        <v>400</v>
      </c>
      <c r="C6" s="71" t="s">
        <v>11</v>
      </c>
      <c r="D6" s="87"/>
      <c r="E6" s="66">
        <f>B6*D6</f>
        <v>0</v>
      </c>
      <c r="F6" s="93"/>
      <c r="G6" s="66">
        <f>E6*F6</f>
        <v>0</v>
      </c>
      <c r="H6" s="96">
        <f>SUM(E6,G6)</f>
        <v>0</v>
      </c>
      <c r="I6" s="55" t="s">
        <v>383</v>
      </c>
      <c r="J6" s="55"/>
      <c r="K6" s="55"/>
      <c r="L6" s="55"/>
      <c r="M6" s="55"/>
      <c r="N6" s="55"/>
      <c r="O6" s="55"/>
      <c r="P6" s="55"/>
      <c r="Q6" s="55"/>
      <c r="R6" s="55"/>
    </row>
    <row r="7" spans="1:18">
      <c r="A7" s="55" t="s">
        <v>68</v>
      </c>
      <c r="B7" s="55">
        <v>200</v>
      </c>
      <c r="C7" s="71" t="s">
        <v>62</v>
      </c>
      <c r="D7" s="87"/>
      <c r="E7" s="66">
        <f>B7*D7</f>
        <v>0</v>
      </c>
      <c r="F7" s="93"/>
      <c r="G7" s="66">
        <f>E7*F7</f>
        <v>0</v>
      </c>
      <c r="H7" s="96">
        <f>SUM(E7,G7)</f>
        <v>0</v>
      </c>
      <c r="I7" s="55" t="s">
        <v>69</v>
      </c>
      <c r="J7" s="55"/>
      <c r="K7" s="55"/>
      <c r="L7" s="55"/>
      <c r="M7" s="55"/>
      <c r="N7" s="55"/>
      <c r="O7" s="55"/>
      <c r="P7" s="55"/>
      <c r="Q7" s="55"/>
      <c r="R7" s="55"/>
    </row>
    <row r="8" spans="1:18">
      <c r="A8" s="55" t="s">
        <v>70</v>
      </c>
      <c r="B8" s="55">
        <v>400</v>
      </c>
      <c r="C8" s="71" t="s">
        <v>11</v>
      </c>
      <c r="D8" s="87"/>
      <c r="E8" s="66">
        <f>B8*D8</f>
        <v>0</v>
      </c>
      <c r="F8" s="93"/>
      <c r="G8" s="66">
        <f>E8*F8</f>
        <v>0</v>
      </c>
      <c r="H8" s="96">
        <f>SUM(E8,G8)</f>
        <v>0</v>
      </c>
      <c r="I8" s="55" t="s">
        <v>71</v>
      </c>
      <c r="J8" s="55"/>
      <c r="K8" s="55"/>
      <c r="L8" s="55"/>
      <c r="M8" s="55"/>
      <c r="N8" s="55"/>
      <c r="O8" s="55"/>
      <c r="P8" s="55"/>
      <c r="Q8" s="55"/>
      <c r="R8" s="55"/>
    </row>
    <row r="9" spans="1:18">
      <c r="A9" s="49" t="s">
        <v>72</v>
      </c>
      <c r="B9" s="49">
        <v>250</v>
      </c>
      <c r="C9" s="50" t="s">
        <v>62</v>
      </c>
      <c r="D9" s="89"/>
      <c r="E9" s="66">
        <f>B9*D9</f>
        <v>0</v>
      </c>
      <c r="F9" s="93"/>
      <c r="G9" s="66">
        <f>E9*F9</f>
        <v>0</v>
      </c>
      <c r="H9" s="96">
        <f>SUM(E9,G9)</f>
        <v>0</v>
      </c>
      <c r="I9" s="55" t="s">
        <v>73</v>
      </c>
      <c r="J9" s="55"/>
      <c r="K9" s="55"/>
      <c r="L9" s="55"/>
      <c r="M9" s="55"/>
      <c r="N9" s="55"/>
      <c r="O9" s="55"/>
      <c r="P9" s="55"/>
      <c r="Q9" s="55"/>
      <c r="R9" s="55"/>
    </row>
    <row r="10" spans="1:18">
      <c r="A10" s="55" t="s">
        <v>74</v>
      </c>
      <c r="B10" s="55">
        <v>180</v>
      </c>
      <c r="C10" s="71" t="s">
        <v>62</v>
      </c>
      <c r="D10" s="87"/>
      <c r="E10" s="66">
        <f>B10*D10</f>
        <v>0</v>
      </c>
      <c r="F10" s="93"/>
      <c r="G10" s="66">
        <f>E10*F10</f>
        <v>0</v>
      </c>
      <c r="H10" s="96">
        <f>SUM(E10,G10)</f>
        <v>0</v>
      </c>
      <c r="I10" s="55" t="s">
        <v>75</v>
      </c>
      <c r="J10" s="55"/>
      <c r="K10" s="55"/>
      <c r="L10" s="55"/>
      <c r="M10" s="55"/>
      <c r="N10" s="55"/>
      <c r="O10" s="55"/>
      <c r="P10" s="55"/>
      <c r="Q10" s="55"/>
      <c r="R10" s="55"/>
    </row>
    <row r="11" spans="1:18">
      <c r="A11" s="55" t="s">
        <v>76</v>
      </c>
      <c r="B11" s="55">
        <v>20</v>
      </c>
      <c r="C11" s="71" t="s">
        <v>11</v>
      </c>
      <c r="D11" s="87"/>
      <c r="E11" s="66">
        <f>B11*D11</f>
        <v>0</v>
      </c>
      <c r="F11" s="93"/>
      <c r="G11" s="66">
        <f>E11*F11</f>
        <v>0</v>
      </c>
      <c r="H11" s="96">
        <f>SUM(E11,G11)</f>
        <v>0</v>
      </c>
      <c r="I11" s="55" t="s">
        <v>69</v>
      </c>
      <c r="J11" s="55"/>
      <c r="K11" s="55"/>
      <c r="L11" s="55"/>
      <c r="M11" s="55"/>
      <c r="N11" s="55"/>
      <c r="O11" s="55"/>
      <c r="P11" s="55"/>
      <c r="Q11" s="55"/>
      <c r="R11" s="55"/>
    </row>
    <row r="12" spans="1:18">
      <c r="A12" s="55" t="s">
        <v>77</v>
      </c>
      <c r="B12" s="55">
        <v>300</v>
      </c>
      <c r="C12" s="71" t="s">
        <v>11</v>
      </c>
      <c r="D12" s="87"/>
      <c r="E12" s="66">
        <f>B12*D12</f>
        <v>0</v>
      </c>
      <c r="F12" s="93"/>
      <c r="G12" s="66">
        <f>E12*F12</f>
        <v>0</v>
      </c>
      <c r="H12" s="96">
        <f>SUM(E12,G12)</f>
        <v>0</v>
      </c>
      <c r="I12" s="55" t="s">
        <v>384</v>
      </c>
      <c r="J12" s="55"/>
      <c r="K12" s="55"/>
      <c r="L12" s="55"/>
      <c r="M12" s="55"/>
      <c r="N12" s="55"/>
      <c r="O12" s="55"/>
      <c r="P12" s="55"/>
      <c r="Q12" s="55"/>
      <c r="R12" s="55"/>
    </row>
    <row r="13" spans="1:18">
      <c r="A13" s="55" t="s">
        <v>78</v>
      </c>
      <c r="B13" s="55">
        <v>300</v>
      </c>
      <c r="C13" s="71" t="s">
        <v>62</v>
      </c>
      <c r="D13" s="87"/>
      <c r="E13" s="66">
        <f>B13*D13</f>
        <v>0</v>
      </c>
      <c r="F13" s="93"/>
      <c r="G13" s="66">
        <f>E13*F13</f>
        <v>0</v>
      </c>
      <c r="H13" s="96">
        <f>SUM(E13,G13)</f>
        <v>0</v>
      </c>
      <c r="I13" s="55" t="s">
        <v>79</v>
      </c>
      <c r="J13" s="55"/>
      <c r="K13" s="55"/>
      <c r="L13" s="55"/>
      <c r="M13" s="55"/>
      <c r="N13" s="55"/>
      <c r="O13" s="55"/>
      <c r="P13" s="55"/>
      <c r="Q13" s="55"/>
      <c r="R13" s="55"/>
    </row>
    <row r="14" spans="1:18">
      <c r="A14" s="55" t="s">
        <v>80</v>
      </c>
      <c r="B14" s="55">
        <v>50</v>
      </c>
      <c r="C14" s="71" t="s">
        <v>62</v>
      </c>
      <c r="D14" s="87"/>
      <c r="E14" s="66">
        <f>B14*D14</f>
        <v>0</v>
      </c>
      <c r="F14" s="93"/>
      <c r="G14" s="66">
        <f>E14*F14</f>
        <v>0</v>
      </c>
      <c r="H14" s="96">
        <f>SUM(E14,G14)</f>
        <v>0</v>
      </c>
      <c r="I14" s="55" t="s">
        <v>81</v>
      </c>
      <c r="J14" s="55"/>
      <c r="K14" s="55"/>
      <c r="L14" s="55"/>
      <c r="M14" s="55"/>
      <c r="N14" s="55"/>
      <c r="O14" s="55"/>
      <c r="P14" s="55"/>
      <c r="Q14" s="55"/>
      <c r="R14" s="55"/>
    </row>
    <row r="15" spans="1:18">
      <c r="A15" s="55" t="s">
        <v>82</v>
      </c>
      <c r="B15" s="55">
        <v>150</v>
      </c>
      <c r="C15" s="71" t="s">
        <v>11</v>
      </c>
      <c r="D15" s="87"/>
      <c r="E15" s="66">
        <f>B15*D15</f>
        <v>0</v>
      </c>
      <c r="F15" s="93"/>
      <c r="G15" s="66">
        <f>E15*F15</f>
        <v>0</v>
      </c>
      <c r="H15" s="96">
        <f>SUM(E15,G15)</f>
        <v>0</v>
      </c>
      <c r="I15" s="55" t="s">
        <v>83</v>
      </c>
      <c r="J15" s="55"/>
      <c r="K15" s="55"/>
      <c r="L15" s="55"/>
      <c r="M15" s="55"/>
      <c r="N15" s="55"/>
      <c r="O15" s="55"/>
      <c r="P15" s="55"/>
      <c r="Q15" s="55"/>
      <c r="R15" s="55"/>
    </row>
    <row r="16" spans="1:18">
      <c r="A16" s="55" t="s">
        <v>84</v>
      </c>
      <c r="B16" s="55">
        <v>100</v>
      </c>
      <c r="C16" s="71" t="s">
        <v>11</v>
      </c>
      <c r="D16" s="87"/>
      <c r="E16" s="66">
        <f>B16*D16</f>
        <v>0</v>
      </c>
      <c r="F16" s="93"/>
      <c r="G16" s="66">
        <f>E16*F16</f>
        <v>0</v>
      </c>
      <c r="H16" s="96">
        <f>SUM(E16,G16)</f>
        <v>0</v>
      </c>
      <c r="I16" s="55" t="s">
        <v>385</v>
      </c>
      <c r="J16" s="55"/>
      <c r="K16" s="55"/>
      <c r="L16" s="55"/>
      <c r="M16" s="55"/>
      <c r="N16" s="55"/>
      <c r="O16" s="55"/>
      <c r="P16" s="55"/>
      <c r="Q16" s="55"/>
      <c r="R16" s="55"/>
    </row>
    <row r="17" spans="1:18">
      <c r="A17" s="55" t="s">
        <v>85</v>
      </c>
      <c r="B17" s="55">
        <v>10</v>
      </c>
      <c r="C17" s="71" t="s">
        <v>62</v>
      </c>
      <c r="D17" s="87"/>
      <c r="E17" s="66">
        <f>B17*D17</f>
        <v>0</v>
      </c>
      <c r="F17" s="93"/>
      <c r="G17" s="66">
        <f>E17*F17</f>
        <v>0</v>
      </c>
      <c r="H17" s="96">
        <f>SUM(E17,G17)</f>
        <v>0</v>
      </c>
      <c r="I17" s="55" t="s">
        <v>86</v>
      </c>
      <c r="J17" s="55"/>
      <c r="K17" s="55"/>
      <c r="L17" s="55"/>
      <c r="M17" s="55"/>
      <c r="N17" s="55"/>
      <c r="O17" s="55"/>
      <c r="P17" s="55"/>
      <c r="Q17" s="55"/>
      <c r="R17" s="55"/>
    </row>
    <row r="18" spans="1:18">
      <c r="A18" s="55" t="s">
        <v>87</v>
      </c>
      <c r="B18" s="55">
        <v>20</v>
      </c>
      <c r="C18" s="71" t="s">
        <v>62</v>
      </c>
      <c r="D18" s="87"/>
      <c r="E18" s="66">
        <f>B18*D18</f>
        <v>0</v>
      </c>
      <c r="F18" s="93"/>
      <c r="G18" s="66">
        <f>E18*F18</f>
        <v>0</v>
      </c>
      <c r="H18" s="96">
        <f>SUM(E18,G18)</f>
        <v>0</v>
      </c>
      <c r="I18" s="55" t="s">
        <v>88</v>
      </c>
      <c r="J18" s="55"/>
      <c r="K18" s="55"/>
      <c r="L18" s="55"/>
      <c r="M18" s="55"/>
      <c r="N18" s="55"/>
      <c r="O18" s="55"/>
      <c r="P18" s="55"/>
      <c r="Q18" s="55"/>
      <c r="R18" s="55"/>
    </row>
    <row r="19" spans="1:18">
      <c r="A19" s="55" t="s">
        <v>89</v>
      </c>
      <c r="B19" s="55">
        <v>20</v>
      </c>
      <c r="C19" s="71" t="s">
        <v>62</v>
      </c>
      <c r="D19" s="87"/>
      <c r="E19" s="66">
        <f>B19*D19</f>
        <v>0</v>
      </c>
      <c r="F19" s="93"/>
      <c r="G19" s="66">
        <f>E19*F19</f>
        <v>0</v>
      </c>
      <c r="H19" s="96">
        <f>SUM(E19,G19)</f>
        <v>0</v>
      </c>
      <c r="I19" s="55" t="s">
        <v>90</v>
      </c>
      <c r="J19" s="55"/>
      <c r="K19" s="55"/>
      <c r="L19" s="55"/>
      <c r="M19" s="55"/>
      <c r="N19" s="55"/>
      <c r="O19" s="55"/>
      <c r="P19" s="55"/>
      <c r="Q19" s="55"/>
      <c r="R19" s="55"/>
    </row>
    <row r="20" spans="1:18">
      <c r="A20" s="77" t="s">
        <v>91</v>
      </c>
      <c r="B20" s="77">
        <v>50</v>
      </c>
      <c r="C20" s="78" t="s">
        <v>62</v>
      </c>
      <c r="D20" s="90"/>
      <c r="E20" s="66">
        <f>B20*D20</f>
        <v>0</v>
      </c>
      <c r="F20" s="65"/>
      <c r="G20" s="66">
        <f>E20*F20</f>
        <v>0</v>
      </c>
      <c r="H20" s="96">
        <f>SUM(E20,G20)</f>
        <v>0</v>
      </c>
      <c r="I20" s="55" t="s">
        <v>92</v>
      </c>
      <c r="J20" s="55"/>
      <c r="K20" s="55"/>
      <c r="L20" s="55"/>
      <c r="M20" s="55"/>
      <c r="N20" s="55"/>
      <c r="O20" s="55"/>
      <c r="P20" s="55"/>
      <c r="Q20" s="55"/>
      <c r="R20" s="55"/>
    </row>
    <row r="21" spans="1:18">
      <c r="A21" s="77" t="s">
        <v>93</v>
      </c>
      <c r="B21" s="77">
        <v>200</v>
      </c>
      <c r="C21" s="78" t="s">
        <v>11</v>
      </c>
      <c r="D21" s="99"/>
      <c r="E21" s="66">
        <f>B21*D21</f>
        <v>0</v>
      </c>
      <c r="F21" s="100"/>
      <c r="G21" s="66">
        <f>E21*F21</f>
        <v>0</v>
      </c>
      <c r="H21" s="96">
        <f>SUM(E21,G21)</f>
        <v>0</v>
      </c>
      <c r="I21" s="55" t="s">
        <v>92</v>
      </c>
      <c r="J21" s="55"/>
      <c r="K21" s="55"/>
      <c r="L21" s="55"/>
      <c r="M21" s="55"/>
      <c r="N21" s="55"/>
      <c r="O21" s="55"/>
      <c r="P21" s="55"/>
      <c r="Q21" s="55"/>
      <c r="R21" s="55"/>
    </row>
    <row r="22" spans="1:18">
      <c r="A22" s="55" t="s">
        <v>94</v>
      </c>
      <c r="B22" s="55">
        <v>200</v>
      </c>
      <c r="C22" s="71" t="s">
        <v>62</v>
      </c>
      <c r="D22" s="87"/>
      <c r="E22" s="66">
        <f>B22*D22</f>
        <v>0</v>
      </c>
      <c r="F22" s="93"/>
      <c r="G22" s="66">
        <f>E22*F22</f>
        <v>0</v>
      </c>
      <c r="H22" s="96">
        <f>SUM(E22,G22)</f>
        <v>0</v>
      </c>
      <c r="I22" s="55" t="s">
        <v>95</v>
      </c>
      <c r="J22" s="55"/>
      <c r="K22" s="55"/>
      <c r="L22" s="55"/>
      <c r="M22" s="55"/>
      <c r="N22" s="55"/>
      <c r="O22" s="55"/>
      <c r="P22" s="55"/>
      <c r="Q22" s="55"/>
      <c r="R22" s="55"/>
    </row>
    <row r="23" spans="1:18">
      <c r="A23" s="55" t="s">
        <v>96</v>
      </c>
      <c r="B23" s="55">
        <v>300</v>
      </c>
      <c r="C23" s="71" t="s">
        <v>62</v>
      </c>
      <c r="D23" s="87"/>
      <c r="E23" s="66">
        <f>B23*D23</f>
        <v>0</v>
      </c>
      <c r="F23" s="93"/>
      <c r="G23" s="66">
        <f>E23*F23</f>
        <v>0</v>
      </c>
      <c r="H23" s="96">
        <f>SUM(E23,G23)</f>
        <v>0</v>
      </c>
      <c r="I23" s="55" t="s">
        <v>386</v>
      </c>
      <c r="J23" s="55"/>
      <c r="K23" s="55"/>
      <c r="L23" s="55"/>
      <c r="M23" s="55"/>
      <c r="N23" s="55"/>
      <c r="O23" s="55"/>
      <c r="P23" s="55"/>
      <c r="Q23" s="55"/>
      <c r="R23" s="55"/>
    </row>
    <row r="24" spans="1:18">
      <c r="A24" s="55" t="s">
        <v>97</v>
      </c>
      <c r="B24" s="55">
        <v>80</v>
      </c>
      <c r="C24" s="71" t="s">
        <v>62</v>
      </c>
      <c r="D24" s="87"/>
      <c r="E24" s="66">
        <f>B24*D24</f>
        <v>0</v>
      </c>
      <c r="F24" s="93"/>
      <c r="G24" s="66">
        <f>E24*F24</f>
        <v>0</v>
      </c>
      <c r="H24" s="96">
        <f>SUM(E24,G24)</f>
        <v>0</v>
      </c>
      <c r="I24" s="55" t="s">
        <v>98</v>
      </c>
      <c r="J24" s="55"/>
      <c r="K24" s="55"/>
      <c r="L24" s="55"/>
      <c r="M24" s="55"/>
      <c r="N24" s="55"/>
      <c r="O24" s="55"/>
      <c r="P24" s="55"/>
      <c r="Q24" s="55"/>
      <c r="R24" s="55"/>
    </row>
    <row r="25" spans="1:18">
      <c r="A25" s="55" t="s">
        <v>99</v>
      </c>
      <c r="B25" s="55">
        <v>40</v>
      </c>
      <c r="C25" s="71" t="s">
        <v>62</v>
      </c>
      <c r="D25" s="87"/>
      <c r="E25" s="66">
        <f>B25*D25</f>
        <v>0</v>
      </c>
      <c r="F25" s="93"/>
      <c r="G25" s="66">
        <f>E25*F25</f>
        <v>0</v>
      </c>
      <c r="H25" s="96">
        <f>SUM(E25,G25)</f>
        <v>0</v>
      </c>
      <c r="I25" s="55" t="s">
        <v>387</v>
      </c>
      <c r="J25" s="55"/>
      <c r="K25" s="55"/>
      <c r="L25" s="55"/>
      <c r="M25" s="55"/>
      <c r="N25" s="55"/>
      <c r="O25" s="55"/>
      <c r="P25" s="55"/>
      <c r="Q25" s="55"/>
      <c r="R25" s="55"/>
    </row>
    <row r="26" spans="1:18">
      <c r="A26" s="72" t="s">
        <v>100</v>
      </c>
      <c r="B26" s="72">
        <v>100</v>
      </c>
      <c r="C26" s="73" t="s">
        <v>11</v>
      </c>
      <c r="D26" s="87"/>
      <c r="E26" s="66">
        <f>B26*D26</f>
        <v>0</v>
      </c>
      <c r="F26" s="93"/>
      <c r="G26" s="66">
        <f>E26*F26</f>
        <v>0</v>
      </c>
      <c r="H26" s="96">
        <f>SUM(E26,G26)</f>
        <v>0</v>
      </c>
      <c r="I26" s="55" t="s">
        <v>101</v>
      </c>
      <c r="J26" s="55"/>
      <c r="K26" s="55"/>
      <c r="L26" s="55"/>
      <c r="M26" s="55"/>
      <c r="N26" s="55"/>
      <c r="O26" s="55"/>
      <c r="P26" s="55"/>
      <c r="Q26" s="55"/>
      <c r="R26" s="55"/>
    </row>
    <row r="27" spans="1:18">
      <c r="A27" s="55" t="s">
        <v>102</v>
      </c>
      <c r="B27" s="55">
        <v>300</v>
      </c>
      <c r="C27" s="71" t="s">
        <v>11</v>
      </c>
      <c r="D27" s="87"/>
      <c r="E27" s="66">
        <f>B27*D27</f>
        <v>0</v>
      </c>
      <c r="F27" s="93"/>
      <c r="G27" s="66">
        <f>E27*F27</f>
        <v>0</v>
      </c>
      <c r="H27" s="96">
        <f>SUM(E27,G27)</f>
        <v>0</v>
      </c>
      <c r="I27" s="55" t="s">
        <v>103</v>
      </c>
      <c r="J27" s="55"/>
      <c r="K27" s="55"/>
      <c r="L27" s="55"/>
      <c r="M27" s="55"/>
      <c r="N27" s="55"/>
      <c r="O27" s="55"/>
      <c r="P27" s="55"/>
      <c r="Q27" s="55"/>
      <c r="R27" s="55"/>
    </row>
    <row r="28" spans="1:18">
      <c r="A28" s="55" t="s">
        <v>104</v>
      </c>
      <c r="B28" s="55">
        <v>3</v>
      </c>
      <c r="C28" s="71" t="s">
        <v>105</v>
      </c>
      <c r="D28" s="87"/>
      <c r="E28" s="66">
        <f>B28*D28</f>
        <v>0</v>
      </c>
      <c r="F28" s="93"/>
      <c r="G28" s="66">
        <f>E28*F28</f>
        <v>0</v>
      </c>
      <c r="H28" s="96">
        <f>SUM(E28,G28)</f>
        <v>0</v>
      </c>
      <c r="I28" s="55" t="s">
        <v>106</v>
      </c>
      <c r="J28" s="55"/>
      <c r="K28" s="55"/>
      <c r="L28" s="55"/>
      <c r="M28" s="55"/>
      <c r="N28" s="55"/>
      <c r="O28" s="55"/>
      <c r="P28" s="55"/>
      <c r="Q28" s="55"/>
      <c r="R28" s="55"/>
    </row>
    <row r="29" spans="1:18">
      <c r="A29" s="55" t="s">
        <v>107</v>
      </c>
      <c r="B29" s="55">
        <v>400</v>
      </c>
      <c r="C29" s="71" t="s">
        <v>11</v>
      </c>
      <c r="D29" s="87"/>
      <c r="E29" s="66">
        <f>B29*D29</f>
        <v>0</v>
      </c>
      <c r="F29" s="93"/>
      <c r="G29" s="66">
        <f>E29*F29</f>
        <v>0</v>
      </c>
      <c r="H29" s="96">
        <f>SUM(E29,G29)</f>
        <v>0</v>
      </c>
      <c r="I29" s="55" t="s">
        <v>388</v>
      </c>
      <c r="J29" s="55"/>
      <c r="K29" s="55"/>
      <c r="L29" s="55"/>
      <c r="M29" s="55"/>
      <c r="N29" s="55"/>
      <c r="O29" s="55"/>
      <c r="P29" s="55"/>
      <c r="Q29" s="55"/>
      <c r="R29" s="55"/>
    </row>
    <row r="30" spans="1:18">
      <c r="A30" s="55" t="s">
        <v>108</v>
      </c>
      <c r="B30" s="55">
        <v>30</v>
      </c>
      <c r="C30" s="71" t="s">
        <v>11</v>
      </c>
      <c r="D30" s="87"/>
      <c r="E30" s="66">
        <f>B30*D30</f>
        <v>0</v>
      </c>
      <c r="F30" s="93"/>
      <c r="G30" s="66">
        <f>E30*F30</f>
        <v>0</v>
      </c>
      <c r="H30" s="96">
        <f>SUM(E30,G30)</f>
        <v>0</v>
      </c>
      <c r="I30" s="55" t="s">
        <v>389</v>
      </c>
      <c r="J30" s="55"/>
      <c r="K30" s="55"/>
      <c r="L30" s="55"/>
      <c r="M30" s="55"/>
      <c r="N30" s="55"/>
      <c r="O30" s="55"/>
      <c r="P30" s="55"/>
      <c r="Q30" s="55"/>
      <c r="R30" s="55"/>
    </row>
    <row r="31" spans="1:18">
      <c r="A31" s="55" t="s">
        <v>109</v>
      </c>
      <c r="B31" s="55">
        <v>300</v>
      </c>
      <c r="C31" s="71" t="s">
        <v>62</v>
      </c>
      <c r="D31" s="87"/>
      <c r="E31" s="66">
        <f>B31*D31</f>
        <v>0</v>
      </c>
      <c r="F31" s="93"/>
      <c r="G31" s="66">
        <f>E31*F31</f>
        <v>0</v>
      </c>
      <c r="H31" s="96">
        <f>SUM(E31,G31)</f>
        <v>0</v>
      </c>
      <c r="I31" s="55" t="s">
        <v>390</v>
      </c>
      <c r="J31" s="55"/>
      <c r="K31" s="55"/>
      <c r="L31" s="55"/>
      <c r="M31" s="55"/>
      <c r="N31" s="55"/>
      <c r="O31" s="55"/>
      <c r="P31" s="55"/>
      <c r="Q31" s="55"/>
      <c r="R31" s="55"/>
    </row>
    <row r="32" spans="1:18">
      <c r="A32" s="55" t="s">
        <v>110</v>
      </c>
      <c r="B32" s="55">
        <v>30</v>
      </c>
      <c r="C32" s="71" t="s">
        <v>62</v>
      </c>
      <c r="D32" s="87"/>
      <c r="E32" s="66">
        <f>B32*D32</f>
        <v>0</v>
      </c>
      <c r="F32" s="93"/>
      <c r="G32" s="66">
        <f>E32*F32</f>
        <v>0</v>
      </c>
      <c r="H32" s="96">
        <f>SUM(E32,G32)</f>
        <v>0</v>
      </c>
      <c r="I32" s="55" t="s">
        <v>111</v>
      </c>
      <c r="J32" s="55"/>
      <c r="K32" s="55"/>
      <c r="L32" s="55"/>
      <c r="M32" s="55"/>
      <c r="N32" s="55"/>
      <c r="O32" s="55"/>
      <c r="P32" s="55"/>
      <c r="Q32" s="55"/>
      <c r="R32" s="55"/>
    </row>
    <row r="33" spans="1:18">
      <c r="A33" s="55" t="s">
        <v>112</v>
      </c>
      <c r="B33" s="55">
        <v>300</v>
      </c>
      <c r="C33" s="71" t="s">
        <v>62</v>
      </c>
      <c r="D33" s="87"/>
      <c r="E33" s="66">
        <f>B33*D33</f>
        <v>0</v>
      </c>
      <c r="F33" s="93"/>
      <c r="G33" s="66">
        <f>E33*F33</f>
        <v>0</v>
      </c>
      <c r="H33" s="96">
        <f>SUM(E33,G33)</f>
        <v>0</v>
      </c>
      <c r="I33" s="55" t="s">
        <v>113</v>
      </c>
      <c r="J33" s="55"/>
      <c r="K33" s="55"/>
      <c r="L33" s="55"/>
      <c r="M33" s="55"/>
      <c r="N33" s="55"/>
      <c r="O33" s="55"/>
      <c r="P33" s="55"/>
      <c r="Q33" s="55"/>
      <c r="R33" s="55"/>
    </row>
    <row r="34" spans="1:18">
      <c r="A34" s="55" t="s">
        <v>114</v>
      </c>
      <c r="B34" s="55">
        <v>100</v>
      </c>
      <c r="C34" s="71" t="s">
        <v>11</v>
      </c>
      <c r="D34" s="87"/>
      <c r="E34" s="66">
        <f>B34*D34</f>
        <v>0</v>
      </c>
      <c r="F34" s="93"/>
      <c r="G34" s="66">
        <f>E34*F34</f>
        <v>0</v>
      </c>
      <c r="H34" s="96">
        <f>SUM(E34,G34)</f>
        <v>0</v>
      </c>
      <c r="I34" s="55" t="s">
        <v>115</v>
      </c>
      <c r="J34" s="55"/>
      <c r="K34" s="55"/>
      <c r="L34" s="55"/>
      <c r="M34" s="55"/>
      <c r="N34" s="55"/>
      <c r="O34" s="55"/>
      <c r="P34" s="55"/>
      <c r="Q34" s="55"/>
      <c r="R34" s="55"/>
    </row>
    <row r="35" spans="1:18">
      <c r="A35" s="55" t="s">
        <v>116</v>
      </c>
      <c r="B35" s="55">
        <v>20</v>
      </c>
      <c r="C35" s="71" t="s">
        <v>11</v>
      </c>
      <c r="D35" s="87"/>
      <c r="E35" s="66">
        <f>B35*D35</f>
        <v>0</v>
      </c>
      <c r="F35" s="93"/>
      <c r="G35" s="66">
        <f>E35*F35</f>
        <v>0</v>
      </c>
      <c r="H35" s="96">
        <f>SUM(E35,G35)</f>
        <v>0</v>
      </c>
      <c r="I35" s="55" t="s">
        <v>391</v>
      </c>
      <c r="J35" s="55"/>
      <c r="K35" s="55"/>
      <c r="L35" s="55"/>
      <c r="M35" s="55"/>
      <c r="N35" s="55"/>
      <c r="O35" s="55"/>
      <c r="P35" s="55"/>
      <c r="Q35" s="55"/>
      <c r="R35" s="55"/>
    </row>
    <row r="36" spans="1:18">
      <c r="A36" s="49" t="s">
        <v>117</v>
      </c>
      <c r="B36" s="49">
        <v>10</v>
      </c>
      <c r="C36" s="50" t="s">
        <v>62</v>
      </c>
      <c r="D36" s="89"/>
      <c r="E36" s="66">
        <f>B36*D36</f>
        <v>0</v>
      </c>
      <c r="F36" s="93"/>
      <c r="G36" s="66">
        <f>E36*F36</f>
        <v>0</v>
      </c>
      <c r="H36" s="96">
        <f>SUM(E36,G36)</f>
        <v>0</v>
      </c>
      <c r="I36" s="55" t="s">
        <v>392</v>
      </c>
      <c r="J36" s="55"/>
      <c r="K36" s="55"/>
      <c r="L36" s="55"/>
      <c r="M36" s="55"/>
      <c r="N36" s="55"/>
      <c r="O36" s="55"/>
      <c r="P36" s="55"/>
      <c r="Q36" s="55"/>
      <c r="R36" s="55"/>
    </row>
    <row r="37" spans="1:18">
      <c r="A37" s="55" t="s">
        <v>118</v>
      </c>
      <c r="B37" s="55">
        <v>20</v>
      </c>
      <c r="C37" s="71" t="s">
        <v>62</v>
      </c>
      <c r="D37" s="87"/>
      <c r="E37" s="66">
        <f>B37*D37</f>
        <v>0</v>
      </c>
      <c r="F37" s="93"/>
      <c r="G37" s="66">
        <f>E37*F37</f>
        <v>0</v>
      </c>
      <c r="H37" s="96">
        <f>SUM(E37,G37)</f>
        <v>0</v>
      </c>
      <c r="I37" s="55" t="s">
        <v>115</v>
      </c>
      <c r="J37" s="55"/>
      <c r="K37" s="55"/>
      <c r="L37" s="55"/>
      <c r="M37" s="55"/>
      <c r="N37" s="55"/>
      <c r="O37" s="55"/>
      <c r="P37" s="55"/>
      <c r="Q37" s="55"/>
      <c r="R37" s="55"/>
    </row>
    <row r="38" spans="1:18">
      <c r="A38" s="55" t="s">
        <v>119</v>
      </c>
      <c r="B38" s="55">
        <v>50</v>
      </c>
      <c r="C38" s="71" t="s">
        <v>62</v>
      </c>
      <c r="D38" s="87"/>
      <c r="E38" s="66">
        <f>B38*D38</f>
        <v>0</v>
      </c>
      <c r="F38" s="93"/>
      <c r="G38" s="66">
        <f>E38*F38</f>
        <v>0</v>
      </c>
      <c r="H38" s="96">
        <f>SUM(E38,G38)</f>
        <v>0</v>
      </c>
      <c r="I38" s="55" t="s">
        <v>115</v>
      </c>
      <c r="J38" s="55"/>
      <c r="K38" s="55"/>
      <c r="L38" s="55"/>
      <c r="M38" s="55"/>
      <c r="N38" s="55"/>
      <c r="O38" s="55"/>
      <c r="P38" s="55"/>
      <c r="Q38" s="55"/>
      <c r="R38" s="55"/>
    </row>
    <row r="39" spans="1:18">
      <c r="A39" s="55" t="s">
        <v>120</v>
      </c>
      <c r="B39" s="55">
        <v>400</v>
      </c>
      <c r="C39" s="71" t="s">
        <v>62</v>
      </c>
      <c r="D39" s="87"/>
      <c r="E39" s="66">
        <f>B39*D39</f>
        <v>0</v>
      </c>
      <c r="F39" s="93"/>
      <c r="G39" s="66">
        <f>E39*F39</f>
        <v>0</v>
      </c>
      <c r="H39" s="96">
        <f>SUM(E39,G39)</f>
        <v>0</v>
      </c>
      <c r="I39" s="55" t="s">
        <v>393</v>
      </c>
      <c r="J39" s="55"/>
      <c r="K39" s="55"/>
      <c r="L39" s="55"/>
      <c r="M39" s="55"/>
      <c r="N39" s="55"/>
      <c r="O39" s="55"/>
      <c r="P39" s="55"/>
      <c r="Q39" s="55"/>
      <c r="R39" s="55"/>
    </row>
    <row r="40" spans="1:18">
      <c r="A40" s="49" t="s">
        <v>121</v>
      </c>
      <c r="B40" s="101">
        <v>90</v>
      </c>
      <c r="C40" s="102" t="s">
        <v>122</v>
      </c>
      <c r="D40" s="90"/>
      <c r="E40" s="66">
        <f>B40*D40</f>
        <v>0</v>
      </c>
      <c r="F40" s="65"/>
      <c r="G40" s="66">
        <f>E40*F40</f>
        <v>0</v>
      </c>
      <c r="H40" s="96">
        <f>SUM(E40,G40)</f>
        <v>0</v>
      </c>
      <c r="I40" s="55" t="s">
        <v>394</v>
      </c>
      <c r="J40" s="55"/>
      <c r="K40" s="55"/>
      <c r="L40" s="55"/>
      <c r="M40" s="55"/>
      <c r="N40" s="55"/>
      <c r="O40" s="55"/>
      <c r="P40" s="55"/>
      <c r="Q40" s="55"/>
      <c r="R40" s="55"/>
    </row>
    <row r="41" spans="1:18">
      <c r="A41" s="55" t="s">
        <v>123</v>
      </c>
      <c r="B41" s="55">
        <v>200</v>
      </c>
      <c r="C41" s="71" t="s">
        <v>62</v>
      </c>
      <c r="D41" s="87"/>
      <c r="E41" s="66">
        <f>B41*D41</f>
        <v>0</v>
      </c>
      <c r="F41" s="93"/>
      <c r="G41" s="66">
        <f>E41*F41</f>
        <v>0</v>
      </c>
      <c r="H41" s="96">
        <f>SUM(E41,G41)</f>
        <v>0</v>
      </c>
      <c r="I41" s="55" t="s">
        <v>392</v>
      </c>
      <c r="J41" s="55"/>
      <c r="K41" s="55"/>
      <c r="L41" s="55"/>
      <c r="M41" s="55"/>
      <c r="N41" s="55"/>
      <c r="O41" s="55"/>
      <c r="P41" s="55"/>
      <c r="Q41" s="55"/>
      <c r="R41" s="55"/>
    </row>
    <row r="42" spans="1:18">
      <c r="A42" s="55" t="s">
        <v>124</v>
      </c>
      <c r="B42" s="55">
        <v>100</v>
      </c>
      <c r="C42" s="71" t="s">
        <v>62</v>
      </c>
      <c r="D42" s="87"/>
      <c r="E42" s="66">
        <f>B42*D42</f>
        <v>0</v>
      </c>
      <c r="F42" s="93"/>
      <c r="G42" s="66">
        <f>E42*F42</f>
        <v>0</v>
      </c>
      <c r="H42" s="96">
        <f>SUM(E42,G42)</f>
        <v>0</v>
      </c>
      <c r="I42" s="55" t="s">
        <v>125</v>
      </c>
      <c r="J42" s="55" t="s">
        <v>126</v>
      </c>
      <c r="K42" s="55"/>
      <c r="L42" s="55"/>
      <c r="M42" s="55"/>
      <c r="N42" s="55"/>
      <c r="O42" s="55"/>
      <c r="P42" s="55"/>
      <c r="Q42" s="55"/>
      <c r="R42" s="55"/>
    </row>
    <row r="43" spans="1:18">
      <c r="A43" s="77" t="s">
        <v>127</v>
      </c>
      <c r="B43" s="77">
        <v>250</v>
      </c>
      <c r="C43" s="78" t="s">
        <v>62</v>
      </c>
      <c r="D43" s="99"/>
      <c r="E43" s="66">
        <f>B43*D43</f>
        <v>0</v>
      </c>
      <c r="F43" s="94"/>
      <c r="G43" s="66">
        <f>E43*F43</f>
        <v>0</v>
      </c>
      <c r="H43" s="96">
        <f>SUM(E43,G43)</f>
        <v>0</v>
      </c>
      <c r="I43" s="55" t="s">
        <v>128</v>
      </c>
      <c r="J43" s="55"/>
      <c r="K43" s="55"/>
      <c r="L43" s="55"/>
      <c r="M43" s="55"/>
      <c r="N43" s="55"/>
      <c r="O43" s="55"/>
      <c r="P43" s="55"/>
      <c r="Q43" s="55"/>
      <c r="R43" s="55"/>
    </row>
    <row r="44" spans="1:18">
      <c r="A44" s="55" t="s">
        <v>129</v>
      </c>
      <c r="B44" s="55">
        <v>400</v>
      </c>
      <c r="C44" s="71" t="s">
        <v>11</v>
      </c>
      <c r="D44" s="87"/>
      <c r="E44" s="66">
        <f>B44*D44</f>
        <v>0</v>
      </c>
      <c r="F44" s="93"/>
      <c r="G44" s="66">
        <f>E44*F44</f>
        <v>0</v>
      </c>
      <c r="H44" s="96">
        <f>SUM(E44,G44)</f>
        <v>0</v>
      </c>
      <c r="I44" s="55" t="s">
        <v>130</v>
      </c>
      <c r="J44" s="55"/>
      <c r="K44" s="55"/>
      <c r="L44" s="55"/>
      <c r="M44" s="55"/>
      <c r="N44" s="55"/>
      <c r="O44" s="55"/>
      <c r="P44" s="55"/>
      <c r="Q44" s="55"/>
      <c r="R44" s="55"/>
    </row>
    <row r="45" spans="1:18">
      <c r="A45" s="55" t="s">
        <v>131</v>
      </c>
      <c r="B45" s="55">
        <v>70</v>
      </c>
      <c r="C45" s="71" t="s">
        <v>62</v>
      </c>
      <c r="D45" s="87"/>
      <c r="E45" s="66">
        <f>B45*D45</f>
        <v>0</v>
      </c>
      <c r="F45" s="93"/>
      <c r="G45" s="66">
        <f>E45*F45</f>
        <v>0</v>
      </c>
      <c r="H45" s="96">
        <f>SUM(E45,G45)</f>
        <v>0</v>
      </c>
      <c r="I45" s="55" t="s">
        <v>132</v>
      </c>
      <c r="J45" s="55"/>
      <c r="K45" s="55"/>
      <c r="L45" s="55"/>
      <c r="M45" s="55"/>
      <c r="N45" s="55"/>
      <c r="O45" s="55"/>
      <c r="P45" s="55"/>
      <c r="Q45" s="55"/>
      <c r="R45" s="55"/>
    </row>
    <row r="46" spans="1:18">
      <c r="A46" s="55"/>
      <c r="B46" s="55"/>
      <c r="C46" s="55"/>
      <c r="D46" s="74"/>
      <c r="E46" s="75"/>
      <c r="F46" s="75"/>
      <c r="G46" s="104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</row>
    <row r="47" spans="1:18">
      <c r="C47" s="4"/>
      <c r="E47" s="5"/>
      <c r="F47" s="5"/>
    </row>
    <row r="48" spans="1:18" ht="27.6">
      <c r="C48" s="4"/>
      <c r="E48" s="5"/>
      <c r="F48" s="5"/>
      <c r="G48" s="106" t="s">
        <v>398</v>
      </c>
      <c r="H48" s="69">
        <f>SUM(H2:H47)</f>
        <v>0</v>
      </c>
    </row>
    <row r="50" spans="1:8" ht="27.6">
      <c r="A50" s="68" t="s">
        <v>377</v>
      </c>
    </row>
    <row r="53" spans="1:8">
      <c r="B53" s="3" t="s">
        <v>378</v>
      </c>
      <c r="C53" s="3"/>
      <c r="D53" s="3"/>
      <c r="E53" s="3"/>
      <c r="F53" s="3"/>
      <c r="H53" s="3"/>
    </row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F445C-3704-41EB-A2D4-030B1C4B4785}">
  <dimension ref="A1:AA24"/>
  <sheetViews>
    <sheetView workbookViewId="0">
      <selection activeCell="A13" sqref="A13:I19"/>
    </sheetView>
  </sheetViews>
  <sheetFormatPr defaultRowHeight="14.1"/>
  <cols>
    <col min="1" max="1" width="34.09765625" customWidth="1"/>
    <col min="2" max="2" width="8.5" customWidth="1"/>
    <col min="3" max="3" width="9.5" customWidth="1"/>
    <col min="4" max="5" width="10.69921875" customWidth="1"/>
    <col min="6" max="6" width="11.59765625" customWidth="1"/>
    <col min="7" max="7" width="12" customWidth="1"/>
    <col min="8" max="8" width="9.8984375" customWidth="1"/>
    <col min="9" max="9" width="13.19921875" customWidth="1"/>
    <col min="10" max="10" width="19" customWidth="1"/>
    <col min="11" max="11" width="10.69921875" hidden="1" customWidth="1"/>
    <col min="12" max="12" width="10.69921875" customWidth="1"/>
  </cols>
  <sheetData>
    <row r="1" spans="1:27" ht="41.4">
      <c r="A1" s="54" t="s">
        <v>0</v>
      </c>
      <c r="B1" s="54" t="s">
        <v>1</v>
      </c>
      <c r="C1" s="55" t="s">
        <v>2</v>
      </c>
      <c r="D1" s="54" t="s">
        <v>395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9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</row>
    <row r="2" spans="1:27" ht="13.8">
      <c r="A2" s="55" t="s">
        <v>133</v>
      </c>
      <c r="B2" s="55">
        <v>40</v>
      </c>
      <c r="C2" s="107" t="s">
        <v>122</v>
      </c>
      <c r="D2" s="108"/>
      <c r="E2" s="96">
        <f>B2*D2</f>
        <v>0</v>
      </c>
      <c r="F2" s="93"/>
      <c r="G2" s="96">
        <f>E2*F2</f>
        <v>0</v>
      </c>
      <c r="H2" s="96">
        <f>SUM(E2,G2)</f>
        <v>0</v>
      </c>
      <c r="I2" s="55" t="s">
        <v>134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</row>
    <row r="3" spans="1:27" ht="13.8">
      <c r="A3" s="55" t="s">
        <v>135</v>
      </c>
      <c r="B3" s="55">
        <v>40</v>
      </c>
      <c r="C3" s="107" t="s">
        <v>122</v>
      </c>
      <c r="D3" s="108"/>
      <c r="E3" s="96">
        <f>B3*D3</f>
        <v>0</v>
      </c>
      <c r="F3" s="93"/>
      <c r="G3" s="96">
        <f>E3*F3</f>
        <v>0</v>
      </c>
      <c r="H3" s="96">
        <f>SUM(E3,G3)</f>
        <v>0</v>
      </c>
      <c r="I3" s="55" t="s">
        <v>136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4" spans="1:27" ht="13.8">
      <c r="A4" s="55" t="s">
        <v>137</v>
      </c>
      <c r="B4" s="55">
        <v>120</v>
      </c>
      <c r="C4" s="107" t="s">
        <v>122</v>
      </c>
      <c r="D4" s="108"/>
      <c r="E4" s="96">
        <f>B4*D4</f>
        <v>0</v>
      </c>
      <c r="F4" s="93"/>
      <c r="G4" s="96">
        <f>E4*F4</f>
        <v>0</v>
      </c>
      <c r="H4" s="96">
        <f>SUM(E4,G4)</f>
        <v>0</v>
      </c>
      <c r="I4" s="55" t="s">
        <v>138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</row>
    <row r="5" spans="1:27" ht="13.8">
      <c r="A5" s="55" t="s">
        <v>139</v>
      </c>
      <c r="B5" s="55">
        <v>100</v>
      </c>
      <c r="C5" s="107" t="s">
        <v>122</v>
      </c>
      <c r="D5" s="108"/>
      <c r="E5" s="96">
        <f>B5*D5</f>
        <v>0</v>
      </c>
      <c r="F5" s="93"/>
      <c r="G5" s="96">
        <f>E5*F5</f>
        <v>0</v>
      </c>
      <c r="H5" s="96">
        <f>SUM(E5,G5)</f>
        <v>0</v>
      </c>
      <c r="I5" s="55" t="s">
        <v>140</v>
      </c>
      <c r="J5" s="55"/>
      <c r="K5" s="55"/>
      <c r="L5" s="55" t="s">
        <v>141</v>
      </c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</row>
    <row r="6" spans="1:27" ht="13.8">
      <c r="A6" s="55" t="s">
        <v>142</v>
      </c>
      <c r="B6" s="55">
        <v>200</v>
      </c>
      <c r="C6" s="107" t="s">
        <v>122</v>
      </c>
      <c r="D6" s="108"/>
      <c r="E6" s="96">
        <f>B6*D6</f>
        <v>0</v>
      </c>
      <c r="F6" s="93"/>
      <c r="G6" s="96">
        <f>E6*F6</f>
        <v>0</v>
      </c>
      <c r="H6" s="96">
        <f>SUM(E6,G6)</f>
        <v>0</v>
      </c>
      <c r="I6" s="55" t="s">
        <v>143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</row>
    <row r="7" spans="1:27" ht="13.8">
      <c r="A7" s="55" t="s">
        <v>144</v>
      </c>
      <c r="B7" s="55">
        <v>20</v>
      </c>
      <c r="C7" s="107" t="s">
        <v>122</v>
      </c>
      <c r="D7" s="108"/>
      <c r="E7" s="96">
        <f>B7*D7</f>
        <v>0</v>
      </c>
      <c r="F7" s="93"/>
      <c r="G7" s="96">
        <f>E7*F7</f>
        <v>0</v>
      </c>
      <c r="H7" s="96">
        <f>SUM(E7,G7)</f>
        <v>0</v>
      </c>
      <c r="I7" s="55" t="s">
        <v>145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</row>
    <row r="8" spans="1:27" ht="13.8">
      <c r="A8" s="55" t="s">
        <v>146</v>
      </c>
      <c r="B8" s="55">
        <v>50</v>
      </c>
      <c r="C8" s="107" t="s">
        <v>122</v>
      </c>
      <c r="D8" s="108"/>
      <c r="E8" s="96">
        <f>B8*D8</f>
        <v>0</v>
      </c>
      <c r="F8" s="93"/>
      <c r="G8" s="96">
        <f>E8*F8</f>
        <v>0</v>
      </c>
      <c r="H8" s="96">
        <f>SUM(E8,G8)</f>
        <v>0</v>
      </c>
      <c r="I8" s="55" t="s">
        <v>147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</row>
    <row r="9" spans="1:27" ht="13.8">
      <c r="A9" s="55" t="s">
        <v>148</v>
      </c>
      <c r="B9" s="55">
        <v>70</v>
      </c>
      <c r="C9" s="107" t="s">
        <v>122</v>
      </c>
      <c r="D9" s="108" t="s">
        <v>149</v>
      </c>
      <c r="E9" s="109"/>
      <c r="F9" s="93"/>
      <c r="G9" s="96">
        <f>E9*F9</f>
        <v>0</v>
      </c>
      <c r="H9" s="96">
        <f>SUM(E9,G9)</f>
        <v>0</v>
      </c>
      <c r="I9" s="55" t="s">
        <v>150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</row>
    <row r="10" spans="1:27" ht="13.8">
      <c r="A10" s="55" t="s">
        <v>151</v>
      </c>
      <c r="B10" s="55">
        <v>200</v>
      </c>
      <c r="C10" s="107" t="s">
        <v>122</v>
      </c>
      <c r="D10" s="108"/>
      <c r="E10" s="96">
        <f>B10*D10</f>
        <v>0</v>
      </c>
      <c r="F10" s="93"/>
      <c r="G10" s="96">
        <f>E10*F10</f>
        <v>0</v>
      </c>
      <c r="H10" s="96">
        <f>SUM(E10,G10)</f>
        <v>0</v>
      </c>
      <c r="I10" s="55" t="s">
        <v>152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</row>
    <row r="11" spans="1:27" ht="13.8">
      <c r="A11" s="55" t="s">
        <v>153</v>
      </c>
      <c r="B11" s="55">
        <v>70</v>
      </c>
      <c r="C11" s="107" t="s">
        <v>122</v>
      </c>
      <c r="D11" s="108"/>
      <c r="E11" s="96">
        <f>B11*D11</f>
        <v>0</v>
      </c>
      <c r="F11" s="93"/>
      <c r="G11" s="96">
        <f>E11*F11</f>
        <v>0</v>
      </c>
      <c r="H11" s="96">
        <f>SUM(E11,G11)</f>
        <v>0</v>
      </c>
      <c r="I11" s="55" t="s">
        <v>154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</row>
    <row r="12" spans="1:27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</row>
    <row r="13" spans="1:27" ht="27.6">
      <c r="C13" s="4"/>
      <c r="E13" s="5"/>
      <c r="F13" s="5"/>
      <c r="G13" s="106" t="s">
        <v>398</v>
      </c>
      <c r="H13" s="69">
        <f>SUM(H2:H12)</f>
        <v>0</v>
      </c>
    </row>
    <row r="14" spans="1:27" ht="13.8">
      <c r="G14" s="105"/>
    </row>
    <row r="15" spans="1:27" ht="27.6">
      <c r="A15" s="68" t="s">
        <v>377</v>
      </c>
      <c r="G15" s="105"/>
    </row>
    <row r="16" spans="1:27" ht="13.8">
      <c r="G16" s="105"/>
    </row>
    <row r="17" spans="2:8" ht="13.8">
      <c r="G17" s="105"/>
    </row>
    <row r="18" spans="2:8" ht="13.8">
      <c r="B18" s="3" t="s">
        <v>378</v>
      </c>
      <c r="C18" s="3"/>
      <c r="D18" s="3"/>
      <c r="E18" s="3"/>
      <c r="F18" s="3"/>
      <c r="G18" s="105"/>
      <c r="H18" s="3"/>
    </row>
    <row r="19" spans="2:8" ht="13.8">
      <c r="G19" s="105"/>
    </row>
    <row r="20" spans="2:8" ht="13.8"/>
    <row r="21" spans="2:8" ht="13.8"/>
    <row r="22" spans="2:8" ht="13.8"/>
    <row r="23" spans="2:8" ht="13.8"/>
    <row r="24" spans="2:8" ht="13.8"/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6F66-BB1C-4EED-8C8F-EC114C05542C}">
  <dimension ref="A1:AB29"/>
  <sheetViews>
    <sheetView topLeftCell="A3" workbookViewId="0">
      <selection activeCell="A22" sqref="A22:J28"/>
    </sheetView>
  </sheetViews>
  <sheetFormatPr defaultRowHeight="14.1"/>
  <cols>
    <col min="1" max="1" width="35.09765625" customWidth="1"/>
    <col min="2" max="2" width="10.69921875" customWidth="1"/>
    <col min="3" max="3" width="9.5" customWidth="1"/>
    <col min="4" max="4" width="9.796875" customWidth="1"/>
    <col min="5" max="5" width="8.296875" customWidth="1"/>
    <col min="6" max="6" width="10" customWidth="1"/>
    <col min="7" max="7" width="9.8984375" customWidth="1"/>
    <col min="8" max="8" width="8.296875" customWidth="1"/>
    <col min="9" max="9" width="11" customWidth="1"/>
    <col min="10" max="26" width="10.69921875" customWidth="1"/>
  </cols>
  <sheetData>
    <row r="1" spans="1:28" ht="41.4">
      <c r="A1" s="54" t="s">
        <v>0</v>
      </c>
      <c r="B1" s="54" t="s">
        <v>1</v>
      </c>
      <c r="C1" s="55" t="s">
        <v>2</v>
      </c>
      <c r="D1" s="54" t="s">
        <v>395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6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</row>
    <row r="2" spans="1:28" ht="13.8">
      <c r="A2" s="49" t="s">
        <v>155</v>
      </c>
      <c r="B2" s="49">
        <v>50</v>
      </c>
      <c r="C2" s="110" t="s">
        <v>156</v>
      </c>
      <c r="D2" s="64"/>
      <c r="E2" s="66">
        <f>B2*D2</f>
        <v>0</v>
      </c>
      <c r="F2" s="87"/>
      <c r="G2" s="66">
        <f>E2*F2</f>
        <v>0</v>
      </c>
      <c r="H2" s="66">
        <f>SUM(E2,G2)</f>
        <v>0</v>
      </c>
      <c r="I2" s="55" t="s">
        <v>157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</row>
    <row r="3" spans="1:28" ht="13.8">
      <c r="A3" s="49" t="s">
        <v>158</v>
      </c>
      <c r="B3" s="49">
        <v>110</v>
      </c>
      <c r="C3" s="110" t="s">
        <v>156</v>
      </c>
      <c r="D3" s="64"/>
      <c r="E3" s="66">
        <f>B3*D3</f>
        <v>0</v>
      </c>
      <c r="F3" s="65"/>
      <c r="G3" s="66">
        <f>E3*F3</f>
        <v>0</v>
      </c>
      <c r="H3" s="66">
        <f>SUM(E3,G3)</f>
        <v>0</v>
      </c>
      <c r="I3" s="55" t="s">
        <v>159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</row>
    <row r="4" spans="1:28" ht="13.8">
      <c r="A4" s="49" t="s">
        <v>160</v>
      </c>
      <c r="B4" s="49">
        <v>300</v>
      </c>
      <c r="C4" s="110" t="s">
        <v>156</v>
      </c>
      <c r="D4" s="64"/>
      <c r="E4" s="66">
        <f>B4*D4</f>
        <v>0</v>
      </c>
      <c r="F4" s="65"/>
      <c r="G4" s="66">
        <f>E4*F4</f>
        <v>0</v>
      </c>
      <c r="H4" s="66">
        <f>SUM(E4,G4)</f>
        <v>0</v>
      </c>
      <c r="I4" s="55" t="s">
        <v>161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</row>
    <row r="5" spans="1:28" ht="13.8">
      <c r="A5" s="49" t="s">
        <v>162</v>
      </c>
      <c r="B5" s="49">
        <v>50</v>
      </c>
      <c r="C5" s="110" t="s">
        <v>156</v>
      </c>
      <c r="D5" s="64"/>
      <c r="E5" s="66">
        <f>B5*D5</f>
        <v>0</v>
      </c>
      <c r="F5" s="65"/>
      <c r="G5" s="66">
        <f>E5*F5</f>
        <v>0</v>
      </c>
      <c r="H5" s="66">
        <f>SUM(E5,G5)</f>
        <v>0</v>
      </c>
      <c r="I5" s="55" t="s">
        <v>157</v>
      </c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</row>
    <row r="6" spans="1:28" ht="13.8">
      <c r="A6" s="49" t="s">
        <v>163</v>
      </c>
      <c r="B6" s="49">
        <v>20</v>
      </c>
      <c r="C6" s="110" t="s">
        <v>156</v>
      </c>
      <c r="D6" s="111"/>
      <c r="E6" s="66">
        <f>B6*D6</f>
        <v>0</v>
      </c>
      <c r="F6" s="100"/>
      <c r="G6" s="66">
        <f>E6*F6</f>
        <v>0</v>
      </c>
      <c r="H6" s="66">
        <f>SUM(E6,G6)</f>
        <v>0</v>
      </c>
      <c r="I6" s="77" t="s">
        <v>157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</row>
    <row r="7" spans="1:28" ht="13.8">
      <c r="A7" s="49" t="s">
        <v>164</v>
      </c>
      <c r="B7" s="49">
        <v>200</v>
      </c>
      <c r="C7" s="110" t="s">
        <v>156</v>
      </c>
      <c r="D7" s="111"/>
      <c r="E7" s="66">
        <f>B7*D7</f>
        <v>0</v>
      </c>
      <c r="F7" s="100"/>
      <c r="G7" s="66">
        <f>E7*F7</f>
        <v>0</v>
      </c>
      <c r="H7" s="66">
        <f>SUM(E7,G7)</f>
        <v>0</v>
      </c>
      <c r="I7" s="55" t="s">
        <v>165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</row>
    <row r="8" spans="1:28" ht="13.8">
      <c r="A8" s="49" t="s">
        <v>166</v>
      </c>
      <c r="B8" s="49">
        <v>600</v>
      </c>
      <c r="C8" s="110" t="s">
        <v>156</v>
      </c>
      <c r="D8" s="64"/>
      <c r="E8" s="66">
        <f>B8*D8</f>
        <v>0</v>
      </c>
      <c r="F8" s="65"/>
      <c r="G8" s="66">
        <f>E8*F8</f>
        <v>0</v>
      </c>
      <c r="H8" s="66">
        <f>SUM(E8,G8)</f>
        <v>0</v>
      </c>
      <c r="I8" s="55" t="s">
        <v>157</v>
      </c>
      <c r="J8" s="55"/>
      <c r="K8" s="55" t="s">
        <v>167</v>
      </c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</row>
    <row r="9" spans="1:28" ht="13.8">
      <c r="A9" s="49" t="s">
        <v>168</v>
      </c>
      <c r="B9" s="49">
        <v>200</v>
      </c>
      <c r="C9" s="110" t="s">
        <v>156</v>
      </c>
      <c r="D9" s="64"/>
      <c r="E9" s="66">
        <f>B9*D9</f>
        <v>0</v>
      </c>
      <c r="F9" s="65"/>
      <c r="G9" s="66">
        <f>E9*F9</f>
        <v>0</v>
      </c>
      <c r="H9" s="66">
        <f>SUM(E9,G9)</f>
        <v>0</v>
      </c>
      <c r="I9" s="55" t="s">
        <v>169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</row>
    <row r="10" spans="1:28" ht="13.8">
      <c r="A10" s="49" t="s">
        <v>170</v>
      </c>
      <c r="B10" s="49">
        <v>50</v>
      </c>
      <c r="C10" s="110" t="s">
        <v>156</v>
      </c>
      <c r="D10" s="64"/>
      <c r="E10" s="66">
        <f>B10*D10</f>
        <v>0</v>
      </c>
      <c r="F10" s="65"/>
      <c r="G10" s="66">
        <f>E10*F10</f>
        <v>0</v>
      </c>
      <c r="H10" s="66">
        <f>SUM(E10,G10)</f>
        <v>0</v>
      </c>
      <c r="I10" s="55" t="s">
        <v>157</v>
      </c>
      <c r="J10" s="55"/>
      <c r="K10" s="55"/>
      <c r="L10" s="55"/>
      <c r="M10" s="55"/>
      <c r="N10" s="55"/>
      <c r="O10" s="55"/>
      <c r="P10" s="55"/>
      <c r="Q10" s="55" t="s">
        <v>171</v>
      </c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</row>
    <row r="11" spans="1:28" ht="13.8">
      <c r="A11" s="49" t="s">
        <v>172</v>
      </c>
      <c r="B11" s="49">
        <v>650</v>
      </c>
      <c r="C11" s="110" t="s">
        <v>156</v>
      </c>
      <c r="D11" s="64"/>
      <c r="E11" s="66">
        <f>B11*D11</f>
        <v>0</v>
      </c>
      <c r="F11" s="65"/>
      <c r="G11" s="66">
        <f>E11*F11</f>
        <v>0</v>
      </c>
      <c r="H11" s="66">
        <f>SUM(E11,G11)</f>
        <v>0</v>
      </c>
      <c r="I11" s="55" t="s">
        <v>157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</row>
    <row r="12" spans="1:28" ht="13.8">
      <c r="A12" s="49" t="s">
        <v>173</v>
      </c>
      <c r="B12" s="49">
        <v>100</v>
      </c>
      <c r="C12" s="110" t="s">
        <v>156</v>
      </c>
      <c r="D12" s="64"/>
      <c r="E12" s="66">
        <f>B12*D12</f>
        <v>0</v>
      </c>
      <c r="F12" s="65"/>
      <c r="G12" s="66">
        <f>E12*F12</f>
        <v>0</v>
      </c>
      <c r="H12" s="66">
        <f>SUM(E12,G12)</f>
        <v>0</v>
      </c>
      <c r="I12" s="55" t="s">
        <v>174</v>
      </c>
      <c r="J12" s="55"/>
      <c r="K12" s="55"/>
      <c r="L12" s="55"/>
      <c r="M12" s="55" t="s">
        <v>149</v>
      </c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</row>
    <row r="13" spans="1:28" ht="13.8">
      <c r="A13" s="49" t="s">
        <v>175</v>
      </c>
      <c r="B13" s="49">
        <v>250</v>
      </c>
      <c r="C13" s="110" t="s">
        <v>176</v>
      </c>
      <c r="D13" s="64"/>
      <c r="E13" s="66">
        <f>B13*D13</f>
        <v>0</v>
      </c>
      <c r="F13" s="65"/>
      <c r="G13" s="66">
        <f>E13*F13</f>
        <v>0</v>
      </c>
      <c r="H13" s="66">
        <f>SUM(E13,G13)</f>
        <v>0</v>
      </c>
      <c r="I13" s="55" t="s">
        <v>177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</row>
    <row r="14" spans="1:28" ht="13.8">
      <c r="A14" s="49" t="s">
        <v>178</v>
      </c>
      <c r="B14" s="49">
        <v>200</v>
      </c>
      <c r="C14" s="110" t="s">
        <v>156</v>
      </c>
      <c r="D14" s="64"/>
      <c r="E14" s="66">
        <f>B14*D14</f>
        <v>0</v>
      </c>
      <c r="F14" s="65"/>
      <c r="G14" s="66">
        <f>E14*F14</f>
        <v>0</v>
      </c>
      <c r="H14" s="66">
        <f>SUM(E14,G14)</f>
        <v>0</v>
      </c>
      <c r="I14" s="55" t="s">
        <v>179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 t="s">
        <v>180</v>
      </c>
      <c r="AA14" s="55"/>
      <c r="AB14" s="55"/>
    </row>
    <row r="15" spans="1:28" ht="13.8">
      <c r="A15" s="49" t="s">
        <v>181</v>
      </c>
      <c r="B15" s="49">
        <v>200</v>
      </c>
      <c r="C15" s="110" t="s">
        <v>156</v>
      </c>
      <c r="D15" s="64"/>
      <c r="E15" s="66">
        <f>B15*D15</f>
        <v>0</v>
      </c>
      <c r="F15" s="65"/>
      <c r="G15" s="66">
        <f>E15*F15</f>
        <v>0</v>
      </c>
      <c r="H15" s="66">
        <f>SUM(E15,G15)</f>
        <v>0</v>
      </c>
      <c r="I15" s="55" t="s">
        <v>182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 t="s">
        <v>183</v>
      </c>
      <c r="V15" s="55"/>
      <c r="W15" s="55"/>
      <c r="X15" s="55"/>
      <c r="Y15" s="55"/>
      <c r="Z15" s="55"/>
      <c r="AA15" s="55"/>
      <c r="AB15" s="55"/>
    </row>
    <row r="16" spans="1:28" ht="13.8">
      <c r="A16" s="49" t="s">
        <v>184</v>
      </c>
      <c r="B16" s="49">
        <v>20</v>
      </c>
      <c r="C16" s="110" t="s">
        <v>156</v>
      </c>
      <c r="D16" s="64"/>
      <c r="E16" s="66">
        <f>B16*D16</f>
        <v>0</v>
      </c>
      <c r="F16" s="65"/>
      <c r="G16" s="66">
        <f>E16*F16</f>
        <v>0</v>
      </c>
      <c r="H16" s="66">
        <f>SUM(E16,G16)</f>
        <v>0</v>
      </c>
      <c r="I16" s="55" t="s">
        <v>157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</row>
    <row r="17" spans="1:28" ht="13.8">
      <c r="A17" s="49" t="s">
        <v>185</v>
      </c>
      <c r="B17" s="49">
        <v>100</v>
      </c>
      <c r="C17" s="110" t="s">
        <v>156</v>
      </c>
      <c r="D17" s="64"/>
      <c r="E17" s="66">
        <f>B17*D17</f>
        <v>0</v>
      </c>
      <c r="F17" s="65"/>
      <c r="G17" s="66">
        <f>E17*F17</f>
        <v>0</v>
      </c>
      <c r="H17" s="66">
        <f>SUM(E17,G17)</f>
        <v>0</v>
      </c>
      <c r="I17" s="55" t="s">
        <v>157</v>
      </c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</row>
    <row r="18" spans="1:28" ht="13.8">
      <c r="A18" s="49" t="s">
        <v>186</v>
      </c>
      <c r="B18" s="49">
        <v>50</v>
      </c>
      <c r="C18" s="110" t="s">
        <v>156</v>
      </c>
      <c r="D18" s="64"/>
      <c r="E18" s="66">
        <f>B18*D18</f>
        <v>0</v>
      </c>
      <c r="F18" s="65"/>
      <c r="G18" s="66">
        <f>E18*F18</f>
        <v>0</v>
      </c>
      <c r="H18" s="66">
        <f>SUM(E18,G18)</f>
        <v>0</v>
      </c>
      <c r="I18" s="55" t="s">
        <v>157</v>
      </c>
      <c r="J18" s="55" t="s">
        <v>149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</row>
    <row r="19" spans="1:28" ht="13.8">
      <c r="A19" s="49" t="s">
        <v>187</v>
      </c>
      <c r="B19" s="49">
        <v>20</v>
      </c>
      <c r="C19" s="110" t="s">
        <v>156</v>
      </c>
      <c r="D19" s="64"/>
      <c r="E19" s="66">
        <f>B19*D19</f>
        <v>0</v>
      </c>
      <c r="F19" s="65"/>
      <c r="G19" s="66">
        <f>E19*F19</f>
        <v>0</v>
      </c>
      <c r="H19" s="66">
        <f>SUM(E19,G19)</f>
        <v>0</v>
      </c>
      <c r="I19" s="55" t="s">
        <v>188</v>
      </c>
      <c r="J19" s="55"/>
      <c r="K19" s="55"/>
      <c r="L19" s="55"/>
      <c r="M19" s="55"/>
      <c r="N19" s="55"/>
      <c r="O19" s="55"/>
      <c r="P19" s="55" t="s">
        <v>189</v>
      </c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28" ht="13.8">
      <c r="A20" s="49" t="s">
        <v>190</v>
      </c>
      <c r="B20" s="49">
        <v>50</v>
      </c>
      <c r="C20" s="110" t="s">
        <v>156</v>
      </c>
      <c r="D20" s="64"/>
      <c r="E20" s="66">
        <f>B20*D20</f>
        <v>0</v>
      </c>
      <c r="F20" s="65"/>
      <c r="G20" s="66">
        <f>E20*F20</f>
        <v>0</v>
      </c>
      <c r="H20" s="66">
        <f>SUM(E20,G20)</f>
        <v>0</v>
      </c>
      <c r="I20" s="55" t="s">
        <v>191</v>
      </c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28" ht="13.8">
      <c r="A21" s="55"/>
      <c r="B21" s="55"/>
      <c r="C21" s="55"/>
      <c r="D21" s="51"/>
      <c r="E21" s="52"/>
      <c r="F21" s="52"/>
      <c r="G21" s="53"/>
      <c r="H21" s="53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</row>
    <row r="22" spans="1:28" ht="27.6">
      <c r="C22" s="4"/>
      <c r="E22" s="5"/>
      <c r="F22" s="5"/>
      <c r="G22" s="106" t="s">
        <v>398</v>
      </c>
      <c r="H22" s="69">
        <f>SUM(H2:H21)</f>
        <v>0</v>
      </c>
    </row>
    <row r="23" spans="1:28" ht="13.8">
      <c r="G23" s="105"/>
    </row>
    <row r="24" spans="1:28" ht="27.6">
      <c r="A24" s="68" t="s">
        <v>377</v>
      </c>
      <c r="G24" s="105"/>
    </row>
    <row r="25" spans="1:28" ht="13.8">
      <c r="G25" s="105"/>
    </row>
    <row r="26" spans="1:28" ht="13.8">
      <c r="G26" s="105"/>
    </row>
    <row r="27" spans="1:28" ht="13.8">
      <c r="B27" s="3" t="s">
        <v>378</v>
      </c>
      <c r="C27" s="3"/>
      <c r="D27" s="3"/>
      <c r="E27" s="3"/>
      <c r="F27" s="3"/>
      <c r="G27" s="105"/>
      <c r="H27" s="3"/>
    </row>
    <row r="28" spans="1:28" ht="13.8">
      <c r="G28" s="105"/>
    </row>
    <row r="29" spans="1:28" ht="13.8"/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03F68-259D-471F-AF66-723C8117D578}">
  <dimension ref="A1:AQ25"/>
  <sheetViews>
    <sheetView workbookViewId="0">
      <selection activeCell="A18" sqref="A18:J24"/>
    </sheetView>
  </sheetViews>
  <sheetFormatPr defaultRowHeight="14.1"/>
  <cols>
    <col min="1" max="1" width="40.09765625" customWidth="1"/>
    <col min="2" max="3" width="10.69921875" customWidth="1"/>
    <col min="4" max="4" width="9.59765625" customWidth="1"/>
    <col min="5" max="5" width="12.09765625" customWidth="1"/>
    <col min="6" max="7" width="10.69921875" customWidth="1"/>
    <col min="8" max="8" width="13.3984375" customWidth="1"/>
    <col min="9" max="9" width="7.3984375" customWidth="1"/>
    <col min="10" max="11" width="10.69921875" customWidth="1"/>
  </cols>
  <sheetData>
    <row r="1" spans="1:43" ht="41.4">
      <c r="A1" s="54" t="s">
        <v>0</v>
      </c>
      <c r="B1" s="54" t="s">
        <v>1</v>
      </c>
      <c r="C1" s="55" t="s">
        <v>2</v>
      </c>
      <c r="D1" s="54" t="s">
        <v>395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9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</row>
    <row r="2" spans="1:43" ht="15.6">
      <c r="A2" s="55" t="s">
        <v>192</v>
      </c>
      <c r="B2" s="55">
        <v>100</v>
      </c>
      <c r="C2" s="71" t="s">
        <v>193</v>
      </c>
      <c r="D2" s="92"/>
      <c r="E2" s="96">
        <f>B2*D2</f>
        <v>0</v>
      </c>
      <c r="F2" s="93"/>
      <c r="G2" s="96">
        <f>E2*F2</f>
        <v>0</v>
      </c>
      <c r="H2" s="96">
        <f>SUM(E2,G2)</f>
        <v>0</v>
      </c>
      <c r="I2" s="49" t="s">
        <v>194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</row>
    <row r="3" spans="1:43" ht="15.6">
      <c r="A3" s="55" t="s">
        <v>195</v>
      </c>
      <c r="B3" s="55">
        <v>80</v>
      </c>
      <c r="C3" s="71" t="s">
        <v>193</v>
      </c>
      <c r="D3" s="92"/>
      <c r="E3" s="96">
        <f>B3*D3</f>
        <v>0</v>
      </c>
      <c r="F3" s="93"/>
      <c r="G3" s="96">
        <f>E3*F3</f>
        <v>0</v>
      </c>
      <c r="H3" s="96">
        <f>SUM(E3,G3)</f>
        <v>0</v>
      </c>
      <c r="I3" s="49" t="s">
        <v>194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</row>
    <row r="4" spans="1:43" ht="15.6">
      <c r="A4" s="55" t="s">
        <v>196</v>
      </c>
      <c r="B4" s="55">
        <v>100</v>
      </c>
      <c r="C4" s="71" t="s">
        <v>193</v>
      </c>
      <c r="D4" s="92"/>
      <c r="E4" s="96">
        <f>B4*D4</f>
        <v>0</v>
      </c>
      <c r="F4" s="93"/>
      <c r="G4" s="96">
        <f>E4*F4</f>
        <v>0</v>
      </c>
      <c r="H4" s="96">
        <f>SUM(E4,G4)</f>
        <v>0</v>
      </c>
      <c r="I4" s="49" t="s">
        <v>197</v>
      </c>
      <c r="J4" s="49"/>
      <c r="K4" s="49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</row>
    <row r="5" spans="1:43" ht="15.6">
      <c r="A5" s="55" t="s">
        <v>198</v>
      </c>
      <c r="B5" s="55">
        <v>1000</v>
      </c>
      <c r="C5" s="71" t="s">
        <v>193</v>
      </c>
      <c r="D5" s="92"/>
      <c r="E5" s="96">
        <f>B5*D5</f>
        <v>0</v>
      </c>
      <c r="F5" s="93"/>
      <c r="G5" s="96">
        <f>E5*F5</f>
        <v>0</v>
      </c>
      <c r="H5" s="96">
        <f>SUM(E5,G5)</f>
        <v>0</v>
      </c>
      <c r="I5" s="49" t="s">
        <v>199</v>
      </c>
      <c r="J5" s="49"/>
      <c r="K5" s="49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</row>
    <row r="6" spans="1:43" ht="15">
      <c r="A6" s="112" t="s">
        <v>200</v>
      </c>
      <c r="B6" s="55">
        <v>200</v>
      </c>
      <c r="C6" s="71" t="s">
        <v>193</v>
      </c>
      <c r="D6" s="92"/>
      <c r="E6" s="96">
        <f>B6*D6</f>
        <v>0</v>
      </c>
      <c r="F6" s="93"/>
      <c r="G6" s="96">
        <f>E6*F6</f>
        <v>0</v>
      </c>
      <c r="H6" s="96">
        <f>SUM(E6,G6)</f>
        <v>0</v>
      </c>
      <c r="I6" s="49" t="s">
        <v>201</v>
      </c>
      <c r="J6" s="49"/>
      <c r="K6" s="49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</row>
    <row r="7" spans="1:43" ht="15.6">
      <c r="A7" s="55" t="s">
        <v>202</v>
      </c>
      <c r="B7" s="55">
        <v>1400</v>
      </c>
      <c r="C7" s="71" t="s">
        <v>193</v>
      </c>
      <c r="D7" s="92"/>
      <c r="E7" s="96">
        <f>B7*D7</f>
        <v>0</v>
      </c>
      <c r="F7" s="93"/>
      <c r="G7" s="96">
        <f>E7*F7</f>
        <v>0</v>
      </c>
      <c r="H7" s="96">
        <f>SUM(E7,G7)</f>
        <v>0</v>
      </c>
      <c r="I7" s="49" t="s">
        <v>203</v>
      </c>
      <c r="J7" s="49"/>
      <c r="K7" s="49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</row>
    <row r="8" spans="1:43" ht="13.8">
      <c r="A8" s="55" t="s">
        <v>204</v>
      </c>
      <c r="B8" s="55">
        <v>1000</v>
      </c>
      <c r="C8" s="71" t="s">
        <v>193</v>
      </c>
      <c r="D8" s="92"/>
      <c r="E8" s="96">
        <f>B8*D8</f>
        <v>0</v>
      </c>
      <c r="F8" s="93"/>
      <c r="G8" s="96">
        <f>E8*F8</f>
        <v>0</v>
      </c>
      <c r="H8" s="96">
        <f>SUM(E8,G8)</f>
        <v>0</v>
      </c>
      <c r="I8" s="49" t="s">
        <v>205</v>
      </c>
      <c r="J8" s="49"/>
      <c r="K8" s="49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</row>
    <row r="9" spans="1:43" ht="15.6">
      <c r="A9" s="55" t="s">
        <v>206</v>
      </c>
      <c r="B9" s="55">
        <v>200</v>
      </c>
      <c r="C9" s="71" t="s">
        <v>193</v>
      </c>
      <c r="D9" s="92"/>
      <c r="E9" s="96">
        <f>B9*D9</f>
        <v>0</v>
      </c>
      <c r="F9" s="93"/>
      <c r="G9" s="96">
        <f>E9*F9</f>
        <v>0</v>
      </c>
      <c r="H9" s="96">
        <f>SUM(E9,G9)</f>
        <v>0</v>
      </c>
      <c r="I9" s="49" t="s">
        <v>207</v>
      </c>
      <c r="J9" s="49"/>
      <c r="K9" s="49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</row>
    <row r="10" spans="1:43" ht="13.8">
      <c r="A10" s="55" t="s">
        <v>208</v>
      </c>
      <c r="B10" s="55">
        <v>200</v>
      </c>
      <c r="C10" s="71" t="s">
        <v>29</v>
      </c>
      <c r="D10" s="92"/>
      <c r="E10" s="96">
        <f>B10*D10</f>
        <v>0</v>
      </c>
      <c r="F10" s="93"/>
      <c r="G10" s="96">
        <f>E10*F10</f>
        <v>0</v>
      </c>
      <c r="H10" s="96">
        <f>SUM(E10,G10)</f>
        <v>0</v>
      </c>
      <c r="I10" s="49" t="s">
        <v>209</v>
      </c>
      <c r="J10" s="49"/>
      <c r="K10" s="49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</row>
    <row r="11" spans="1:43" ht="13.8">
      <c r="A11" s="55" t="s">
        <v>210</v>
      </c>
      <c r="B11" s="55">
        <v>200</v>
      </c>
      <c r="C11" s="71" t="s">
        <v>193</v>
      </c>
      <c r="D11" s="92"/>
      <c r="E11" s="96">
        <f>B11*D11</f>
        <v>0</v>
      </c>
      <c r="F11" s="93"/>
      <c r="G11" s="96">
        <f>E11*F11</f>
        <v>0</v>
      </c>
      <c r="H11" s="96">
        <f>SUM(E11,G11)</f>
        <v>0</v>
      </c>
      <c r="I11" s="49" t="s">
        <v>211</v>
      </c>
      <c r="J11" s="49"/>
      <c r="K11" s="49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</row>
    <row r="12" spans="1:43" ht="13.8">
      <c r="A12" s="55" t="s">
        <v>212</v>
      </c>
      <c r="B12" s="55">
        <v>600</v>
      </c>
      <c r="C12" s="71" t="s">
        <v>193</v>
      </c>
      <c r="D12" s="92"/>
      <c r="E12" s="96">
        <f>B12*D12</f>
        <v>0</v>
      </c>
      <c r="F12" s="93"/>
      <c r="G12" s="96">
        <f>E12*F12</f>
        <v>0</v>
      </c>
      <c r="H12" s="96">
        <f>SUM(E12,G12)</f>
        <v>0</v>
      </c>
      <c r="I12" s="55" t="s">
        <v>213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</row>
    <row r="13" spans="1:43" ht="15.6">
      <c r="A13" s="55" t="s">
        <v>214</v>
      </c>
      <c r="B13" s="55">
        <v>300</v>
      </c>
      <c r="C13" s="71" t="s">
        <v>193</v>
      </c>
      <c r="D13" s="92"/>
      <c r="E13" s="96">
        <f>B13*D13</f>
        <v>0</v>
      </c>
      <c r="F13" s="93"/>
      <c r="G13" s="96">
        <f>E13*F13</f>
        <v>0</v>
      </c>
      <c r="H13" s="96">
        <f>SUM(E13,G13)</f>
        <v>0</v>
      </c>
      <c r="I13" s="49" t="s">
        <v>215</v>
      </c>
      <c r="J13" s="49"/>
      <c r="K13" s="49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</row>
    <row r="14" spans="1:43" ht="13.8">
      <c r="A14" s="55" t="s">
        <v>216</v>
      </c>
      <c r="B14" s="55">
        <v>700</v>
      </c>
      <c r="C14" s="71" t="s">
        <v>193</v>
      </c>
      <c r="D14" s="92"/>
      <c r="E14" s="96">
        <f>B14*D14</f>
        <v>0</v>
      </c>
      <c r="F14" s="93"/>
      <c r="G14" s="96">
        <f>E14*F14</f>
        <v>0</v>
      </c>
      <c r="H14" s="96">
        <f>SUM(E14,G14)</f>
        <v>0</v>
      </c>
      <c r="I14" s="55" t="s">
        <v>213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</row>
    <row r="15" spans="1:43" ht="13.8">
      <c r="A15" s="55" t="s">
        <v>217</v>
      </c>
      <c r="B15" s="55">
        <v>200</v>
      </c>
      <c r="C15" s="71" t="s">
        <v>193</v>
      </c>
      <c r="D15" s="92"/>
      <c r="E15" s="96">
        <f>B15*D15</f>
        <v>0</v>
      </c>
      <c r="F15" s="93"/>
      <c r="G15" s="96">
        <f>E15*F15</f>
        <v>0</v>
      </c>
      <c r="H15" s="96">
        <f>SUM(E15,G15)</f>
        <v>0</v>
      </c>
      <c r="I15" s="55" t="s">
        <v>218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</row>
    <row r="16" spans="1:43" ht="13.8">
      <c r="A16" s="55" t="s">
        <v>219</v>
      </c>
      <c r="B16" s="55">
        <v>200</v>
      </c>
      <c r="C16" s="71" t="s">
        <v>193</v>
      </c>
      <c r="D16" s="92"/>
      <c r="E16" s="96">
        <f>B16*D16</f>
        <v>0</v>
      </c>
      <c r="F16" s="93"/>
      <c r="G16" s="96">
        <f>E16*F16</f>
        <v>0</v>
      </c>
      <c r="H16" s="96">
        <f>SUM(E16,G16)</f>
        <v>0</v>
      </c>
      <c r="I16" s="55" t="s">
        <v>220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</row>
    <row r="18" spans="1:8" ht="27.6">
      <c r="C18" s="4"/>
      <c r="E18" s="5"/>
      <c r="F18" s="5"/>
      <c r="G18" s="106" t="s">
        <v>398</v>
      </c>
      <c r="H18" s="69">
        <f>SUM(H2:H17)</f>
        <v>0</v>
      </c>
    </row>
    <row r="19" spans="1:8" ht="13.8">
      <c r="G19" s="105"/>
    </row>
    <row r="20" spans="1:8" ht="27.6">
      <c r="A20" s="68" t="s">
        <v>377</v>
      </c>
      <c r="G20" s="105"/>
    </row>
    <row r="21" spans="1:8" ht="13.8">
      <c r="G21" s="105"/>
    </row>
    <row r="22" spans="1:8" ht="13.8">
      <c r="G22" s="105"/>
    </row>
    <row r="23" spans="1:8" ht="13.8">
      <c r="B23" s="3" t="s">
        <v>378</v>
      </c>
      <c r="C23" s="3"/>
      <c r="D23" s="3"/>
      <c r="E23" s="3"/>
      <c r="F23" s="3"/>
      <c r="G23" s="105"/>
      <c r="H23" s="3"/>
    </row>
    <row r="24" spans="1:8" ht="13.8">
      <c r="G24" s="105"/>
    </row>
    <row r="25" spans="1:8" ht="13.8"/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D3E99-8188-411F-8817-120555EC12C9}">
  <dimension ref="A1:AI29"/>
  <sheetViews>
    <sheetView topLeftCell="A2" workbookViewId="0">
      <selection activeCell="A23" sqref="A23:I29"/>
    </sheetView>
  </sheetViews>
  <sheetFormatPr defaultRowHeight="14.1"/>
  <cols>
    <col min="1" max="1" width="55.59765625" customWidth="1"/>
    <col min="2" max="3" width="9.8984375" customWidth="1"/>
    <col min="4" max="4" width="10.69921875" customWidth="1"/>
    <col min="5" max="5" width="12.296875" customWidth="1"/>
    <col min="6" max="8" width="10.69921875" customWidth="1"/>
    <col min="9" max="9" width="7.8984375" customWidth="1"/>
  </cols>
  <sheetData>
    <row r="1" spans="1:35" ht="41.4">
      <c r="A1" s="113" t="s">
        <v>0</v>
      </c>
      <c r="B1" s="54" t="s">
        <v>1</v>
      </c>
      <c r="C1" s="55"/>
      <c r="D1" s="54" t="s">
        <v>395</v>
      </c>
      <c r="E1" s="54" t="s">
        <v>3</v>
      </c>
      <c r="F1" s="54" t="s">
        <v>396</v>
      </c>
      <c r="G1" s="54" t="s">
        <v>4</v>
      </c>
      <c r="H1" s="54" t="s">
        <v>5</v>
      </c>
      <c r="I1" s="55" t="s">
        <v>6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</row>
    <row r="2" spans="1:35" ht="13.8">
      <c r="A2" s="76" t="s">
        <v>221</v>
      </c>
      <c r="B2" s="55">
        <v>300</v>
      </c>
      <c r="C2" s="71" t="s">
        <v>193</v>
      </c>
      <c r="D2" s="92"/>
      <c r="E2" s="66">
        <f>B2*D2</f>
        <v>0</v>
      </c>
      <c r="F2" s="93"/>
      <c r="G2" s="66">
        <f>E2*F2</f>
        <v>0</v>
      </c>
      <c r="H2" s="66">
        <f>SUM(E2,G2)</f>
        <v>0</v>
      </c>
      <c r="I2" s="55" t="s">
        <v>222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</row>
    <row r="3" spans="1:35" ht="13.8">
      <c r="A3" s="76" t="s">
        <v>223</v>
      </c>
      <c r="B3" s="55">
        <v>500</v>
      </c>
      <c r="C3" s="71" t="s">
        <v>193</v>
      </c>
      <c r="D3" s="92"/>
      <c r="E3" s="66">
        <f>B3*D3</f>
        <v>0</v>
      </c>
      <c r="F3" s="93"/>
      <c r="G3" s="66">
        <f>E3*F3</f>
        <v>0</v>
      </c>
      <c r="H3" s="66">
        <f>SUM(E3,G3)</f>
        <v>0</v>
      </c>
      <c r="I3" s="55" t="s">
        <v>224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5" ht="13.8">
      <c r="A4" s="76" t="s">
        <v>225</v>
      </c>
      <c r="B4" s="55">
        <v>500</v>
      </c>
      <c r="C4" s="71" t="s">
        <v>193</v>
      </c>
      <c r="D4" s="92"/>
      <c r="E4" s="66">
        <f>B4*D4</f>
        <v>0</v>
      </c>
      <c r="F4" s="93"/>
      <c r="G4" s="66">
        <f>E4*F4</f>
        <v>0</v>
      </c>
      <c r="H4" s="66">
        <f>SUM(E4,G4)</f>
        <v>0</v>
      </c>
      <c r="I4" s="55" t="s">
        <v>226</v>
      </c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</row>
    <row r="5" spans="1:35" ht="13.8">
      <c r="A5" s="76" t="s">
        <v>227</v>
      </c>
      <c r="B5" s="49">
        <v>600</v>
      </c>
      <c r="C5" s="50" t="s">
        <v>193</v>
      </c>
      <c r="D5" s="114"/>
      <c r="E5" s="66">
        <f>B5*D5</f>
        <v>0</v>
      </c>
      <c r="F5" s="115"/>
      <c r="G5" s="66">
        <f>E5*F5</f>
        <v>0</v>
      </c>
      <c r="H5" s="66">
        <f>SUM(E5,G5)</f>
        <v>0</v>
      </c>
      <c r="I5" s="55" t="s">
        <v>228</v>
      </c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</row>
    <row r="6" spans="1:35" ht="13.8">
      <c r="A6" s="76" t="s">
        <v>229</v>
      </c>
      <c r="B6" s="55">
        <v>400</v>
      </c>
      <c r="C6" s="71" t="s">
        <v>193</v>
      </c>
      <c r="D6" s="92"/>
      <c r="E6" s="66">
        <f>B6*D6</f>
        <v>0</v>
      </c>
      <c r="F6" s="93"/>
      <c r="G6" s="66">
        <f>E6*F6</f>
        <v>0</v>
      </c>
      <c r="H6" s="66">
        <f>SUM(E6,G6)</f>
        <v>0</v>
      </c>
      <c r="I6" s="55" t="s">
        <v>230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</row>
    <row r="7" spans="1:35" ht="13.8">
      <c r="A7" s="76" t="s">
        <v>231</v>
      </c>
      <c r="B7" s="55">
        <v>100</v>
      </c>
      <c r="C7" s="71" t="s">
        <v>193</v>
      </c>
      <c r="D7" s="92"/>
      <c r="E7" s="66">
        <f>B7*D7</f>
        <v>0</v>
      </c>
      <c r="F7" s="93"/>
      <c r="G7" s="66">
        <f>E7*F7</f>
        <v>0</v>
      </c>
      <c r="H7" s="66">
        <f>SUM(E7,G7)</f>
        <v>0</v>
      </c>
      <c r="I7" s="55" t="s">
        <v>232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</row>
    <row r="8" spans="1:35" ht="13.8">
      <c r="A8" s="76" t="s">
        <v>233</v>
      </c>
      <c r="B8" s="55">
        <v>100</v>
      </c>
      <c r="C8" s="71" t="s">
        <v>193</v>
      </c>
      <c r="D8" s="92"/>
      <c r="E8" s="66">
        <f>B8*D8</f>
        <v>0</v>
      </c>
      <c r="F8" s="93"/>
      <c r="G8" s="66">
        <f>E8*F8</f>
        <v>0</v>
      </c>
      <c r="H8" s="66">
        <f>SUM(E8,G8)</f>
        <v>0</v>
      </c>
      <c r="I8" s="55" t="s">
        <v>234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</row>
    <row r="9" spans="1:35" ht="13.8">
      <c r="A9" s="76" t="s">
        <v>235</v>
      </c>
      <c r="B9" s="55">
        <v>40</v>
      </c>
      <c r="C9" s="71" t="s">
        <v>193</v>
      </c>
      <c r="D9" s="92"/>
      <c r="E9" s="66">
        <f>B9*D9</f>
        <v>0</v>
      </c>
      <c r="F9" s="93"/>
      <c r="G9" s="66">
        <f>E9*F9</f>
        <v>0</v>
      </c>
      <c r="H9" s="66">
        <f>SUM(E9,G9)</f>
        <v>0</v>
      </c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</row>
    <row r="10" spans="1:35" ht="13.8">
      <c r="A10" s="76" t="s">
        <v>236</v>
      </c>
      <c r="B10" s="55">
        <v>2000</v>
      </c>
      <c r="C10" s="71" t="s">
        <v>193</v>
      </c>
      <c r="D10" s="92"/>
      <c r="E10" s="66">
        <f>B10*D10</f>
        <v>0</v>
      </c>
      <c r="F10" s="93"/>
      <c r="G10" s="66">
        <f>E10*F10</f>
        <v>0</v>
      </c>
      <c r="H10" s="66">
        <f>SUM(E10,G10)</f>
        <v>0</v>
      </c>
      <c r="I10" s="55" t="s">
        <v>237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</row>
    <row r="11" spans="1:35" ht="13.8">
      <c r="A11" s="76" t="s">
        <v>238</v>
      </c>
      <c r="B11" s="55">
        <v>500</v>
      </c>
      <c r="C11" s="71" t="s">
        <v>193</v>
      </c>
      <c r="D11" s="92"/>
      <c r="E11" s="66">
        <f>B11*D11</f>
        <v>0</v>
      </c>
      <c r="F11" s="93"/>
      <c r="G11" s="66">
        <f>E11*F11</f>
        <v>0</v>
      </c>
      <c r="H11" s="66">
        <f>SUM(E11,G11)</f>
        <v>0</v>
      </c>
      <c r="I11" s="55" t="s">
        <v>239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</row>
    <row r="12" spans="1:35" ht="13.8">
      <c r="A12" s="49" t="s">
        <v>240</v>
      </c>
      <c r="B12" s="49">
        <v>500</v>
      </c>
      <c r="C12" s="50" t="s">
        <v>193</v>
      </c>
      <c r="D12" s="92"/>
      <c r="E12" s="66">
        <f>B12*D12</f>
        <v>0</v>
      </c>
      <c r="F12" s="93"/>
      <c r="G12" s="66">
        <f>E12*F12</f>
        <v>0</v>
      </c>
      <c r="H12" s="66">
        <f>SUM(E12,G12)</f>
        <v>0</v>
      </c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1:35" ht="13.8">
      <c r="A13" s="76" t="s">
        <v>241</v>
      </c>
      <c r="B13" s="55">
        <v>1000</v>
      </c>
      <c r="C13" s="71" t="s">
        <v>193</v>
      </c>
      <c r="D13" s="92"/>
      <c r="E13" s="66">
        <f>B13*D13</f>
        <v>0</v>
      </c>
      <c r="F13" s="93"/>
      <c r="G13" s="66">
        <f>E13*F13</f>
        <v>0</v>
      </c>
      <c r="H13" s="66">
        <f>SUM(E13,G13)</f>
        <v>0</v>
      </c>
      <c r="I13" s="55" t="s">
        <v>242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1:35" ht="13.8">
      <c r="A14" s="76" t="s">
        <v>243</v>
      </c>
      <c r="B14" s="55">
        <v>100</v>
      </c>
      <c r="C14" s="71" t="s">
        <v>193</v>
      </c>
      <c r="D14" s="92"/>
      <c r="E14" s="66">
        <f>B14*D14</f>
        <v>0</v>
      </c>
      <c r="F14" s="93"/>
      <c r="G14" s="66">
        <f>E14*F14</f>
        <v>0</v>
      </c>
      <c r="H14" s="66">
        <f>SUM(E14,G14)</f>
        <v>0</v>
      </c>
      <c r="I14" s="55" t="s">
        <v>244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</row>
    <row r="15" spans="1:35" ht="13.8">
      <c r="A15" s="76" t="s">
        <v>245</v>
      </c>
      <c r="B15" s="55">
        <v>1400</v>
      </c>
      <c r="C15" s="71" t="s">
        <v>193</v>
      </c>
      <c r="D15" s="92"/>
      <c r="E15" s="66">
        <f>B15*D15</f>
        <v>0</v>
      </c>
      <c r="F15" s="93"/>
      <c r="G15" s="66">
        <f>E15*F15</f>
        <v>0</v>
      </c>
      <c r="H15" s="66">
        <f>SUM(E15,G15)</f>
        <v>0</v>
      </c>
      <c r="I15" s="55" t="s">
        <v>246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</row>
    <row r="16" spans="1:35" ht="13.8">
      <c r="A16" s="76" t="s">
        <v>247</v>
      </c>
      <c r="B16" s="55">
        <v>150</v>
      </c>
      <c r="C16" s="71" t="s">
        <v>193</v>
      </c>
      <c r="D16" s="92"/>
      <c r="E16" s="66">
        <f>B16*D16</f>
        <v>0</v>
      </c>
      <c r="F16" s="93"/>
      <c r="G16" s="66">
        <f>E16*F16</f>
        <v>0</v>
      </c>
      <c r="H16" s="66">
        <f>SUM(E16,G16)</f>
        <v>0</v>
      </c>
      <c r="I16" s="55" t="s">
        <v>248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</row>
    <row r="17" spans="1:35" ht="13.8">
      <c r="A17" s="76" t="s">
        <v>249</v>
      </c>
      <c r="B17" s="55">
        <v>300</v>
      </c>
      <c r="C17" s="71" t="s">
        <v>193</v>
      </c>
      <c r="D17" s="92"/>
      <c r="E17" s="66">
        <f>B17*D17</f>
        <v>0</v>
      </c>
      <c r="F17" s="93"/>
      <c r="G17" s="66">
        <f>E17*F17</f>
        <v>0</v>
      </c>
      <c r="H17" s="66">
        <f>SUM(E17,G17)</f>
        <v>0</v>
      </c>
      <c r="I17" s="55" t="s">
        <v>250</v>
      </c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</row>
    <row r="18" spans="1:35" ht="13.8">
      <c r="A18" s="55" t="s">
        <v>251</v>
      </c>
      <c r="B18" s="55">
        <v>400</v>
      </c>
      <c r="C18" s="57" t="s">
        <v>122</v>
      </c>
      <c r="D18" s="64"/>
      <c r="E18" s="66">
        <f>B18*D18</f>
        <v>0</v>
      </c>
      <c r="F18" s="65"/>
      <c r="G18" s="66">
        <f>E18*F18</f>
        <v>0</v>
      </c>
      <c r="H18" s="66">
        <f>SUM(E18,G19)</f>
        <v>0</v>
      </c>
      <c r="I18" s="55" t="s">
        <v>239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</row>
    <row r="19" spans="1:35" ht="13.8">
      <c r="A19" s="55" t="s">
        <v>252</v>
      </c>
      <c r="B19" s="55">
        <v>300</v>
      </c>
      <c r="C19" s="57" t="s">
        <v>122</v>
      </c>
      <c r="D19" s="87"/>
      <c r="E19" s="66">
        <f>B19*D19</f>
        <v>0</v>
      </c>
      <c r="F19" s="87"/>
      <c r="G19" s="66">
        <f>E19*F19</f>
        <v>0</v>
      </c>
      <c r="H19" s="66">
        <f>SUM(E19,G19)</f>
        <v>0</v>
      </c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</row>
    <row r="20" spans="1:35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</row>
    <row r="23" spans="1:35" ht="27.6">
      <c r="C23" s="4"/>
      <c r="E23" s="5"/>
      <c r="F23" s="5"/>
      <c r="G23" s="106" t="s">
        <v>398</v>
      </c>
      <c r="H23" s="69">
        <f>SUM(H2:H22)</f>
        <v>0</v>
      </c>
    </row>
    <row r="24" spans="1:35" ht="13.8">
      <c r="G24" s="105"/>
    </row>
    <row r="25" spans="1:35" ht="13.8">
      <c r="A25" s="68" t="s">
        <v>377</v>
      </c>
      <c r="G25" s="105"/>
    </row>
    <row r="26" spans="1:35" ht="13.8">
      <c r="G26" s="105"/>
    </row>
    <row r="27" spans="1:35" ht="13.8">
      <c r="G27" s="105"/>
    </row>
    <row r="28" spans="1:35" ht="13.8">
      <c r="B28" s="3" t="s">
        <v>378</v>
      </c>
      <c r="C28" s="3"/>
      <c r="D28" s="3"/>
      <c r="E28" s="3"/>
      <c r="F28" s="3"/>
      <c r="G28" s="105"/>
      <c r="H28" s="3"/>
    </row>
    <row r="29" spans="1:35" ht="13.8">
      <c r="G29" s="105"/>
    </row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9DCA9-713C-4968-8C29-79871646FD44}">
  <dimension ref="A1:H11"/>
  <sheetViews>
    <sheetView workbookViewId="0">
      <selection activeCell="A5" sqref="A5:J11"/>
    </sheetView>
  </sheetViews>
  <sheetFormatPr defaultRowHeight="14.1"/>
  <cols>
    <col min="1" max="8" width="10.69921875" customWidth="1"/>
  </cols>
  <sheetData>
    <row r="1" spans="1:8" ht="41.4">
      <c r="A1" s="54" t="s">
        <v>0</v>
      </c>
      <c r="B1" s="54" t="s">
        <v>1</v>
      </c>
      <c r="C1" s="55" t="s">
        <v>2</v>
      </c>
      <c r="D1" s="54" t="s">
        <v>395</v>
      </c>
      <c r="E1" s="54" t="s">
        <v>3</v>
      </c>
      <c r="F1" s="54" t="s">
        <v>396</v>
      </c>
      <c r="G1" s="54" t="s">
        <v>4</v>
      </c>
      <c r="H1" s="54" t="s">
        <v>5</v>
      </c>
    </row>
    <row r="2" spans="1:8" ht="13.8">
      <c r="A2" s="55" t="s">
        <v>253</v>
      </c>
      <c r="B2" s="55">
        <v>200</v>
      </c>
      <c r="C2" s="71" t="s">
        <v>193</v>
      </c>
      <c r="D2" s="92"/>
      <c r="E2" s="96">
        <f>B2*D2</f>
        <v>0</v>
      </c>
      <c r="F2" s="93"/>
      <c r="G2" s="96">
        <f>E2*F2</f>
        <v>0</v>
      </c>
      <c r="H2" s="96">
        <f>SUM(E2,G2)</f>
        <v>0</v>
      </c>
    </row>
    <row r="3" spans="1:8">
      <c r="A3" s="55"/>
      <c r="B3" s="55"/>
      <c r="C3" s="55"/>
      <c r="D3" s="55"/>
      <c r="E3" s="55"/>
      <c r="F3" s="55"/>
      <c r="G3" s="55"/>
      <c r="H3" s="55"/>
    </row>
    <row r="5" spans="1:8" ht="27.6">
      <c r="C5" s="4"/>
      <c r="E5" s="5"/>
      <c r="F5" s="5"/>
      <c r="G5" s="106" t="s">
        <v>398</v>
      </c>
      <c r="H5" s="69">
        <f>SUM(H2:H4)</f>
        <v>0</v>
      </c>
    </row>
    <row r="6" spans="1:8" ht="13.8">
      <c r="G6" s="105"/>
    </row>
    <row r="7" spans="1:8" ht="82.8">
      <c r="A7" s="68" t="s">
        <v>377</v>
      </c>
      <c r="G7" s="105"/>
    </row>
    <row r="8" spans="1:8" ht="13.8">
      <c r="G8" s="105"/>
    </row>
    <row r="9" spans="1:8" ht="13.8">
      <c r="G9" s="105"/>
    </row>
    <row r="10" spans="1:8" ht="13.8">
      <c r="B10" s="3" t="s">
        <v>378</v>
      </c>
      <c r="C10" s="3"/>
      <c r="D10" s="3"/>
      <c r="E10" s="3"/>
      <c r="F10" s="3"/>
      <c r="G10" s="105"/>
      <c r="H10" s="3"/>
    </row>
    <row r="11" spans="1:8" ht="13.8">
      <c r="G11" s="105"/>
    </row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2DCB8-B163-4640-9396-ACB5F12D7389}">
  <dimension ref="A1:AG41"/>
  <sheetViews>
    <sheetView topLeftCell="A15" workbookViewId="0">
      <selection activeCell="A35" sqref="A35:J41"/>
    </sheetView>
  </sheetViews>
  <sheetFormatPr defaultRowHeight="13.8"/>
  <cols>
    <col min="1" max="1" width="52.796875" customWidth="1"/>
    <col min="2" max="2" width="9.3984375" customWidth="1"/>
    <col min="3" max="3" width="8.3984375" customWidth="1"/>
    <col min="4" max="7" width="10.69921875" customWidth="1"/>
    <col min="8" max="8" width="11.8984375" customWidth="1"/>
    <col min="9" max="9" width="10.69921875" customWidth="1"/>
  </cols>
  <sheetData>
    <row r="1" spans="1:33" ht="55.2">
      <c r="A1" s="116" t="s">
        <v>0</v>
      </c>
      <c r="B1" s="117" t="s">
        <v>1</v>
      </c>
      <c r="C1" s="117" t="s">
        <v>399</v>
      </c>
      <c r="D1" s="117" t="s">
        <v>400</v>
      </c>
      <c r="E1" s="117" t="s">
        <v>3</v>
      </c>
      <c r="F1" s="117" t="s">
        <v>401</v>
      </c>
      <c r="G1" s="117" t="s">
        <v>4</v>
      </c>
      <c r="H1" s="117" t="s">
        <v>5</v>
      </c>
      <c r="I1" s="118" t="s">
        <v>402</v>
      </c>
      <c r="J1" s="118"/>
      <c r="K1" s="118"/>
      <c r="L1" s="118"/>
      <c r="M1" s="118"/>
      <c r="N1" s="118"/>
      <c r="O1" s="118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</row>
    <row r="2" spans="1:33" ht="15">
      <c r="A2" s="119" t="s">
        <v>254</v>
      </c>
      <c r="B2" s="118">
        <v>50</v>
      </c>
      <c r="C2" s="120" t="s">
        <v>255</v>
      </c>
      <c r="D2" s="121"/>
      <c r="E2" s="122">
        <f>B2*D2</f>
        <v>0</v>
      </c>
      <c r="F2" s="123"/>
      <c r="G2" s="122">
        <f>E2*F2</f>
        <v>0</v>
      </c>
      <c r="H2" s="122">
        <f>SUM(E2,G2)</f>
        <v>0</v>
      </c>
      <c r="I2" s="118"/>
      <c r="J2" s="118"/>
      <c r="K2" s="118"/>
      <c r="L2" s="118"/>
      <c r="M2" s="118"/>
      <c r="N2" s="118"/>
      <c r="O2" s="118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3" ht="15">
      <c r="A3" s="119" t="s">
        <v>256</v>
      </c>
      <c r="B3" s="118">
        <v>50</v>
      </c>
      <c r="C3" s="120" t="s">
        <v>255</v>
      </c>
      <c r="D3" s="121"/>
      <c r="E3" s="122">
        <f>B3*D3</f>
        <v>0</v>
      </c>
      <c r="F3" s="123"/>
      <c r="G3" s="122">
        <f>E3*F3</f>
        <v>0</v>
      </c>
      <c r="H3" s="122">
        <f>SUM(E3,G3)</f>
        <v>0</v>
      </c>
      <c r="I3" s="118" t="s">
        <v>257</v>
      </c>
      <c r="J3" s="118"/>
      <c r="K3" s="118"/>
      <c r="L3" s="118"/>
      <c r="M3" s="118"/>
      <c r="N3" s="118"/>
      <c r="O3" s="118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</row>
    <row r="4" spans="1:33" ht="15">
      <c r="A4" s="119" t="s">
        <v>258</v>
      </c>
      <c r="B4" s="118">
        <v>50</v>
      </c>
      <c r="C4" s="120" t="s">
        <v>255</v>
      </c>
      <c r="D4" s="121"/>
      <c r="E4" s="122">
        <f>B4*D4</f>
        <v>0</v>
      </c>
      <c r="F4" s="123"/>
      <c r="G4" s="122">
        <f>E4*F4</f>
        <v>0</v>
      </c>
      <c r="H4" s="122">
        <f>SUM(E4,G4)</f>
        <v>0</v>
      </c>
      <c r="I4" s="118"/>
      <c r="J4" s="118"/>
      <c r="K4" s="118"/>
      <c r="L4" s="118"/>
      <c r="M4" s="118"/>
      <c r="N4" s="118"/>
      <c r="O4" s="118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</row>
    <row r="5" spans="1:33" ht="15">
      <c r="A5" s="119" t="s">
        <v>259</v>
      </c>
      <c r="B5" s="118">
        <v>200</v>
      </c>
      <c r="C5" s="120" t="s">
        <v>255</v>
      </c>
      <c r="D5" s="121"/>
      <c r="E5" s="122">
        <f>B5*D5</f>
        <v>0</v>
      </c>
      <c r="F5" s="123"/>
      <c r="G5" s="122">
        <f>E5*F5</f>
        <v>0</v>
      </c>
      <c r="H5" s="122">
        <f>SUM(E5,G5)</f>
        <v>0</v>
      </c>
      <c r="I5" s="118" t="s">
        <v>260</v>
      </c>
      <c r="J5" s="118"/>
      <c r="K5" s="118"/>
      <c r="L5" s="118"/>
      <c r="M5" s="118"/>
      <c r="N5" s="118"/>
      <c r="O5" s="118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</row>
    <row r="6" spans="1:33" ht="15">
      <c r="A6" s="119" t="s">
        <v>261</v>
      </c>
      <c r="B6" s="118">
        <v>50</v>
      </c>
      <c r="C6" s="120" t="s">
        <v>255</v>
      </c>
      <c r="D6" s="121"/>
      <c r="E6" s="122">
        <f>B6*D6</f>
        <v>0</v>
      </c>
      <c r="F6" s="123"/>
      <c r="G6" s="122">
        <f>E6*F6</f>
        <v>0</v>
      </c>
      <c r="H6" s="122">
        <f>SUM(E6,G6)</f>
        <v>0</v>
      </c>
      <c r="I6" s="118"/>
      <c r="J6" s="118"/>
      <c r="K6" s="118"/>
      <c r="L6" s="118"/>
      <c r="M6" s="118"/>
      <c r="N6" s="118"/>
      <c r="O6" s="118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</row>
    <row r="7" spans="1:33" ht="15">
      <c r="A7" s="119" t="s">
        <v>262</v>
      </c>
      <c r="B7" s="118">
        <v>40</v>
      </c>
      <c r="C7" s="120" t="s">
        <v>255</v>
      </c>
      <c r="D7" s="121"/>
      <c r="E7" s="122">
        <f>B7*D7</f>
        <v>0</v>
      </c>
      <c r="F7" s="123"/>
      <c r="G7" s="122">
        <f>E7*F7</f>
        <v>0</v>
      </c>
      <c r="H7" s="122">
        <f>SUM(E7,G7)</f>
        <v>0</v>
      </c>
      <c r="I7" s="118" t="s">
        <v>263</v>
      </c>
      <c r="J7" s="118"/>
      <c r="K7" s="118"/>
      <c r="L7" s="118"/>
      <c r="M7" s="118"/>
      <c r="N7" s="118"/>
      <c r="O7" s="118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</row>
    <row r="8" spans="1:33" ht="15">
      <c r="A8" s="119" t="s">
        <v>264</v>
      </c>
      <c r="B8" s="118">
        <v>60</v>
      </c>
      <c r="C8" s="120" t="s">
        <v>255</v>
      </c>
      <c r="D8" s="121"/>
      <c r="E8" s="122">
        <f>B8*D8</f>
        <v>0</v>
      </c>
      <c r="F8" s="123"/>
      <c r="G8" s="122">
        <f>E8*F8</f>
        <v>0</v>
      </c>
      <c r="H8" s="122">
        <f>SUM(E8,G8)</f>
        <v>0</v>
      </c>
      <c r="I8" s="118"/>
      <c r="J8" s="118"/>
      <c r="K8" s="118"/>
      <c r="L8" s="118"/>
      <c r="M8" s="118"/>
      <c r="N8" s="118"/>
      <c r="O8" s="118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</row>
    <row r="9" spans="1:33" ht="15">
      <c r="A9" s="119" t="s">
        <v>265</v>
      </c>
      <c r="B9" s="118">
        <v>20</v>
      </c>
      <c r="C9" s="120" t="s">
        <v>255</v>
      </c>
      <c r="D9" s="121"/>
      <c r="E9" s="122">
        <f>B9*D9</f>
        <v>0</v>
      </c>
      <c r="F9" s="123"/>
      <c r="G9" s="122">
        <f>E9*F9</f>
        <v>0</v>
      </c>
      <c r="H9" s="122">
        <f>SUM(E9,G9)</f>
        <v>0</v>
      </c>
      <c r="I9" s="118"/>
      <c r="J9" s="118"/>
      <c r="K9" s="118"/>
      <c r="L9" s="118"/>
      <c r="M9" s="118"/>
      <c r="N9" s="118"/>
      <c r="O9" s="118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</row>
    <row r="10" spans="1:33" ht="15">
      <c r="A10" s="119" t="s">
        <v>266</v>
      </c>
      <c r="B10" s="118">
        <v>50</v>
      </c>
      <c r="C10" s="120" t="s">
        <v>255</v>
      </c>
      <c r="D10" s="121"/>
      <c r="E10" s="122">
        <f>B10*D10</f>
        <v>0</v>
      </c>
      <c r="F10" s="123"/>
      <c r="G10" s="122">
        <f>E10*F10</f>
        <v>0</v>
      </c>
      <c r="H10" s="122">
        <f>SUM(E10,G10)</f>
        <v>0</v>
      </c>
      <c r="I10" s="118" t="s">
        <v>267</v>
      </c>
      <c r="J10" s="118"/>
      <c r="K10" s="118"/>
      <c r="L10" s="118"/>
      <c r="M10" s="118"/>
      <c r="N10" s="118"/>
      <c r="O10" s="118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</row>
    <row r="11" spans="1:33" ht="15">
      <c r="A11" s="119" t="s">
        <v>268</v>
      </c>
      <c r="B11" s="118">
        <v>40</v>
      </c>
      <c r="C11" s="120" t="s">
        <v>255</v>
      </c>
      <c r="D11" s="121"/>
      <c r="E11" s="122">
        <f>B11*D11</f>
        <v>0</v>
      </c>
      <c r="F11" s="123"/>
      <c r="G11" s="122">
        <f>E11*F11</f>
        <v>0</v>
      </c>
      <c r="H11" s="122">
        <f>SUM(E11,G11)</f>
        <v>0</v>
      </c>
      <c r="I11" s="118" t="s">
        <v>269</v>
      </c>
      <c r="J11" s="118"/>
      <c r="K11" s="118"/>
      <c r="L11" s="118"/>
      <c r="M11" s="118"/>
      <c r="N11" s="118"/>
      <c r="O11" s="118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</row>
    <row r="12" spans="1:33" ht="15">
      <c r="A12" s="119" t="s">
        <v>270</v>
      </c>
      <c r="B12" s="118">
        <v>20</v>
      </c>
      <c r="C12" s="120" t="s">
        <v>255</v>
      </c>
      <c r="D12" s="121"/>
      <c r="E12" s="122">
        <f>B12*D12</f>
        <v>0</v>
      </c>
      <c r="F12" s="123"/>
      <c r="G12" s="122">
        <f>E12*F12</f>
        <v>0</v>
      </c>
      <c r="H12" s="122">
        <f>SUM(E12,G12)</f>
        <v>0</v>
      </c>
      <c r="I12" s="118" t="s">
        <v>271</v>
      </c>
      <c r="J12" s="118"/>
      <c r="K12" s="118"/>
      <c r="L12" s="118"/>
      <c r="M12" s="118"/>
      <c r="N12" s="118"/>
      <c r="O12" s="118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</row>
    <row r="13" spans="1:33" ht="15">
      <c r="A13" s="119" t="s">
        <v>272</v>
      </c>
      <c r="B13" s="118">
        <v>200</v>
      </c>
      <c r="C13" s="120" t="s">
        <v>255</v>
      </c>
      <c r="D13" s="121"/>
      <c r="E13" s="122">
        <f>B13*D13</f>
        <v>0</v>
      </c>
      <c r="F13" s="123"/>
      <c r="G13" s="122">
        <f>E13*F13</f>
        <v>0</v>
      </c>
      <c r="H13" s="122">
        <f>SUM(E13,G13)</f>
        <v>0</v>
      </c>
      <c r="I13" s="118" t="s">
        <v>273</v>
      </c>
      <c r="J13" s="118"/>
      <c r="K13" s="118"/>
      <c r="L13" s="118"/>
      <c r="M13" s="118"/>
      <c r="N13" s="118"/>
      <c r="O13" s="118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</row>
    <row r="14" spans="1:33" ht="15">
      <c r="A14" s="119" t="s">
        <v>274</v>
      </c>
      <c r="B14" s="118">
        <v>50</v>
      </c>
      <c r="C14" s="120" t="s">
        <v>255</v>
      </c>
      <c r="D14" s="121"/>
      <c r="E14" s="122">
        <f>B14*D14</f>
        <v>0</v>
      </c>
      <c r="F14" s="123"/>
      <c r="G14" s="122">
        <f>E14*F14</f>
        <v>0</v>
      </c>
      <c r="H14" s="122">
        <f>SUM(E14,G14)</f>
        <v>0</v>
      </c>
      <c r="I14" s="118"/>
      <c r="J14" s="118"/>
      <c r="K14" s="118"/>
      <c r="L14" s="118"/>
      <c r="M14" s="118"/>
      <c r="N14" s="118"/>
      <c r="O14" s="118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</row>
    <row r="15" spans="1:33" ht="15">
      <c r="A15" s="119" t="s">
        <v>275</v>
      </c>
      <c r="B15" s="118">
        <v>50</v>
      </c>
      <c r="C15" s="120" t="s">
        <v>255</v>
      </c>
      <c r="D15" s="121"/>
      <c r="E15" s="122">
        <f>B15*D15</f>
        <v>0</v>
      </c>
      <c r="F15" s="123"/>
      <c r="G15" s="122">
        <f>E15*F15</f>
        <v>0</v>
      </c>
      <c r="H15" s="122">
        <f>SUM(E15,G15)</f>
        <v>0</v>
      </c>
      <c r="I15" s="118" t="s">
        <v>276</v>
      </c>
      <c r="J15" s="118"/>
      <c r="K15" s="118"/>
      <c r="L15" s="118"/>
      <c r="M15" s="118"/>
      <c r="N15" s="118"/>
      <c r="O15" s="118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</row>
    <row r="16" spans="1:33" ht="15">
      <c r="A16" s="119" t="s">
        <v>277</v>
      </c>
      <c r="B16" s="118">
        <v>100</v>
      </c>
      <c r="C16" s="120" t="s">
        <v>255</v>
      </c>
      <c r="D16" s="121"/>
      <c r="E16" s="122">
        <f>B16*D16</f>
        <v>0</v>
      </c>
      <c r="F16" s="123"/>
      <c r="G16" s="122">
        <f>E16*F16</f>
        <v>0</v>
      </c>
      <c r="H16" s="122">
        <f>SUM(E16,G16)</f>
        <v>0</v>
      </c>
      <c r="I16" s="118" t="s">
        <v>278</v>
      </c>
      <c r="J16" s="118"/>
      <c r="K16" s="118"/>
      <c r="L16" s="118"/>
      <c r="M16" s="118"/>
      <c r="N16" s="118"/>
      <c r="O16" s="118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</row>
    <row r="17" spans="1:33" ht="15">
      <c r="A17" s="119" t="s">
        <v>279</v>
      </c>
      <c r="B17" s="118">
        <v>50</v>
      </c>
      <c r="C17" s="120" t="s">
        <v>255</v>
      </c>
      <c r="D17" s="121"/>
      <c r="E17" s="122">
        <f>B17*D17</f>
        <v>0</v>
      </c>
      <c r="F17" s="123"/>
      <c r="G17" s="122">
        <f>E17*F17</f>
        <v>0</v>
      </c>
      <c r="H17" s="122">
        <f>SUM(E17,G17)</f>
        <v>0</v>
      </c>
      <c r="I17" s="118" t="s">
        <v>280</v>
      </c>
      <c r="J17" s="118"/>
      <c r="K17" s="118"/>
      <c r="L17" s="118"/>
      <c r="M17" s="118"/>
      <c r="N17" s="118"/>
      <c r="O17" s="118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</row>
    <row r="18" spans="1:33" ht="15">
      <c r="A18" s="119" t="s">
        <v>281</v>
      </c>
      <c r="B18" s="118">
        <v>20</v>
      </c>
      <c r="C18" s="120" t="s">
        <v>255</v>
      </c>
      <c r="D18" s="121"/>
      <c r="E18" s="122">
        <f>B18*D18</f>
        <v>0</v>
      </c>
      <c r="F18" s="123"/>
      <c r="G18" s="122">
        <f>E18*F18</f>
        <v>0</v>
      </c>
      <c r="H18" s="122">
        <f>SUM(E18,G18)</f>
        <v>0</v>
      </c>
      <c r="I18" s="118" t="s">
        <v>282</v>
      </c>
      <c r="J18" s="118"/>
      <c r="K18" s="118"/>
      <c r="L18" s="118"/>
      <c r="M18" s="118"/>
      <c r="N18" s="118"/>
      <c r="O18" s="118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</row>
    <row r="19" spans="1:33" ht="15">
      <c r="A19" s="119" t="s">
        <v>283</v>
      </c>
      <c r="B19" s="118">
        <v>20</v>
      </c>
      <c r="C19" s="120" t="s">
        <v>255</v>
      </c>
      <c r="D19" s="121"/>
      <c r="E19" s="122">
        <f>B19*D19</f>
        <v>0</v>
      </c>
      <c r="F19" s="123"/>
      <c r="G19" s="122">
        <f>E19*F19</f>
        <v>0</v>
      </c>
      <c r="H19" s="122">
        <f>SUM(E19,G19)</f>
        <v>0</v>
      </c>
      <c r="I19" s="118" t="s">
        <v>284</v>
      </c>
      <c r="J19" s="118"/>
      <c r="K19" s="118"/>
      <c r="L19" s="118"/>
      <c r="M19" s="118"/>
      <c r="N19" s="118"/>
      <c r="O19" s="118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</row>
    <row r="20" spans="1:33" ht="15">
      <c r="A20" s="119" t="s">
        <v>285</v>
      </c>
      <c r="B20" s="118">
        <v>20</v>
      </c>
      <c r="C20" s="120" t="s">
        <v>255</v>
      </c>
      <c r="D20" s="121"/>
      <c r="E20" s="122">
        <f>B20*D20</f>
        <v>0</v>
      </c>
      <c r="F20" s="123"/>
      <c r="G20" s="122">
        <f>E20*F20</f>
        <v>0</v>
      </c>
      <c r="H20" s="122">
        <f>SUM(E20,G20)</f>
        <v>0</v>
      </c>
      <c r="I20" s="118" t="s">
        <v>286</v>
      </c>
      <c r="J20" s="118"/>
      <c r="K20" s="118"/>
      <c r="L20" s="118"/>
      <c r="M20" s="118"/>
      <c r="N20" s="118"/>
      <c r="O20" s="118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</row>
    <row r="21" spans="1:33" ht="15">
      <c r="A21" s="119" t="s">
        <v>287</v>
      </c>
      <c r="B21" s="118">
        <v>30</v>
      </c>
      <c r="C21" s="120" t="s">
        <v>255</v>
      </c>
      <c r="D21" s="121"/>
      <c r="E21" s="122">
        <f>B21*D21</f>
        <v>0</v>
      </c>
      <c r="F21" s="123"/>
      <c r="G21" s="122">
        <f>E21*F21</f>
        <v>0</v>
      </c>
      <c r="H21" s="122">
        <f>SUM(E21,G21)</f>
        <v>0</v>
      </c>
      <c r="I21" s="118" t="s">
        <v>288</v>
      </c>
      <c r="J21" s="118"/>
      <c r="K21" s="118"/>
      <c r="L21" s="118"/>
      <c r="M21" s="118"/>
      <c r="N21" s="118"/>
      <c r="O21" s="118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</row>
    <row r="22" spans="1:33" ht="15">
      <c r="A22" s="119" t="s">
        <v>289</v>
      </c>
      <c r="B22" s="118">
        <v>20</v>
      </c>
      <c r="C22" s="120" t="s">
        <v>255</v>
      </c>
      <c r="D22" s="121"/>
      <c r="E22" s="122">
        <f>B22*D22</f>
        <v>0</v>
      </c>
      <c r="F22" s="123"/>
      <c r="G22" s="122">
        <f>E22*F22</f>
        <v>0</v>
      </c>
      <c r="H22" s="122">
        <f>SUM(E22,G22)</f>
        <v>0</v>
      </c>
      <c r="I22" s="118" t="s">
        <v>290</v>
      </c>
      <c r="J22" s="118"/>
      <c r="K22" s="118"/>
      <c r="L22" s="118"/>
      <c r="M22" s="118"/>
      <c r="N22" s="118"/>
      <c r="O22" s="118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</row>
    <row r="23" spans="1:33" ht="15">
      <c r="A23" s="119" t="s">
        <v>291</v>
      </c>
      <c r="B23" s="118">
        <v>20</v>
      </c>
      <c r="C23" s="120" t="s">
        <v>255</v>
      </c>
      <c r="D23" s="121"/>
      <c r="E23" s="122">
        <f>B23*D23</f>
        <v>0</v>
      </c>
      <c r="F23" s="123"/>
      <c r="G23" s="122">
        <f>E23*F23</f>
        <v>0</v>
      </c>
      <c r="H23" s="122">
        <f>SUM(E23,G23)</f>
        <v>0</v>
      </c>
      <c r="I23" s="118"/>
      <c r="J23" s="118"/>
      <c r="K23" s="118"/>
      <c r="L23" s="118"/>
      <c r="M23" s="118"/>
      <c r="N23" s="118"/>
      <c r="O23" s="118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</row>
    <row r="24" spans="1:33" ht="15">
      <c r="A24" s="119" t="s">
        <v>292</v>
      </c>
      <c r="B24" s="118">
        <v>20</v>
      </c>
      <c r="C24" s="120" t="s">
        <v>255</v>
      </c>
      <c r="D24" s="121"/>
      <c r="E24" s="122">
        <f>B24*D24</f>
        <v>0</v>
      </c>
      <c r="F24" s="123"/>
      <c r="G24" s="122">
        <f>E24*F24</f>
        <v>0</v>
      </c>
      <c r="H24" s="122">
        <f>SUM(E24,G24)</f>
        <v>0</v>
      </c>
      <c r="I24" s="118"/>
      <c r="J24" s="118"/>
      <c r="K24" s="118"/>
      <c r="L24" s="118"/>
      <c r="M24" s="118"/>
      <c r="N24" s="118"/>
      <c r="O24" s="118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</row>
    <row r="25" spans="1:33" ht="15">
      <c r="A25" s="119" t="s">
        <v>293</v>
      </c>
      <c r="B25" s="118">
        <v>50</v>
      </c>
      <c r="C25" s="120" t="s">
        <v>255</v>
      </c>
      <c r="D25" s="121"/>
      <c r="E25" s="122">
        <f>B25*D25</f>
        <v>0</v>
      </c>
      <c r="F25" s="123"/>
      <c r="G25" s="122">
        <f>E25*F25</f>
        <v>0</v>
      </c>
      <c r="H25" s="122">
        <f>SUM(E25,G25)</f>
        <v>0</v>
      </c>
      <c r="I25" s="118" t="s">
        <v>294</v>
      </c>
      <c r="J25" s="118"/>
      <c r="K25" s="118"/>
      <c r="L25" s="118"/>
      <c r="M25" s="118"/>
      <c r="N25" s="118"/>
      <c r="O25" s="118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</row>
    <row r="26" spans="1:33" ht="15">
      <c r="A26" s="119" t="s">
        <v>295</v>
      </c>
      <c r="B26" s="118">
        <v>20</v>
      </c>
      <c r="C26" s="120" t="s">
        <v>255</v>
      </c>
      <c r="D26" s="121"/>
      <c r="E26" s="122">
        <f>B26*D26</f>
        <v>0</v>
      </c>
      <c r="F26" s="123"/>
      <c r="G26" s="122">
        <f>E26*F26</f>
        <v>0</v>
      </c>
      <c r="H26" s="122">
        <f>SUM(E26,G26)</f>
        <v>0</v>
      </c>
      <c r="I26" s="118" t="s">
        <v>296</v>
      </c>
      <c r="J26" s="118"/>
      <c r="K26" s="118"/>
      <c r="L26" s="118"/>
      <c r="M26" s="118"/>
      <c r="N26" s="118"/>
      <c r="O26" s="118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</row>
    <row r="27" spans="1:33" ht="15">
      <c r="A27" s="119" t="s">
        <v>297</v>
      </c>
      <c r="B27" s="118">
        <v>50</v>
      </c>
      <c r="C27" s="120" t="s">
        <v>255</v>
      </c>
      <c r="D27" s="121"/>
      <c r="E27" s="122">
        <f>B27*D27</f>
        <v>0</v>
      </c>
      <c r="F27" s="123"/>
      <c r="G27" s="122">
        <f>E27*F27</f>
        <v>0</v>
      </c>
      <c r="H27" s="122">
        <f>SUM(E27,G27)</f>
        <v>0</v>
      </c>
      <c r="I27" s="118"/>
      <c r="J27" s="118"/>
      <c r="K27" s="118"/>
      <c r="L27" s="118"/>
      <c r="M27" s="118"/>
      <c r="N27" s="118"/>
      <c r="O27" s="118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</row>
    <row r="28" spans="1:33" ht="15">
      <c r="A28" s="119" t="s">
        <v>298</v>
      </c>
      <c r="B28" s="118">
        <v>200</v>
      </c>
      <c r="C28" s="120" t="s">
        <v>255</v>
      </c>
      <c r="D28" s="121"/>
      <c r="E28" s="122">
        <f>B28*D28</f>
        <v>0</v>
      </c>
      <c r="F28" s="123"/>
      <c r="G28" s="122">
        <f>E28*F28</f>
        <v>0</v>
      </c>
      <c r="H28" s="122">
        <f>SUM(E28,G28)</f>
        <v>0</v>
      </c>
      <c r="I28" s="118" t="s">
        <v>299</v>
      </c>
      <c r="J28" s="118"/>
      <c r="K28" s="118"/>
      <c r="L28" s="118"/>
      <c r="M28" s="118"/>
      <c r="N28" s="118"/>
      <c r="O28" s="118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</row>
    <row r="29" spans="1:33" ht="15">
      <c r="A29" s="119" t="s">
        <v>300</v>
      </c>
      <c r="B29" s="118">
        <v>20</v>
      </c>
      <c r="C29" s="120" t="s">
        <v>255</v>
      </c>
      <c r="D29" s="121"/>
      <c r="E29" s="122">
        <f>B29*D29</f>
        <v>0</v>
      </c>
      <c r="F29" s="123"/>
      <c r="G29" s="122">
        <f>E29*F29</f>
        <v>0</v>
      </c>
      <c r="H29" s="122">
        <f>SUM(E29,G29)</f>
        <v>0</v>
      </c>
      <c r="I29" s="118" t="s">
        <v>301</v>
      </c>
      <c r="J29" s="118"/>
      <c r="K29" s="118"/>
      <c r="L29" s="118"/>
      <c r="M29" s="118"/>
      <c r="N29" s="118"/>
      <c r="O29" s="118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</row>
    <row r="30" spans="1:33" ht="15">
      <c r="A30" s="124" t="s">
        <v>302</v>
      </c>
      <c r="B30" s="128">
        <v>50</v>
      </c>
      <c r="C30" s="129" t="s">
        <v>255</v>
      </c>
      <c r="D30" s="130"/>
      <c r="E30" s="131">
        <f>B30*D30</f>
        <v>0</v>
      </c>
      <c r="F30" s="132"/>
      <c r="G30" s="131">
        <f>E30*F30</f>
        <v>0</v>
      </c>
      <c r="H30" s="131">
        <f>SUM(E30,G30)</f>
        <v>0</v>
      </c>
      <c r="I30" s="118" t="s">
        <v>303</v>
      </c>
      <c r="J30" s="118"/>
      <c r="K30" s="118"/>
      <c r="L30" s="118"/>
      <c r="M30" s="118"/>
      <c r="N30" s="118"/>
      <c r="O30" s="118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</row>
    <row r="31" spans="1:33" ht="15">
      <c r="A31" s="119" t="s">
        <v>304</v>
      </c>
      <c r="B31" s="118">
        <v>50</v>
      </c>
      <c r="C31" s="120" t="s">
        <v>255</v>
      </c>
      <c r="D31" s="121"/>
      <c r="E31" s="122">
        <f>B31*D31</f>
        <v>0</v>
      </c>
      <c r="F31" s="123"/>
      <c r="G31" s="122">
        <f>E31*F31</f>
        <v>0</v>
      </c>
      <c r="H31" s="122">
        <f>SUM(E31,G31)</f>
        <v>0</v>
      </c>
      <c r="I31" s="118" t="s">
        <v>305</v>
      </c>
      <c r="J31" s="118"/>
      <c r="K31" s="118"/>
      <c r="L31" s="118"/>
      <c r="M31" s="118"/>
      <c r="N31" s="118"/>
      <c r="O31" s="118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</row>
    <row r="32" spans="1:33">
      <c r="A32" s="118" t="s">
        <v>306</v>
      </c>
      <c r="B32" s="118">
        <v>40</v>
      </c>
      <c r="C32" s="120" t="s">
        <v>255</v>
      </c>
      <c r="D32" s="121"/>
      <c r="E32" s="122">
        <f>B32*D32</f>
        <v>0</v>
      </c>
      <c r="F32" s="123"/>
      <c r="G32" s="122">
        <f>E32*F32</f>
        <v>0</v>
      </c>
      <c r="H32" s="122">
        <f>SUM(G32)</f>
        <v>0</v>
      </c>
      <c r="I32" s="118" t="s">
        <v>307</v>
      </c>
      <c r="J32" s="118"/>
      <c r="K32" s="118"/>
      <c r="L32" s="118"/>
      <c r="M32" s="118"/>
      <c r="N32" s="118"/>
      <c r="O32" s="118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</row>
    <row r="33" spans="1:33">
      <c r="A33" s="118" t="s">
        <v>308</v>
      </c>
      <c r="B33" s="118">
        <v>50</v>
      </c>
      <c r="C33" s="120" t="s">
        <v>255</v>
      </c>
      <c r="D33" s="121"/>
      <c r="E33" s="122">
        <f>B33*D33</f>
        <v>0</v>
      </c>
      <c r="F33" s="123"/>
      <c r="G33" s="122">
        <f>E33*F33</f>
        <v>0</v>
      </c>
      <c r="H33" s="122">
        <f>SUM(E33,G33)</f>
        <v>0</v>
      </c>
      <c r="I33" s="118" t="s">
        <v>309</v>
      </c>
      <c r="J33" s="118"/>
      <c r="K33" s="118"/>
      <c r="L33" s="118"/>
      <c r="M33" s="118"/>
      <c r="N33" s="118"/>
      <c r="O33" s="118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</row>
    <row r="34" spans="1:33">
      <c r="A34" s="125"/>
      <c r="B34" s="125"/>
      <c r="C34" s="126"/>
      <c r="D34" s="126"/>
      <c r="E34" s="127"/>
      <c r="F34" s="127"/>
      <c r="G34" s="127"/>
      <c r="H34" s="125"/>
      <c r="I34" s="125" t="s">
        <v>149</v>
      </c>
      <c r="J34" s="118"/>
      <c r="K34" s="118"/>
      <c r="L34" s="118"/>
      <c r="M34" s="118"/>
      <c r="N34" s="118"/>
      <c r="O34" s="118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</row>
    <row r="35" spans="1:33" ht="27.6">
      <c r="C35" s="4"/>
      <c r="E35" s="5"/>
      <c r="F35" s="5"/>
      <c r="G35" s="106" t="s">
        <v>398</v>
      </c>
      <c r="H35" s="69">
        <f>SUM(H2:H34)</f>
        <v>0</v>
      </c>
    </row>
    <row r="36" spans="1:33">
      <c r="H36" s="105"/>
    </row>
    <row r="37" spans="1:33">
      <c r="A37" s="68" t="s">
        <v>377</v>
      </c>
      <c r="H37" s="105"/>
    </row>
    <row r="38" spans="1:33">
      <c r="H38" s="105"/>
    </row>
    <row r="39" spans="1:33">
      <c r="H39" s="105"/>
    </row>
    <row r="40" spans="1:33">
      <c r="B40" s="3" t="s">
        <v>378</v>
      </c>
      <c r="C40" s="3"/>
      <c r="D40" s="3"/>
      <c r="E40" s="3"/>
      <c r="F40" s="3"/>
      <c r="G40" s="3"/>
      <c r="H40" s="105"/>
    </row>
    <row r="41" spans="1:33">
      <c r="H41" s="105"/>
    </row>
  </sheetData>
  <pageMargins left="0" right="0" top="0.39409448818897641" bottom="0.39409448818897641" header="0" footer="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11498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cz. 1 Jaja</vt:lpstr>
      <vt:lpstr>cz. 2 Nabiał</vt:lpstr>
      <vt:lpstr>cz. 3 Owoce,warzywa, miód</vt:lpstr>
      <vt:lpstr> cz. 4 Mrożonki </vt:lpstr>
      <vt:lpstr>cz. 5 Mięso i wędliny</vt:lpstr>
      <vt:lpstr>cz. 6 Pieczywo</vt:lpstr>
      <vt:lpstr>cz. 7 Zdrowa żywność</vt:lpstr>
      <vt:lpstr>cz. 8 Woda</vt:lpstr>
      <vt:lpstr>cz. 9 przyprawy, sosy</vt:lpstr>
      <vt:lpstr>cz. 10 różne art. spożywcze</vt:lpstr>
      <vt:lpstr>cz. 11 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Starek</dc:creator>
  <cp:lastModifiedBy>Beata Guzińska</cp:lastModifiedBy>
  <cp:revision>360</cp:revision>
  <cp:lastPrinted>2024-10-28T13:25:31Z</cp:lastPrinted>
  <dcterms:created xsi:type="dcterms:W3CDTF">2019-07-16T10:39:47Z</dcterms:created>
  <dcterms:modified xsi:type="dcterms:W3CDTF">2024-11-14T01:04:20Z</dcterms:modified>
</cp:coreProperties>
</file>