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9.0.2\POR-A_zamowienia_publiczne\POSTĘPOWANIA OIP w ŁODZI\6_POSTĘPOWANIA ROK 2024\213.247.2024_TP_USŁUGI POCZTOWE\2_PUBLIKACJA\"/>
    </mc:Choice>
  </mc:AlternateContent>
  <xr:revisionPtr revIDLastSave="0" documentId="13_ncr:1_{44B29498-CED1-41BA-B24A-8BA9FCF950AC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9" i="1" l="1"/>
  <c r="G79" i="1"/>
  <c r="E81" i="1"/>
  <c r="G81" i="1" s="1"/>
  <c r="F132" i="1" l="1"/>
  <c r="H132" i="1" s="1"/>
  <c r="F133" i="1"/>
  <c r="H133" i="1" s="1"/>
  <c r="F134" i="1"/>
  <c r="H134" i="1" s="1"/>
  <c r="F135" i="1"/>
  <c r="H135" i="1" s="1"/>
  <c r="F136" i="1"/>
  <c r="H136" i="1" s="1"/>
  <c r="F162" i="1"/>
  <c r="H162" i="1" s="1"/>
  <c r="F172" i="1"/>
  <c r="H172" i="1" s="1"/>
  <c r="F152" i="1"/>
  <c r="H152" i="1" s="1"/>
  <c r="F176" i="1" l="1"/>
  <c r="H176" i="1" s="1"/>
  <c r="F145" i="1"/>
  <c r="H145" i="1" s="1"/>
  <c r="F146" i="1"/>
  <c r="H146" i="1" s="1"/>
  <c r="F147" i="1"/>
  <c r="H147" i="1" s="1"/>
  <c r="F148" i="1"/>
  <c r="H148" i="1" s="1"/>
  <c r="F149" i="1"/>
  <c r="H149" i="1" s="1"/>
  <c r="F150" i="1"/>
  <c r="H150" i="1" s="1"/>
  <c r="F151" i="1"/>
  <c r="H151" i="1" s="1"/>
  <c r="F153" i="1"/>
  <c r="H153" i="1" s="1"/>
  <c r="F154" i="1"/>
  <c r="H154" i="1" s="1"/>
  <c r="F155" i="1"/>
  <c r="H155" i="1" s="1"/>
  <c r="F156" i="1"/>
  <c r="H156" i="1" s="1"/>
  <c r="F157" i="1"/>
  <c r="H157" i="1" s="1"/>
  <c r="F158" i="1"/>
  <c r="H158" i="1" s="1"/>
  <c r="F159" i="1"/>
  <c r="H159" i="1" s="1"/>
  <c r="F160" i="1"/>
  <c r="H160" i="1" s="1"/>
  <c r="F161" i="1"/>
  <c r="H161" i="1" s="1"/>
  <c r="F163" i="1"/>
  <c r="H163" i="1" s="1"/>
  <c r="F164" i="1"/>
  <c r="H164" i="1" s="1"/>
  <c r="F165" i="1"/>
  <c r="H165" i="1" s="1"/>
  <c r="F166" i="1"/>
  <c r="H166" i="1" s="1"/>
  <c r="F167" i="1"/>
  <c r="H167" i="1" s="1"/>
  <c r="F168" i="1"/>
  <c r="H168" i="1" s="1"/>
  <c r="F169" i="1"/>
  <c r="H169" i="1" s="1"/>
  <c r="F170" i="1"/>
  <c r="H170" i="1" s="1"/>
  <c r="F171" i="1"/>
  <c r="H171" i="1" s="1"/>
  <c r="F173" i="1"/>
  <c r="H173" i="1" s="1"/>
  <c r="F144" i="1"/>
  <c r="H144" i="1" s="1"/>
  <c r="F137" i="1"/>
  <c r="H137" i="1" s="1"/>
  <c r="F138" i="1"/>
  <c r="H138" i="1" s="1"/>
  <c r="F139" i="1"/>
  <c r="H139" i="1" s="1"/>
  <c r="F140" i="1"/>
  <c r="H140" i="1" s="1"/>
  <c r="F122" i="1"/>
  <c r="H122" i="1" s="1"/>
  <c r="F123" i="1"/>
  <c r="H123" i="1" s="1"/>
  <c r="F124" i="1"/>
  <c r="H124" i="1" s="1"/>
  <c r="F125" i="1"/>
  <c r="H125" i="1" s="1"/>
  <c r="F126" i="1"/>
  <c r="H126" i="1" s="1"/>
  <c r="F127" i="1"/>
  <c r="H127" i="1" s="1"/>
  <c r="F128" i="1"/>
  <c r="H128" i="1" s="1"/>
  <c r="F129" i="1"/>
  <c r="H129" i="1" s="1"/>
  <c r="F121" i="1"/>
  <c r="H121" i="1" s="1"/>
  <c r="E103" i="1"/>
  <c r="G103" i="1" s="1"/>
  <c r="E105" i="1"/>
  <c r="G105" i="1" s="1"/>
  <c r="E108" i="1"/>
  <c r="G108" i="1" s="1"/>
  <c r="E109" i="1"/>
  <c r="G109" i="1" s="1"/>
  <c r="E111" i="1"/>
  <c r="G111" i="1" s="1"/>
  <c r="E101" i="1"/>
  <c r="G101" i="1" s="1"/>
  <c r="E88" i="1"/>
  <c r="G88" i="1" s="1"/>
  <c r="E90" i="1"/>
  <c r="G90" i="1" s="1"/>
  <c r="E93" i="1"/>
  <c r="G93" i="1" s="1"/>
  <c r="E94" i="1"/>
  <c r="G94" i="1" s="1"/>
  <c r="E96" i="1"/>
  <c r="G96" i="1" s="1"/>
  <c r="E86" i="1"/>
  <c r="G86" i="1" s="1"/>
  <c r="E73" i="1"/>
  <c r="G73" i="1" s="1"/>
  <c r="E75" i="1"/>
  <c r="G75" i="1" s="1"/>
  <c r="E78" i="1"/>
  <c r="G78" i="1" s="1"/>
  <c r="E71" i="1"/>
  <c r="G71" i="1" s="1"/>
  <c r="E55" i="1"/>
  <c r="G55" i="1" s="1"/>
  <c r="E57" i="1"/>
  <c r="G57" i="1" s="1"/>
  <c r="E59" i="1"/>
  <c r="G59" i="1" s="1"/>
  <c r="E63" i="1"/>
  <c r="G63" i="1" s="1"/>
  <c r="E65" i="1"/>
  <c r="G65" i="1" s="1"/>
  <c r="E68" i="1"/>
  <c r="G68" i="1" s="1"/>
  <c r="E53" i="1"/>
  <c r="G53" i="1" s="1"/>
  <c r="E36" i="1"/>
  <c r="G36" i="1" s="1"/>
  <c r="E38" i="1"/>
  <c r="G38" i="1" s="1"/>
  <c r="E40" i="1"/>
  <c r="G40" i="1" s="1"/>
  <c r="E44" i="1"/>
  <c r="G44" i="1" s="1"/>
  <c r="E46" i="1"/>
  <c r="G46" i="1" s="1"/>
  <c r="E49" i="1"/>
  <c r="G49" i="1" s="1"/>
  <c r="E34" i="1"/>
  <c r="G34" i="1" s="1"/>
  <c r="E15" i="1"/>
  <c r="G15" i="1" s="1"/>
  <c r="E17" i="1"/>
  <c r="G17" i="1" s="1"/>
  <c r="G19" i="1"/>
  <c r="E23" i="1"/>
  <c r="G23" i="1" s="1"/>
  <c r="E25" i="1"/>
  <c r="G25" i="1" s="1"/>
  <c r="E28" i="1"/>
  <c r="G28" i="1" s="1"/>
  <c r="E13" i="1"/>
  <c r="G13" i="1" s="1"/>
  <c r="H181" i="1" l="1"/>
</calcChain>
</file>

<file path=xl/sharedStrings.xml><?xml version="1.0" encoding="utf-8"?>
<sst xmlns="http://schemas.openxmlformats.org/spreadsheetml/2006/main" count="190" uniqueCount="95">
  <si>
    <t>l.p.</t>
  </si>
  <si>
    <t>Rodzaj przesyłki</t>
  </si>
  <si>
    <t>Szacunkowa ilość przesyłek</t>
  </si>
  <si>
    <t>w okresie</t>
  </si>
  <si>
    <t>Cena jednostkowa netto (PLN)</t>
  </si>
  <si>
    <t>Cena jednostkowa brutto (PLN)</t>
  </si>
  <si>
    <t>Stawka VAT</t>
  </si>
  <si>
    <t>(%)</t>
  </si>
  <si>
    <t>Wartość brutto za szacunkową liczbę sztuk przesyłek (PLN)</t>
  </si>
  <si>
    <t>[kol. 3 x kol.5]</t>
  </si>
  <si>
    <t>PRZESYŁKI W OBROCIE KRAJOWYM</t>
  </si>
  <si>
    <r>
      <t xml:space="preserve">FORMAT S </t>
    </r>
    <r>
      <rPr>
        <sz val="10"/>
        <color rgb="FF000000"/>
        <rFont val="Arial"/>
        <family val="2"/>
        <charset val="238"/>
      </rPr>
      <t>(do 500 g)</t>
    </r>
  </si>
  <si>
    <t>Listy zwykłe</t>
  </si>
  <si>
    <t xml:space="preserve"> (przesyłki nierejestrowane, ekonomiczne)</t>
  </si>
  <si>
    <t>Listy zwykłe priorytetowe</t>
  </si>
  <si>
    <r>
      <t xml:space="preserve"> </t>
    </r>
    <r>
      <rPr>
        <sz val="8"/>
        <color theme="1"/>
        <rFont val="Arial"/>
        <family val="2"/>
        <charset val="238"/>
      </rPr>
      <t>(przesyłki nierejestrowane, priorytetowe)</t>
    </r>
  </si>
  <si>
    <t xml:space="preserve">Listy polecone </t>
  </si>
  <si>
    <t>(przesyłki rejestrowane, ekonomiczne)</t>
  </si>
  <si>
    <t>Listy polecone, priorytetowe</t>
  </si>
  <si>
    <t>(przesyłki rejestrowane, priorytetowe)</t>
  </si>
  <si>
    <t xml:space="preserve">Listy polecone ze zwrotnym potwierdzeniem odbioru </t>
  </si>
  <si>
    <t>(przesyłki rejestrowane, z potwierdzeniem odbioru)</t>
  </si>
  <si>
    <t>Listy polecone, priorytetowe ze zwrotnym potwierdzeniem odbioru</t>
  </si>
  <si>
    <t>(przesyłki rejestrowane, priorytetowe</t>
  </si>
  <si>
    <r>
      <t>z potwierdzeniem odbioru)</t>
    </r>
    <r>
      <rPr>
        <b/>
        <sz val="9"/>
        <color theme="1"/>
        <rFont val="Arial"/>
        <family val="2"/>
        <charset val="238"/>
      </rPr>
      <t xml:space="preserve"> </t>
    </r>
  </si>
  <si>
    <r>
      <t xml:space="preserve">Zwrot przesyłek </t>
    </r>
    <r>
      <rPr>
        <sz val="9"/>
        <color theme="1"/>
        <rFont val="Arial"/>
        <family val="2"/>
        <charset val="238"/>
      </rPr>
      <t>rejestrowanych do nadawcy po wyczerpaniu możliwości doręczenia lub wydania odbiorcy</t>
    </r>
  </si>
  <si>
    <r>
      <t xml:space="preserve">FORMAT M </t>
    </r>
    <r>
      <rPr>
        <sz val="10"/>
        <color rgb="FF000000"/>
        <rFont val="Arial"/>
        <family val="2"/>
        <charset val="238"/>
      </rPr>
      <t>(do 1000 g)</t>
    </r>
  </si>
  <si>
    <r>
      <t xml:space="preserve">FORMAT L </t>
    </r>
    <r>
      <rPr>
        <sz val="10"/>
        <color rgb="FF000000"/>
        <rFont val="Arial"/>
        <family val="2"/>
        <charset val="238"/>
      </rPr>
      <t>(do 2000 g)</t>
    </r>
  </si>
  <si>
    <t>PRZESYŁKI W OBROCIE ZAGRANICZNYM</t>
  </si>
  <si>
    <t>Przesyłki o masie do 50 g</t>
  </si>
  <si>
    <t>Przesyłki priorytetowe nierejestrowane</t>
  </si>
  <si>
    <t>(strefa A, B, C, D)</t>
  </si>
  <si>
    <t>Przesyłki  priorytetowe polecone</t>
  </si>
  <si>
    <t>Przesyłki  priorytetowe polecone ze zwrotnym potwierdzeniem odbioru</t>
  </si>
  <si>
    <t>(strefa A, B, C, D z wyłączeniem Brazylii, Danii</t>
  </si>
  <si>
    <t>i Wielkiej Brytanii oraz Irlandii Północnej)</t>
  </si>
  <si>
    <r>
      <t xml:space="preserve">Zwrot przesyłek </t>
    </r>
    <r>
      <rPr>
        <sz val="9"/>
        <color theme="1"/>
        <rFont val="Arial"/>
        <family val="2"/>
        <charset val="238"/>
      </rPr>
      <t>poleconych priorytetowych do nadawcy po wyczerpaniu możliwości ich doręczenia lub wydania odbiorcy za granicą</t>
    </r>
  </si>
  <si>
    <t>Przesyłki  nierejestrowane ekonomiczne</t>
  </si>
  <si>
    <t>(strefa kraje europejskie łącznie z Cyprem, całą Rosją i Izraelem)</t>
  </si>
  <si>
    <t>(strefa kraje pozaeuropejskie)</t>
  </si>
  <si>
    <t>Przesyłki o masie ponad 50 g do 100 g</t>
  </si>
  <si>
    <t>Przesyłki o masie ponad 100 g do 350 g</t>
  </si>
  <si>
    <t>PACZKI I PRZESYŁKI KURIERSKIE</t>
  </si>
  <si>
    <t>Paczki pocztowe krajowe – gabaryt A</t>
  </si>
  <si>
    <t>Paczka ekonomiczna</t>
  </si>
  <si>
    <t>do 1 kg</t>
  </si>
  <si>
    <t>zwrot</t>
  </si>
  <si>
    <t>ponad 1 kg do 2 kg</t>
  </si>
  <si>
    <t>ponad 2 kg do 5 kg</t>
  </si>
  <si>
    <t>ponad 5 kg do 10 kg</t>
  </si>
  <si>
    <t>potwierdzenie odbioru</t>
  </si>
  <si>
    <t>Paczki pocztowe krajowe – gabaryt B</t>
  </si>
  <si>
    <t>Przesyłki kurierskie w obrocie krajowym</t>
  </si>
  <si>
    <t>POCZTA FIRMOWA</t>
  </si>
  <si>
    <r>
      <t>Odbiór</t>
    </r>
    <r>
      <rPr>
        <sz val="9"/>
        <color theme="1"/>
        <rFont val="Arial"/>
        <family val="2"/>
        <charset val="238"/>
      </rPr>
      <t xml:space="preserve"> 5 razy w tygodniu </t>
    </r>
    <r>
      <rPr>
        <u/>
        <sz val="9"/>
        <color theme="1"/>
        <rFont val="Arial"/>
        <family val="2"/>
        <charset val="238"/>
      </rPr>
      <t>na terenie Łodzi</t>
    </r>
  </si>
  <si>
    <t>– 1 lokalizacja</t>
  </si>
  <si>
    <t>(opłata ryczałtowa raz w miesiącu)</t>
  </si>
  <si>
    <t>RAZEM:</t>
  </si>
  <si>
    <t>Lp.</t>
  </si>
  <si>
    <t>Cena jednostkoa brutto (PLN)</t>
  </si>
  <si>
    <t>Stawka VAT (%)</t>
  </si>
  <si>
    <t>Wartość brutto za szacunkową liczbę sztuk paczek (PLN) [kol. 3 x kol. 5]</t>
  </si>
  <si>
    <t>Rodzaj paczki</t>
  </si>
  <si>
    <t>Rodzaj usługi</t>
  </si>
  <si>
    <t xml:space="preserve">Ilość miesięcy </t>
  </si>
  <si>
    <t>Cena netto  za jeden miesiąc kalendarzowy (PLN)</t>
  </si>
  <si>
    <t>Cena brutto za jeden miesiąc kalendarzowy (PLN)</t>
  </si>
  <si>
    <t>Formularz cenowy*</t>
  </si>
  <si>
    <t>*Formularz cenowy będzie stanowił załącznik do umowy i będzie integralną częścią umowy zawartej z Wykonawcą, którego oferta zostanie uznana za najkorzystniejszą</t>
  </si>
  <si>
    <t>w przedmiotowym postępowaniu.</t>
  </si>
  <si>
    <t xml:space="preserve">W czasie trwania realizacji przedmiotu zamówienia Zamawiający i Oddziały zastrzega sobie prawo do nadawania przesyłek innych niż określone w formularzu cenowym, tj. innych typów lub o innych gabarytach i wagach. Usługi takie będą świadczone przez wykonawcę na podstawie regulaminu świadczenia usług Wykonawcy w szczególności w zakresie cen, warunków i sposobu świadczenia usług. W przypadku nadawania przez Zamawiającego czy oddziały terenowe przesyłek oraz korzystania z usług nieujętych w formularzu cenowym, podstawą rozliczenia będą ceny cennika usług Wykonawcy, obowiązujące w dniu nadania przesyłek. </t>
  </si>
  <si>
    <t>Podana w ofercie cena brutto musi uwzględniać wszystkie wymagania Zamawiającego określone w opisie przedmiotu zamówienia, obejmować wszystkie koszty, jakie poniesie Wykonawca z tytułu należytego oraz zgodnego z umową i obowiązującymi przepisami wykonania przedmiotu zamówienia.</t>
  </si>
  <si>
    <r>
      <t>..............................</t>
    </r>
    <r>
      <rPr>
        <sz val="8"/>
        <color theme="1"/>
        <rFont val="Arial"/>
        <family val="2"/>
        <charset val="238"/>
      </rPr>
      <t>dnia</t>
    </r>
    <r>
      <rPr>
        <sz val="9"/>
        <color theme="1"/>
        <rFont val="Arial"/>
        <family val="2"/>
        <charset val="238"/>
      </rPr>
      <t>……………..…………………</t>
    </r>
  </si>
  <si>
    <t xml:space="preserve"> </t>
  </si>
  <si>
    <t>miejscowość,                              data</t>
  </si>
  <si>
    <t>……....................................................................................................................</t>
  </si>
  <si>
    <r>
      <t>Dotyczy postępowania o udzielenie zamówienia  na usługi społeczne prowadzonego w trybie podstawowym bez przeprowadzania negocjacji pn:</t>
    </r>
    <r>
      <rPr>
        <b/>
        <sz val="11"/>
        <color theme="1"/>
        <rFont val="Calibri"/>
        <family val="2"/>
        <charset val="238"/>
        <scheme val="minor"/>
      </rPr>
      <t xml:space="preserve"> "Świadczenie usług pocztowych oraz usług kurierskich w obrocie krajowym i zagranicznym na rzecz Państwowej Inspekcji Pracy Okręgowego Inspektoratu Pracy w Łodzi oraz oddziałów w Sieradzu, Piotrkowie Trybunalskim, Kutnie i Skierniewicach.</t>
    </r>
  </si>
  <si>
    <t>(strefa A B, C, D)</t>
  </si>
  <si>
    <t>z wyłączeniem Brazylii, Danii i Wielkiej Brytanii 
oraz Irlandii Północnej)</t>
  </si>
  <si>
    <t xml:space="preserve">(strefa A, B, C, D, </t>
  </si>
  <si>
    <t>USŁUGA KURIERSKA:</t>
  </si>
  <si>
    <t>nadanie przesyłki u kuriera</t>
  </si>
  <si>
    <t>przesyłka z usługą ZPO</t>
  </si>
  <si>
    <t xml:space="preserve">przesyłka z usłgą doręczenia 
na wskazany dzień </t>
  </si>
  <si>
    <t>Koperta Pocztex</t>
  </si>
  <si>
    <t>Format przesyłki S</t>
  </si>
  <si>
    <t>Format przesyłki M</t>
  </si>
  <si>
    <t>Format przesyłki L</t>
  </si>
  <si>
    <t>Format przesyłki XL</t>
  </si>
  <si>
    <t xml:space="preserve">Podpis(y) osoby(osób) upoważnionej(ych) do podpisania niniejszego dokumentu w imieniu Wykonawcy(ów). 
Dokument w formie elektronicznej lub postaci elektronicznej winna być podpisana kwalifikowanym podpisem elektronicznym lub podpisem zaufanym lub podpisem osobistym.
</t>
  </si>
  <si>
    <t>Szacunkowa ilość paczek w okresie 24 m-cy (sztuki)</t>
  </si>
  <si>
    <t xml:space="preserve">24 m-cy (sztuki) </t>
  </si>
  <si>
    <t xml:space="preserve">Zamawiający zastrzega, iż w Formularzu cenowym stanowiącym Załącznik nr 3 zostały wyszczególnione rodzaje przesyłek jakie będą zlecane Wykonawcy oraz orientacyjne ilości danej korespondencji w skali 24 miesięcy (tj. okres obowiązywania umowy). Zamawiający przyjął podane ilości przesyłek każdego rodzaju w oparciu o analizę potrzeb. Zestawienie to daje podstawę do wyliczenia ceny. Zamawiający nie jest zobowiązany do zrealizowania w 100% podanych ilości przesyłek. Rodzaje i ilości przesyłek w ramach świadczonych usług są szacunkowe i będą ulegały zmianie w zależności od potrzeb Zamawiającego oraz oddziałów terenowych, na co Wykonawca wyraża zgodę. Wykonawca nie będzie dochodził roszczeń z tytułu zmian ilościowych i rodzajowych w trakcie realizacji przedmiotu zamówienia. Faktyczne ilości realizowanych przesyłek mogą odbiegać od podanych ilości, zaś każda z przesyłek i usług wskazanych w powyższym załączniku musi być dostępna dla Zamawiającego. </t>
  </si>
  <si>
    <t xml:space="preserve">Wartość brutto za realizację zamówienia                    w czasie 24 m-cy (PLN) </t>
  </si>
  <si>
    <t xml:space="preserve"> Załącznik nr 3 do SWZ
numer LD-POR-A.213.247.2024.4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</si>
</sst>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u/>
      <sz val="12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D5DCE4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1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9" fontId="3" fillId="2" borderId="5" xfId="1" applyFont="1" applyFill="1" applyBorder="1" applyAlignment="1">
      <alignment horizontal="center" vertical="center" wrapText="1"/>
    </xf>
    <xf numFmtId="9" fontId="3" fillId="2" borderId="6" xfId="1" applyFont="1" applyFill="1" applyBorder="1" applyAlignment="1">
      <alignment horizontal="center" vertical="center" wrapText="1"/>
    </xf>
    <xf numFmtId="9" fontId="0" fillId="2" borderId="7" xfId="1" applyFont="1" applyFill="1" applyBorder="1" applyAlignment="1">
      <alignment vertical="center" wrapText="1"/>
    </xf>
    <xf numFmtId="9" fontId="1" fillId="0" borderId="7" xfId="1" applyFont="1" applyBorder="1" applyAlignment="1">
      <alignment vertical="center" wrapText="1"/>
    </xf>
    <xf numFmtId="9" fontId="12" fillId="0" borderId="0" xfId="1" applyFont="1" applyBorder="1" applyAlignment="1">
      <alignment horizontal="center" vertical="center" wrapText="1"/>
    </xf>
    <xf numFmtId="9" fontId="0" fillId="0" borderId="0" xfId="1" applyFont="1"/>
    <xf numFmtId="1" fontId="3" fillId="3" borderId="7" xfId="1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9" fontId="7" fillId="0" borderId="7" xfId="1" applyFont="1" applyBorder="1" applyAlignment="1" applyProtection="1">
      <alignment horizontal="center" vertical="center" wrapText="1"/>
      <protection locked="0"/>
    </xf>
    <xf numFmtId="9" fontId="12" fillId="0" borderId="7" xfId="1" applyFont="1" applyBorder="1" applyAlignment="1" applyProtection="1">
      <alignment horizontal="center" vertical="center" wrapText="1"/>
      <protection locked="0"/>
    </xf>
    <xf numFmtId="4" fontId="5" fillId="0" borderId="7" xfId="1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4" fontId="5" fillId="0" borderId="12" xfId="1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7" fillId="5" borderId="7" xfId="0" applyNumberFormat="1" applyFont="1" applyFill="1" applyBorder="1" applyAlignment="1">
      <alignment horizontal="center" vertical="center" wrapText="1"/>
    </xf>
    <xf numFmtId="9" fontId="5" fillId="0" borderId="7" xfId="1" applyFont="1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>
      <alignment horizontal="center" vertical="center" wrapText="1"/>
    </xf>
    <xf numFmtId="9" fontId="7" fillId="12" borderId="6" xfId="1" applyFont="1" applyFill="1" applyBorder="1" applyAlignment="1" applyProtection="1">
      <alignment horizontal="center" vertical="center" wrapText="1"/>
      <protection locked="0"/>
    </xf>
    <xf numFmtId="0" fontId="6" fillId="13" borderId="15" xfId="0" applyFont="1" applyFill="1" applyBorder="1" applyAlignment="1">
      <alignment horizontal="center" vertical="center" wrapText="1"/>
    </xf>
    <xf numFmtId="0" fontId="18" fillId="13" borderId="15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0" fontId="18" fillId="11" borderId="7" xfId="0" applyFont="1" applyFill="1" applyBorder="1" applyAlignment="1">
      <alignment horizontal="center" vertical="center" wrapText="1"/>
    </xf>
    <xf numFmtId="0" fontId="6" fillId="11" borderId="7" xfId="0" applyFont="1" applyFill="1" applyBorder="1" applyAlignment="1">
      <alignment horizontal="center" vertical="center" wrapText="1"/>
    </xf>
    <xf numFmtId="0" fontId="2" fillId="12" borderId="2" xfId="0" applyFont="1" applyFill="1" applyBorder="1" applyAlignment="1">
      <alignment horizontal="center" vertical="center" wrapText="1"/>
    </xf>
    <xf numFmtId="0" fontId="2" fillId="12" borderId="6" xfId="0" applyFont="1" applyFill="1" applyBorder="1" applyAlignment="1">
      <alignment horizontal="center" vertical="center" wrapText="1"/>
    </xf>
    <xf numFmtId="0" fontId="8" fillId="12" borderId="6" xfId="0" applyFont="1" applyFill="1" applyBorder="1" applyAlignment="1" applyProtection="1">
      <alignment horizontal="center" vertical="center" wrapText="1"/>
      <protection locked="0"/>
    </xf>
    <xf numFmtId="4" fontId="8" fillId="12" borderId="6" xfId="1" applyNumberFormat="1" applyFont="1" applyFill="1" applyBorder="1" applyAlignment="1">
      <alignment horizontal="center" vertical="center" wrapText="1"/>
    </xf>
    <xf numFmtId="4" fontId="8" fillId="12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12" fillId="0" borderId="0" xfId="0" applyFont="1" applyAlignment="1">
      <alignment wrapText="1"/>
    </xf>
    <xf numFmtId="0" fontId="12" fillId="0" borderId="0" xfId="0" applyFont="1"/>
    <xf numFmtId="9" fontId="12" fillId="0" borderId="0" xfId="1" applyFont="1"/>
    <xf numFmtId="0" fontId="5" fillId="0" borderId="0" xfId="0" applyFont="1"/>
    <xf numFmtId="0" fontId="10" fillId="0" borderId="0" xfId="0" applyFont="1"/>
    <xf numFmtId="2" fontId="7" fillId="0" borderId="7" xfId="0" applyNumberFormat="1" applyFont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>
      <alignment vertical="center" wrapText="1"/>
    </xf>
    <xf numFmtId="2" fontId="12" fillId="0" borderId="7" xfId="0" applyNumberFormat="1" applyFont="1" applyBorder="1" applyAlignment="1" applyProtection="1">
      <alignment horizontal="center" vertical="center" wrapText="1"/>
      <protection locked="0"/>
    </xf>
    <xf numFmtId="2" fontId="5" fillId="0" borderId="7" xfId="0" applyNumberFormat="1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2" fontId="12" fillId="0" borderId="3" xfId="0" applyNumberFormat="1" applyFont="1" applyBorder="1" applyAlignment="1" applyProtection="1">
      <alignment horizontal="center" vertical="center" wrapText="1"/>
      <protection locked="0"/>
    </xf>
    <xf numFmtId="9" fontId="12" fillId="0" borderId="3" xfId="1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1" xfId="0" applyNumberFormat="1" applyFont="1" applyBorder="1" applyAlignment="1" applyProtection="1">
      <alignment horizontal="center" vertical="center" wrapText="1"/>
      <protection locked="0"/>
    </xf>
    <xf numFmtId="2" fontId="7" fillId="0" borderId="3" xfId="0" applyNumberFormat="1" applyFont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9" fontId="7" fillId="0" borderId="1" xfId="1" applyFont="1" applyBorder="1" applyAlignment="1" applyProtection="1">
      <alignment horizontal="center" vertical="center" wrapText="1"/>
      <protection locked="0"/>
    </xf>
    <xf numFmtId="9" fontId="7" fillId="0" borderId="3" xfId="1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vertical="center" wrapText="1"/>
    </xf>
    <xf numFmtId="0" fontId="8" fillId="5" borderId="1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2" fontId="7" fillId="0" borderId="2" xfId="0" applyNumberFormat="1" applyFont="1" applyBorder="1" applyAlignment="1" applyProtection="1">
      <alignment horizontal="center" vertical="center" wrapText="1"/>
      <protection locked="0"/>
    </xf>
    <xf numFmtId="4" fontId="7" fillId="0" borderId="2" xfId="0" applyNumberFormat="1" applyFont="1" applyBorder="1" applyAlignment="1">
      <alignment horizontal="center" vertical="center" wrapText="1"/>
    </xf>
    <xf numFmtId="9" fontId="7" fillId="0" borderId="2" xfId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8" fillId="7" borderId="13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9" fontId="7" fillId="0" borderId="1" xfId="1" applyFont="1" applyBorder="1" applyAlignment="1">
      <alignment horizontal="center" vertical="center" wrapText="1"/>
    </xf>
    <xf numFmtId="9" fontId="7" fillId="0" borderId="3" xfId="1" applyFont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9" fontId="7" fillId="0" borderId="2" xfId="1" applyFont="1" applyBorder="1" applyAlignment="1">
      <alignment horizontal="center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6" fillId="9" borderId="11" xfId="0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 applyProtection="1">
      <alignment vertical="center" wrapText="1"/>
      <protection locked="0"/>
    </xf>
    <xf numFmtId="2" fontId="5" fillId="0" borderId="3" xfId="0" applyNumberFormat="1" applyFont="1" applyBorder="1" applyAlignment="1" applyProtection="1">
      <alignment vertical="center" wrapText="1"/>
      <protection locked="0"/>
    </xf>
    <xf numFmtId="9" fontId="1" fillId="0" borderId="1" xfId="1" applyFont="1" applyBorder="1" applyAlignment="1" applyProtection="1">
      <alignment vertical="center" wrapText="1"/>
      <protection locked="0"/>
    </xf>
    <xf numFmtId="9" fontId="1" fillId="0" borderId="3" xfId="1" applyFont="1" applyBorder="1" applyAlignment="1" applyProtection="1">
      <alignment vertical="center" wrapText="1"/>
      <protection locked="0"/>
    </xf>
    <xf numFmtId="2" fontId="12" fillId="0" borderId="1" xfId="0" applyNumberFormat="1" applyFont="1" applyBorder="1" applyAlignment="1" applyProtection="1">
      <alignment horizontal="center" vertical="center" wrapText="1"/>
      <protection locked="0"/>
    </xf>
    <xf numFmtId="2" fontId="12" fillId="0" borderId="3" xfId="0" applyNumberFormat="1" applyFont="1" applyBorder="1" applyAlignment="1" applyProtection="1">
      <alignment horizontal="center" vertical="center" wrapText="1"/>
      <protection locked="0"/>
    </xf>
    <xf numFmtId="9" fontId="12" fillId="0" borderId="1" xfId="1" applyFont="1" applyBorder="1" applyAlignment="1" applyProtection="1">
      <alignment horizontal="center" vertical="center" wrapText="1"/>
      <protection locked="0"/>
    </xf>
    <xf numFmtId="9" fontId="12" fillId="0" borderId="3" xfId="1" applyFont="1" applyBorder="1" applyAlignment="1" applyProtection="1">
      <alignment horizontal="center" vertical="center" wrapText="1"/>
      <protection locked="0"/>
    </xf>
    <xf numFmtId="0" fontId="7" fillId="6" borderId="13" xfId="0" applyFont="1" applyFill="1" applyBorder="1" applyAlignment="1">
      <alignment horizontal="center" vertical="center" wrapText="1"/>
    </xf>
    <xf numFmtId="0" fontId="7" fillId="6" borderId="14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 wrapText="1"/>
    </xf>
    <xf numFmtId="0" fontId="12" fillId="6" borderId="9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2" fontId="12" fillId="0" borderId="2" xfId="0" applyNumberFormat="1" applyFont="1" applyBorder="1" applyAlignment="1" applyProtection="1">
      <alignment horizontal="center" vertical="center" wrapText="1"/>
      <protection locked="0"/>
    </xf>
    <xf numFmtId="9" fontId="12" fillId="0" borderId="2" xfId="1" applyFont="1" applyBorder="1" applyAlignment="1" applyProtection="1">
      <alignment horizontal="center" vertical="center" wrapText="1"/>
      <protection locked="0"/>
    </xf>
    <xf numFmtId="0" fontId="7" fillId="5" borderId="13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6" fillId="10" borderId="0" xfId="0" applyFont="1" applyFill="1" applyBorder="1" applyAlignment="1">
      <alignment horizontal="center" vertical="center" wrapText="1"/>
    </xf>
    <xf numFmtId="0" fontId="6" fillId="10" borderId="6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7" fillId="10" borderId="9" xfId="0" applyFont="1" applyFill="1" applyBorder="1" applyAlignment="1">
      <alignment horizontal="center" vertical="center" wrapText="1"/>
    </xf>
    <xf numFmtId="0" fontId="7" fillId="10" borderId="7" xfId="0" applyFont="1" applyFill="1" applyBorder="1" applyAlignment="1">
      <alignment horizontal="center" vertical="center" wrapText="1"/>
    </xf>
    <xf numFmtId="0" fontId="7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13" borderId="1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11" borderId="11" xfId="0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6" fillId="8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6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9" fontId="15" fillId="0" borderId="0" xfId="1" applyFont="1" applyAlignment="1">
      <alignment wrapText="1"/>
    </xf>
    <xf numFmtId="0" fontId="15" fillId="0" borderId="0" xfId="0" applyFont="1" applyAlignment="1">
      <alignment wrapText="1"/>
    </xf>
    <xf numFmtId="0" fontId="19" fillId="0" borderId="0" xfId="0" applyFont="1" applyAlignment="1">
      <alignment horizontal="center" vertical="center"/>
    </xf>
    <xf numFmtId="0" fontId="0" fillId="0" borderId="0" xfId="0" applyAlignme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wrapText="1"/>
    </xf>
    <xf numFmtId="0" fontId="5" fillId="0" borderId="0" xfId="0" applyFont="1" applyAlignment="1"/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7" fillId="11" borderId="11" xfId="0" applyFont="1" applyFill="1" applyBorder="1" applyAlignment="1">
      <alignment horizontal="center" vertical="center" wrapText="1"/>
    </xf>
    <xf numFmtId="0" fontId="17" fillId="11" borderId="12" xfId="0" applyFont="1" applyFill="1" applyBorder="1" applyAlignment="1">
      <alignment vertical="center" wrapText="1"/>
    </xf>
    <xf numFmtId="0" fontId="17" fillId="11" borderId="4" xfId="0" applyFont="1" applyFill="1" applyBorder="1" applyAlignment="1">
      <alignment vertical="center" wrapText="1"/>
    </xf>
    <xf numFmtId="0" fontId="15" fillId="12" borderId="10" xfId="0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94"/>
  <sheetViews>
    <sheetView tabSelected="1" topLeftCell="A169" zoomScaleNormal="100" workbookViewId="0">
      <selection activeCell="H85" sqref="H85"/>
    </sheetView>
  </sheetViews>
  <sheetFormatPr defaultRowHeight="15" x14ac:dyDescent="0.25"/>
  <cols>
    <col min="2" max="2" width="36.7109375" customWidth="1"/>
    <col min="3" max="3" width="21.140625" customWidth="1"/>
    <col min="4" max="4" width="15.7109375" customWidth="1"/>
    <col min="5" max="5" width="17.7109375" customWidth="1"/>
    <col min="6" max="6" width="17.42578125" style="27" customWidth="1"/>
    <col min="7" max="7" width="19" customWidth="1"/>
    <col min="8" max="8" width="16.5703125" customWidth="1"/>
  </cols>
  <sheetData>
    <row r="1" spans="1:7" ht="30" customHeight="1" x14ac:dyDescent="0.25">
      <c r="F1" s="208" t="s">
        <v>94</v>
      </c>
      <c r="G1" s="209"/>
    </row>
    <row r="2" spans="1:7" ht="23.25" customHeight="1" x14ac:dyDescent="0.25">
      <c r="B2" s="210" t="s">
        <v>67</v>
      </c>
      <c r="C2" s="211"/>
      <c r="D2" s="211"/>
    </row>
    <row r="3" spans="1:7" ht="45" customHeight="1" x14ac:dyDescent="0.25">
      <c r="A3" s="192" t="s">
        <v>76</v>
      </c>
      <c r="B3" s="192"/>
      <c r="C3" s="192"/>
      <c r="D3" s="192"/>
      <c r="E3" s="192"/>
      <c r="F3" s="192"/>
      <c r="G3" s="192"/>
    </row>
    <row r="4" spans="1:7" ht="15.75" thickBot="1" x14ac:dyDescent="0.3"/>
    <row r="5" spans="1:7" ht="36" x14ac:dyDescent="0.25">
      <c r="A5" s="87" t="s">
        <v>0</v>
      </c>
      <c r="B5" s="90" t="s">
        <v>1</v>
      </c>
      <c r="C5" s="1" t="s">
        <v>2</v>
      </c>
      <c r="D5" s="90" t="s">
        <v>4</v>
      </c>
      <c r="E5" s="90" t="s">
        <v>5</v>
      </c>
      <c r="F5" s="22" t="s">
        <v>6</v>
      </c>
      <c r="G5" s="1" t="s">
        <v>8</v>
      </c>
    </row>
    <row r="6" spans="1:7" x14ac:dyDescent="0.25">
      <c r="A6" s="88"/>
      <c r="B6" s="91"/>
      <c r="C6" s="2" t="s">
        <v>3</v>
      </c>
      <c r="D6" s="91"/>
      <c r="E6" s="91"/>
      <c r="F6" s="23" t="s">
        <v>7</v>
      </c>
      <c r="G6" s="5" t="s">
        <v>9</v>
      </c>
    </row>
    <row r="7" spans="1:7" ht="15.75" thickBot="1" x14ac:dyDescent="0.3">
      <c r="A7" s="89"/>
      <c r="B7" s="92"/>
      <c r="C7" s="3" t="s">
        <v>91</v>
      </c>
      <c r="D7" s="92"/>
      <c r="E7" s="92"/>
      <c r="F7" s="24"/>
      <c r="G7" s="4"/>
    </row>
    <row r="8" spans="1:7" ht="15.75" thickBot="1" x14ac:dyDescent="0.3">
      <c r="A8" s="6">
        <v>1</v>
      </c>
      <c r="B8" s="7">
        <v>2</v>
      </c>
      <c r="C8" s="7">
        <v>3</v>
      </c>
      <c r="D8" s="7">
        <v>4</v>
      </c>
      <c r="E8" s="7">
        <v>5</v>
      </c>
      <c r="F8" s="28">
        <v>6</v>
      </c>
      <c r="G8" s="7">
        <v>7</v>
      </c>
    </row>
    <row r="9" spans="1:7" ht="15.75" thickBot="1" x14ac:dyDescent="0.3">
      <c r="A9" s="93" t="s">
        <v>10</v>
      </c>
      <c r="B9" s="94"/>
      <c r="C9" s="94"/>
      <c r="D9" s="94"/>
      <c r="E9" s="94"/>
      <c r="F9" s="94"/>
      <c r="G9" s="95"/>
    </row>
    <row r="10" spans="1:7" x14ac:dyDescent="0.25">
      <c r="A10" s="96"/>
      <c r="B10" s="97"/>
      <c r="C10" s="97"/>
      <c r="D10" s="97"/>
      <c r="E10" s="97"/>
      <c r="F10" s="97"/>
      <c r="G10" s="98"/>
    </row>
    <row r="11" spans="1:7" x14ac:dyDescent="0.25">
      <c r="A11" s="71" t="s">
        <v>11</v>
      </c>
      <c r="B11" s="72"/>
      <c r="C11" s="72"/>
      <c r="D11" s="72"/>
      <c r="E11" s="72"/>
      <c r="F11" s="72"/>
      <c r="G11" s="73"/>
    </row>
    <row r="12" spans="1:7" ht="7.5" customHeight="1" thickBot="1" x14ac:dyDescent="0.3">
      <c r="A12" s="74"/>
      <c r="B12" s="75"/>
      <c r="C12" s="75"/>
      <c r="D12" s="75"/>
      <c r="E12" s="75"/>
      <c r="F12" s="75"/>
      <c r="G12" s="76"/>
    </row>
    <row r="13" spans="1:7" x14ac:dyDescent="0.25">
      <c r="A13" s="77">
        <v>1</v>
      </c>
      <c r="B13" s="8" t="s">
        <v>12</v>
      </c>
      <c r="C13" s="79">
        <v>10</v>
      </c>
      <c r="D13" s="81"/>
      <c r="E13" s="83">
        <f>ROUND(D13*(1+F13),2)</f>
        <v>0</v>
      </c>
      <c r="F13" s="85"/>
      <c r="G13" s="83">
        <f>C13*E13</f>
        <v>0</v>
      </c>
    </row>
    <row r="14" spans="1:7" ht="15.75" thickBot="1" x14ac:dyDescent="0.3">
      <c r="A14" s="78"/>
      <c r="B14" s="9" t="s">
        <v>13</v>
      </c>
      <c r="C14" s="80"/>
      <c r="D14" s="82"/>
      <c r="E14" s="84"/>
      <c r="F14" s="86"/>
      <c r="G14" s="84"/>
    </row>
    <row r="15" spans="1:7" x14ac:dyDescent="0.25">
      <c r="A15" s="77">
        <v>2</v>
      </c>
      <c r="B15" s="8" t="s">
        <v>14</v>
      </c>
      <c r="C15" s="79">
        <v>66</v>
      </c>
      <c r="D15" s="81"/>
      <c r="E15" s="83">
        <f t="shared" ref="E15:E28" si="0">ROUND(D15*(1+F15),2)</f>
        <v>0</v>
      </c>
      <c r="F15" s="85"/>
      <c r="G15" s="83">
        <f t="shared" ref="G15:G25" si="1">C15*E15</f>
        <v>0</v>
      </c>
    </row>
    <row r="16" spans="1:7" ht="15.75" thickBot="1" x14ac:dyDescent="0.3">
      <c r="A16" s="78"/>
      <c r="B16" s="10" t="s">
        <v>15</v>
      </c>
      <c r="C16" s="80"/>
      <c r="D16" s="82"/>
      <c r="E16" s="84"/>
      <c r="F16" s="86"/>
      <c r="G16" s="84"/>
    </row>
    <row r="17" spans="1:7" x14ac:dyDescent="0.25">
      <c r="A17" s="77">
        <v>3</v>
      </c>
      <c r="B17" s="8" t="s">
        <v>16</v>
      </c>
      <c r="C17" s="79">
        <v>11126</v>
      </c>
      <c r="D17" s="81"/>
      <c r="E17" s="83">
        <f t="shared" si="0"/>
        <v>0</v>
      </c>
      <c r="F17" s="85"/>
      <c r="G17" s="83">
        <f t="shared" si="1"/>
        <v>0</v>
      </c>
    </row>
    <row r="18" spans="1:7" ht="15.75" thickBot="1" x14ac:dyDescent="0.3">
      <c r="A18" s="78"/>
      <c r="B18" s="9" t="s">
        <v>17</v>
      </c>
      <c r="C18" s="80"/>
      <c r="D18" s="82"/>
      <c r="E18" s="84"/>
      <c r="F18" s="86"/>
      <c r="G18" s="84"/>
    </row>
    <row r="19" spans="1:7" x14ac:dyDescent="0.25">
      <c r="A19" s="77">
        <v>4</v>
      </c>
      <c r="B19" s="8"/>
      <c r="C19" s="79">
        <v>146</v>
      </c>
      <c r="D19" s="81"/>
      <c r="E19" s="83">
        <v>0</v>
      </c>
      <c r="F19" s="85"/>
      <c r="G19" s="83">
        <f t="shared" si="1"/>
        <v>0</v>
      </c>
    </row>
    <row r="20" spans="1:7" x14ac:dyDescent="0.25">
      <c r="A20" s="99"/>
      <c r="B20" s="8" t="s">
        <v>18</v>
      </c>
      <c r="C20" s="100"/>
      <c r="D20" s="101"/>
      <c r="E20" s="102"/>
      <c r="F20" s="103"/>
      <c r="G20" s="102"/>
    </row>
    <row r="21" spans="1:7" x14ac:dyDescent="0.25">
      <c r="A21" s="99"/>
      <c r="B21" s="11" t="s">
        <v>19</v>
      </c>
      <c r="C21" s="100"/>
      <c r="D21" s="101"/>
      <c r="E21" s="102"/>
      <c r="F21" s="103"/>
      <c r="G21" s="102"/>
    </row>
    <row r="22" spans="1:7" ht="7.5" customHeight="1" thickBot="1" x14ac:dyDescent="0.3">
      <c r="A22" s="78"/>
      <c r="B22" s="12"/>
      <c r="C22" s="80"/>
      <c r="D22" s="82"/>
      <c r="E22" s="84"/>
      <c r="F22" s="86"/>
      <c r="G22" s="84"/>
    </row>
    <row r="23" spans="1:7" ht="24" x14ac:dyDescent="0.25">
      <c r="A23" s="77">
        <v>5</v>
      </c>
      <c r="B23" s="8" t="s">
        <v>20</v>
      </c>
      <c r="C23" s="79">
        <v>10670</v>
      </c>
      <c r="D23" s="81"/>
      <c r="E23" s="83">
        <f t="shared" si="0"/>
        <v>0</v>
      </c>
      <c r="F23" s="85"/>
      <c r="G23" s="83">
        <f>C23*E23</f>
        <v>0</v>
      </c>
    </row>
    <row r="24" spans="1:7" ht="23.25" thickBot="1" x14ac:dyDescent="0.3">
      <c r="A24" s="78"/>
      <c r="B24" s="9" t="s">
        <v>21</v>
      </c>
      <c r="C24" s="80"/>
      <c r="D24" s="82"/>
      <c r="E24" s="84"/>
      <c r="F24" s="86"/>
      <c r="G24" s="84"/>
    </row>
    <row r="25" spans="1:7" ht="24" x14ac:dyDescent="0.25">
      <c r="A25" s="77">
        <v>6</v>
      </c>
      <c r="B25" s="8" t="s">
        <v>22</v>
      </c>
      <c r="C25" s="79">
        <v>5404</v>
      </c>
      <c r="D25" s="81"/>
      <c r="E25" s="83">
        <f t="shared" si="0"/>
        <v>0</v>
      </c>
      <c r="F25" s="85"/>
      <c r="G25" s="83">
        <f t="shared" si="1"/>
        <v>0</v>
      </c>
    </row>
    <row r="26" spans="1:7" x14ac:dyDescent="0.25">
      <c r="A26" s="99"/>
      <c r="B26" s="11" t="s">
        <v>23</v>
      </c>
      <c r="C26" s="100"/>
      <c r="D26" s="101"/>
      <c r="E26" s="102"/>
      <c r="F26" s="103"/>
      <c r="G26" s="102"/>
    </row>
    <row r="27" spans="1:7" ht="15.75" thickBot="1" x14ac:dyDescent="0.3">
      <c r="A27" s="78"/>
      <c r="B27" s="9" t="s">
        <v>24</v>
      </c>
      <c r="C27" s="80"/>
      <c r="D27" s="82"/>
      <c r="E27" s="84"/>
      <c r="F27" s="86"/>
      <c r="G27" s="84"/>
    </row>
    <row r="28" spans="1:7" x14ac:dyDescent="0.25">
      <c r="A28" s="77">
        <v>7</v>
      </c>
      <c r="B28" s="104" t="s">
        <v>25</v>
      </c>
      <c r="C28" s="107">
        <v>2828</v>
      </c>
      <c r="D28" s="81"/>
      <c r="E28" s="83">
        <f t="shared" si="0"/>
        <v>0</v>
      </c>
      <c r="F28" s="85"/>
      <c r="G28" s="83">
        <f>C28*E28</f>
        <v>0</v>
      </c>
    </row>
    <row r="29" spans="1:7" x14ac:dyDescent="0.25">
      <c r="A29" s="99"/>
      <c r="B29" s="105"/>
      <c r="C29" s="108"/>
      <c r="D29" s="101"/>
      <c r="E29" s="102"/>
      <c r="F29" s="103"/>
      <c r="G29" s="102"/>
    </row>
    <row r="30" spans="1:7" ht="15.75" thickBot="1" x14ac:dyDescent="0.3">
      <c r="A30" s="78"/>
      <c r="B30" s="106"/>
      <c r="C30" s="109"/>
      <c r="D30" s="82"/>
      <c r="E30" s="84"/>
      <c r="F30" s="86"/>
      <c r="G30" s="84"/>
    </row>
    <row r="31" spans="1:7" x14ac:dyDescent="0.25">
      <c r="A31" s="110"/>
      <c r="B31" s="111"/>
      <c r="C31" s="111"/>
      <c r="D31" s="111"/>
      <c r="E31" s="111"/>
      <c r="F31" s="111"/>
      <c r="G31" s="112"/>
    </row>
    <row r="32" spans="1:7" x14ac:dyDescent="0.25">
      <c r="A32" s="113" t="s">
        <v>26</v>
      </c>
      <c r="B32" s="114"/>
      <c r="C32" s="114"/>
      <c r="D32" s="114"/>
      <c r="E32" s="114"/>
      <c r="F32" s="114"/>
      <c r="G32" s="115"/>
    </row>
    <row r="33" spans="1:7" ht="10.5" customHeight="1" thickBot="1" x14ac:dyDescent="0.3">
      <c r="A33" s="116"/>
      <c r="B33" s="117"/>
      <c r="C33" s="117"/>
      <c r="D33" s="117"/>
      <c r="E33" s="117"/>
      <c r="F33" s="117"/>
      <c r="G33" s="118"/>
    </row>
    <row r="34" spans="1:7" x14ac:dyDescent="0.25">
      <c r="A34" s="77">
        <v>8</v>
      </c>
      <c r="B34" s="8" t="s">
        <v>12</v>
      </c>
      <c r="C34" s="79">
        <v>10</v>
      </c>
      <c r="D34" s="81"/>
      <c r="E34" s="83">
        <f t="shared" ref="E34:E49" si="2">ROUND(D34*(1+F34),2)</f>
        <v>0</v>
      </c>
      <c r="F34" s="85"/>
      <c r="G34" s="83">
        <f t="shared" ref="G34:G49" si="3">C34*E34</f>
        <v>0</v>
      </c>
    </row>
    <row r="35" spans="1:7" ht="15.75" thickBot="1" x14ac:dyDescent="0.3">
      <c r="A35" s="78"/>
      <c r="B35" s="9" t="s">
        <v>13</v>
      </c>
      <c r="C35" s="80"/>
      <c r="D35" s="82"/>
      <c r="E35" s="84"/>
      <c r="F35" s="86"/>
      <c r="G35" s="84"/>
    </row>
    <row r="36" spans="1:7" x14ac:dyDescent="0.25">
      <c r="A36" s="77">
        <v>9</v>
      </c>
      <c r="B36" s="8" t="s">
        <v>14</v>
      </c>
      <c r="C36" s="79">
        <v>10</v>
      </c>
      <c r="D36" s="81"/>
      <c r="E36" s="83">
        <f t="shared" si="2"/>
        <v>0</v>
      </c>
      <c r="F36" s="85"/>
      <c r="G36" s="83">
        <f t="shared" si="3"/>
        <v>0</v>
      </c>
    </row>
    <row r="37" spans="1:7" ht="15.75" thickBot="1" x14ac:dyDescent="0.3">
      <c r="A37" s="78"/>
      <c r="B37" s="10" t="s">
        <v>15</v>
      </c>
      <c r="C37" s="80"/>
      <c r="D37" s="82"/>
      <c r="E37" s="84"/>
      <c r="F37" s="86"/>
      <c r="G37" s="84"/>
    </row>
    <row r="38" spans="1:7" x14ac:dyDescent="0.25">
      <c r="A38" s="77">
        <v>10</v>
      </c>
      <c r="B38" s="8" t="s">
        <v>16</v>
      </c>
      <c r="C38" s="79">
        <v>12</v>
      </c>
      <c r="D38" s="81"/>
      <c r="E38" s="83">
        <f t="shared" si="2"/>
        <v>0</v>
      </c>
      <c r="F38" s="85"/>
      <c r="G38" s="83">
        <f t="shared" si="3"/>
        <v>0</v>
      </c>
    </row>
    <row r="39" spans="1:7" ht="15.75" thickBot="1" x14ac:dyDescent="0.3">
      <c r="A39" s="78"/>
      <c r="B39" s="9" t="s">
        <v>17</v>
      </c>
      <c r="C39" s="80"/>
      <c r="D39" s="82"/>
      <c r="E39" s="84"/>
      <c r="F39" s="86"/>
      <c r="G39" s="84"/>
    </row>
    <row r="40" spans="1:7" x14ac:dyDescent="0.25">
      <c r="A40" s="77">
        <v>11</v>
      </c>
      <c r="B40" s="8"/>
      <c r="C40" s="79">
        <v>26</v>
      </c>
      <c r="D40" s="81"/>
      <c r="E40" s="83">
        <f t="shared" si="2"/>
        <v>0</v>
      </c>
      <c r="F40" s="85"/>
      <c r="G40" s="83">
        <f t="shared" si="3"/>
        <v>0</v>
      </c>
    </row>
    <row r="41" spans="1:7" x14ac:dyDescent="0.25">
      <c r="A41" s="99"/>
      <c r="B41" s="8" t="s">
        <v>18</v>
      </c>
      <c r="C41" s="100"/>
      <c r="D41" s="101"/>
      <c r="E41" s="102"/>
      <c r="F41" s="103"/>
      <c r="G41" s="102"/>
    </row>
    <row r="42" spans="1:7" x14ac:dyDescent="0.25">
      <c r="A42" s="99"/>
      <c r="B42" s="11" t="s">
        <v>19</v>
      </c>
      <c r="C42" s="100"/>
      <c r="D42" s="101"/>
      <c r="E42" s="102"/>
      <c r="F42" s="103"/>
      <c r="G42" s="102"/>
    </row>
    <row r="43" spans="1:7" ht="15.75" thickBot="1" x14ac:dyDescent="0.3">
      <c r="A43" s="78"/>
      <c r="B43" s="12"/>
      <c r="C43" s="80"/>
      <c r="D43" s="82"/>
      <c r="E43" s="84"/>
      <c r="F43" s="86"/>
      <c r="G43" s="84"/>
    </row>
    <row r="44" spans="1:7" ht="24" x14ac:dyDescent="0.25">
      <c r="A44" s="77">
        <v>12</v>
      </c>
      <c r="B44" s="8" t="s">
        <v>20</v>
      </c>
      <c r="C44" s="79">
        <v>28</v>
      </c>
      <c r="D44" s="81"/>
      <c r="E44" s="83">
        <f t="shared" si="2"/>
        <v>0</v>
      </c>
      <c r="F44" s="85"/>
      <c r="G44" s="83">
        <f t="shared" si="3"/>
        <v>0</v>
      </c>
    </row>
    <row r="45" spans="1:7" ht="23.25" thickBot="1" x14ac:dyDescent="0.3">
      <c r="A45" s="78"/>
      <c r="B45" s="9" t="s">
        <v>21</v>
      </c>
      <c r="C45" s="80"/>
      <c r="D45" s="82"/>
      <c r="E45" s="84"/>
      <c r="F45" s="86"/>
      <c r="G45" s="84"/>
    </row>
    <row r="46" spans="1:7" ht="24" x14ac:dyDescent="0.25">
      <c r="A46" s="77">
        <v>13</v>
      </c>
      <c r="B46" s="8" t="s">
        <v>22</v>
      </c>
      <c r="C46" s="79">
        <v>16</v>
      </c>
      <c r="D46" s="81"/>
      <c r="E46" s="83">
        <f t="shared" si="2"/>
        <v>0</v>
      </c>
      <c r="F46" s="85"/>
      <c r="G46" s="83">
        <f t="shared" si="3"/>
        <v>0</v>
      </c>
    </row>
    <row r="47" spans="1:7" x14ac:dyDescent="0.25">
      <c r="A47" s="99"/>
      <c r="B47" s="11" t="s">
        <v>23</v>
      </c>
      <c r="C47" s="100"/>
      <c r="D47" s="101"/>
      <c r="E47" s="102"/>
      <c r="F47" s="103"/>
      <c r="G47" s="102"/>
    </row>
    <row r="48" spans="1:7" ht="15.75" thickBot="1" x14ac:dyDescent="0.3">
      <c r="A48" s="78"/>
      <c r="B48" s="9" t="s">
        <v>24</v>
      </c>
      <c r="C48" s="80"/>
      <c r="D48" s="82"/>
      <c r="E48" s="84"/>
      <c r="F48" s="86"/>
      <c r="G48" s="84"/>
    </row>
    <row r="49" spans="1:7" ht="36.75" thickBot="1" x14ac:dyDescent="0.3">
      <c r="A49" s="13">
        <v>14</v>
      </c>
      <c r="B49" s="12" t="s">
        <v>25</v>
      </c>
      <c r="C49" s="41">
        <v>10</v>
      </c>
      <c r="D49" s="59"/>
      <c r="E49" s="29">
        <f t="shared" si="2"/>
        <v>0</v>
      </c>
      <c r="F49" s="30"/>
      <c r="G49" s="29">
        <f t="shared" si="3"/>
        <v>0</v>
      </c>
    </row>
    <row r="50" spans="1:7" x14ac:dyDescent="0.25">
      <c r="A50" s="119"/>
      <c r="B50" s="120"/>
      <c r="C50" s="120"/>
      <c r="D50" s="120"/>
      <c r="E50" s="120"/>
      <c r="F50" s="120"/>
      <c r="G50" s="121"/>
    </row>
    <row r="51" spans="1:7" x14ac:dyDescent="0.25">
      <c r="A51" s="122" t="s">
        <v>27</v>
      </c>
      <c r="B51" s="123"/>
      <c r="C51" s="123"/>
      <c r="D51" s="123"/>
      <c r="E51" s="123"/>
      <c r="F51" s="123"/>
      <c r="G51" s="124"/>
    </row>
    <row r="52" spans="1:7" ht="15.75" thickBot="1" x14ac:dyDescent="0.3">
      <c r="A52" s="125"/>
      <c r="B52" s="126"/>
      <c r="C52" s="126"/>
      <c r="D52" s="126"/>
      <c r="E52" s="126"/>
      <c r="F52" s="126"/>
      <c r="G52" s="127"/>
    </row>
    <row r="53" spans="1:7" x14ac:dyDescent="0.25">
      <c r="A53" s="77">
        <v>15</v>
      </c>
      <c r="B53" s="8" t="s">
        <v>12</v>
      </c>
      <c r="C53" s="79">
        <v>10</v>
      </c>
      <c r="D53" s="128"/>
      <c r="E53" s="83">
        <f t="shared" ref="E53:E68" si="4">ROUND(D53*(1+F53),2)</f>
        <v>0</v>
      </c>
      <c r="F53" s="130"/>
      <c r="G53" s="83">
        <f t="shared" ref="G53:G68" si="5">C53*E53</f>
        <v>0</v>
      </c>
    </row>
    <row r="54" spans="1:7" ht="15.75" thickBot="1" x14ac:dyDescent="0.3">
      <c r="A54" s="78"/>
      <c r="B54" s="9" t="s">
        <v>13</v>
      </c>
      <c r="C54" s="80"/>
      <c r="D54" s="129"/>
      <c r="E54" s="84"/>
      <c r="F54" s="131"/>
      <c r="G54" s="84"/>
    </row>
    <row r="55" spans="1:7" x14ac:dyDescent="0.25">
      <c r="A55" s="77">
        <v>16</v>
      </c>
      <c r="B55" s="8" t="s">
        <v>14</v>
      </c>
      <c r="C55" s="79">
        <v>10</v>
      </c>
      <c r="D55" s="128"/>
      <c r="E55" s="83">
        <f t="shared" si="4"/>
        <v>0</v>
      </c>
      <c r="F55" s="130"/>
      <c r="G55" s="83">
        <f t="shared" si="5"/>
        <v>0</v>
      </c>
    </row>
    <row r="56" spans="1:7" ht="15.75" thickBot="1" x14ac:dyDescent="0.3">
      <c r="A56" s="78"/>
      <c r="B56" s="10" t="s">
        <v>15</v>
      </c>
      <c r="C56" s="80"/>
      <c r="D56" s="129"/>
      <c r="E56" s="84"/>
      <c r="F56" s="131"/>
      <c r="G56" s="84"/>
    </row>
    <row r="57" spans="1:7" x14ac:dyDescent="0.25">
      <c r="A57" s="77">
        <v>17</v>
      </c>
      <c r="B57" s="8" t="s">
        <v>16</v>
      </c>
      <c r="C57" s="79">
        <v>86</v>
      </c>
      <c r="D57" s="128"/>
      <c r="E57" s="83">
        <f t="shared" si="4"/>
        <v>0</v>
      </c>
      <c r="F57" s="130"/>
      <c r="G57" s="83">
        <f t="shared" si="5"/>
        <v>0</v>
      </c>
    </row>
    <row r="58" spans="1:7" ht="15.75" thickBot="1" x14ac:dyDescent="0.3">
      <c r="A58" s="78"/>
      <c r="B58" s="9" t="s">
        <v>17</v>
      </c>
      <c r="C58" s="80"/>
      <c r="D58" s="129"/>
      <c r="E58" s="84"/>
      <c r="F58" s="131"/>
      <c r="G58" s="84"/>
    </row>
    <row r="59" spans="1:7" x14ac:dyDescent="0.25">
      <c r="A59" s="77">
        <v>18</v>
      </c>
      <c r="B59" s="8"/>
      <c r="C59" s="79">
        <v>12</v>
      </c>
      <c r="D59" s="128"/>
      <c r="E59" s="83">
        <f t="shared" si="4"/>
        <v>0</v>
      </c>
      <c r="F59" s="130"/>
      <c r="G59" s="83">
        <f t="shared" si="5"/>
        <v>0</v>
      </c>
    </row>
    <row r="60" spans="1:7" x14ac:dyDescent="0.25">
      <c r="A60" s="99"/>
      <c r="B60" s="8" t="s">
        <v>18</v>
      </c>
      <c r="C60" s="100"/>
      <c r="D60" s="132"/>
      <c r="E60" s="102"/>
      <c r="F60" s="133"/>
      <c r="G60" s="102"/>
    </row>
    <row r="61" spans="1:7" x14ac:dyDescent="0.25">
      <c r="A61" s="99"/>
      <c r="B61" s="11" t="s">
        <v>19</v>
      </c>
      <c r="C61" s="100"/>
      <c r="D61" s="132"/>
      <c r="E61" s="102"/>
      <c r="F61" s="133"/>
      <c r="G61" s="102"/>
    </row>
    <row r="62" spans="1:7" ht="4.5" customHeight="1" thickBot="1" x14ac:dyDescent="0.3">
      <c r="A62" s="78"/>
      <c r="B62" s="12"/>
      <c r="C62" s="80"/>
      <c r="D62" s="129"/>
      <c r="E62" s="84"/>
      <c r="F62" s="131"/>
      <c r="G62" s="84"/>
    </row>
    <row r="63" spans="1:7" ht="24" x14ac:dyDescent="0.25">
      <c r="A63" s="77">
        <v>19</v>
      </c>
      <c r="B63" s="8" t="s">
        <v>20</v>
      </c>
      <c r="C63" s="79">
        <v>320</v>
      </c>
      <c r="D63" s="128"/>
      <c r="E63" s="83">
        <f t="shared" si="4"/>
        <v>0</v>
      </c>
      <c r="F63" s="130"/>
      <c r="G63" s="83">
        <f t="shared" si="5"/>
        <v>0</v>
      </c>
    </row>
    <row r="64" spans="1:7" ht="23.25" thickBot="1" x14ac:dyDescent="0.3">
      <c r="A64" s="78"/>
      <c r="B64" s="9" t="s">
        <v>21</v>
      </c>
      <c r="C64" s="80"/>
      <c r="D64" s="129"/>
      <c r="E64" s="84"/>
      <c r="F64" s="131"/>
      <c r="G64" s="84"/>
    </row>
    <row r="65" spans="1:7" ht="24" x14ac:dyDescent="0.25">
      <c r="A65" s="77">
        <v>20</v>
      </c>
      <c r="B65" s="8" t="s">
        <v>22</v>
      </c>
      <c r="C65" s="79">
        <v>202</v>
      </c>
      <c r="D65" s="128"/>
      <c r="E65" s="83">
        <f t="shared" si="4"/>
        <v>0</v>
      </c>
      <c r="F65" s="130"/>
      <c r="G65" s="83">
        <f t="shared" si="5"/>
        <v>0</v>
      </c>
    </row>
    <row r="66" spans="1:7" x14ac:dyDescent="0.25">
      <c r="A66" s="99"/>
      <c r="B66" s="11" t="s">
        <v>23</v>
      </c>
      <c r="C66" s="100"/>
      <c r="D66" s="132"/>
      <c r="E66" s="102"/>
      <c r="F66" s="133"/>
      <c r="G66" s="102"/>
    </row>
    <row r="67" spans="1:7" ht="15.75" thickBot="1" x14ac:dyDescent="0.3">
      <c r="A67" s="78"/>
      <c r="B67" s="9" t="s">
        <v>24</v>
      </c>
      <c r="C67" s="80"/>
      <c r="D67" s="129"/>
      <c r="E67" s="84"/>
      <c r="F67" s="131"/>
      <c r="G67" s="84"/>
    </row>
    <row r="68" spans="1:7" ht="36.75" thickBot="1" x14ac:dyDescent="0.3">
      <c r="A68" s="14">
        <v>21</v>
      </c>
      <c r="B68" s="12" t="s">
        <v>25</v>
      </c>
      <c r="C68" s="41">
        <v>14</v>
      </c>
      <c r="D68" s="60"/>
      <c r="E68" s="29">
        <f t="shared" si="4"/>
        <v>0</v>
      </c>
      <c r="F68" s="25"/>
      <c r="G68" s="29">
        <f t="shared" si="5"/>
        <v>0</v>
      </c>
    </row>
    <row r="69" spans="1:7" ht="15.75" thickBot="1" x14ac:dyDescent="0.3">
      <c r="A69" s="134" t="s">
        <v>28</v>
      </c>
      <c r="B69" s="135"/>
      <c r="C69" s="135"/>
      <c r="D69" s="135"/>
      <c r="E69" s="135"/>
      <c r="F69" s="135"/>
      <c r="G69" s="136"/>
    </row>
    <row r="70" spans="1:7" ht="15.75" thickBot="1" x14ac:dyDescent="0.3">
      <c r="A70" s="137" t="s">
        <v>29</v>
      </c>
      <c r="B70" s="138"/>
      <c r="C70" s="138"/>
      <c r="D70" s="138"/>
      <c r="E70" s="138"/>
      <c r="F70" s="138"/>
      <c r="G70" s="139"/>
    </row>
    <row r="71" spans="1:7" x14ac:dyDescent="0.25">
      <c r="A71" s="77">
        <v>22</v>
      </c>
      <c r="B71" s="8" t="s">
        <v>30</v>
      </c>
      <c r="C71" s="79">
        <v>10</v>
      </c>
      <c r="D71" s="140"/>
      <c r="E71" s="83">
        <f t="shared" ref="E71:E81" si="6">ROUND(D71*(1+F71),2)</f>
        <v>0</v>
      </c>
      <c r="F71" s="142"/>
      <c r="G71" s="83">
        <f t="shared" ref="G71:G81" si="7">C71*E71</f>
        <v>0</v>
      </c>
    </row>
    <row r="72" spans="1:7" ht="15.75" thickBot="1" x14ac:dyDescent="0.3">
      <c r="A72" s="78"/>
      <c r="B72" s="9" t="s">
        <v>77</v>
      </c>
      <c r="C72" s="80"/>
      <c r="D72" s="141"/>
      <c r="E72" s="84"/>
      <c r="F72" s="143"/>
      <c r="G72" s="84"/>
    </row>
    <row r="73" spans="1:7" x14ac:dyDescent="0.25">
      <c r="A73" s="77">
        <v>23</v>
      </c>
      <c r="B73" s="8" t="s">
        <v>32</v>
      </c>
      <c r="C73" s="79">
        <v>44</v>
      </c>
      <c r="D73" s="81"/>
      <c r="E73" s="83">
        <f t="shared" si="6"/>
        <v>0</v>
      </c>
      <c r="F73" s="85"/>
      <c r="G73" s="83">
        <f t="shared" si="7"/>
        <v>0</v>
      </c>
    </row>
    <row r="74" spans="1:7" ht="15.75" thickBot="1" x14ac:dyDescent="0.3">
      <c r="A74" s="78"/>
      <c r="B74" s="9" t="s">
        <v>31</v>
      </c>
      <c r="C74" s="80"/>
      <c r="D74" s="82"/>
      <c r="E74" s="84"/>
      <c r="F74" s="86"/>
      <c r="G74" s="84"/>
    </row>
    <row r="75" spans="1:7" ht="24" x14ac:dyDescent="0.25">
      <c r="A75" s="77">
        <v>24</v>
      </c>
      <c r="B75" s="8" t="s">
        <v>33</v>
      </c>
      <c r="C75" s="79">
        <v>12</v>
      </c>
      <c r="D75" s="81"/>
      <c r="E75" s="83">
        <f t="shared" si="6"/>
        <v>0</v>
      </c>
      <c r="F75" s="85"/>
      <c r="G75" s="83">
        <f t="shared" si="7"/>
        <v>0</v>
      </c>
    </row>
    <row r="76" spans="1:7" x14ac:dyDescent="0.25">
      <c r="A76" s="99"/>
      <c r="B76" s="11" t="s">
        <v>79</v>
      </c>
      <c r="C76" s="100"/>
      <c r="D76" s="101"/>
      <c r="E76" s="102"/>
      <c r="F76" s="103"/>
      <c r="G76" s="102"/>
    </row>
    <row r="77" spans="1:7" ht="23.25" thickBot="1" x14ac:dyDescent="0.3">
      <c r="A77" s="78"/>
      <c r="B77" s="9" t="s">
        <v>78</v>
      </c>
      <c r="C77" s="80"/>
      <c r="D77" s="82"/>
      <c r="E77" s="84"/>
      <c r="F77" s="86"/>
      <c r="G77" s="84"/>
    </row>
    <row r="78" spans="1:7" ht="36.75" thickBot="1" x14ac:dyDescent="0.3">
      <c r="A78" s="13">
        <v>25</v>
      </c>
      <c r="B78" s="12" t="s">
        <v>36</v>
      </c>
      <c r="C78" s="41">
        <v>32</v>
      </c>
      <c r="D78" s="59"/>
      <c r="E78" s="29">
        <f t="shared" si="6"/>
        <v>0</v>
      </c>
      <c r="F78" s="30"/>
      <c r="G78" s="29">
        <f t="shared" si="7"/>
        <v>0</v>
      </c>
    </row>
    <row r="79" spans="1:7" x14ac:dyDescent="0.25">
      <c r="A79" s="77">
        <v>26</v>
      </c>
      <c r="B79" s="8" t="s">
        <v>37</v>
      </c>
      <c r="C79" s="79">
        <v>2</v>
      </c>
      <c r="D79" s="144"/>
      <c r="E79" s="83">
        <f t="shared" si="6"/>
        <v>0</v>
      </c>
      <c r="F79" s="146"/>
      <c r="G79" s="83">
        <f t="shared" si="7"/>
        <v>0</v>
      </c>
    </row>
    <row r="80" spans="1:7" ht="23.25" thickBot="1" x14ac:dyDescent="0.3">
      <c r="A80" s="78"/>
      <c r="B80" s="9" t="s">
        <v>38</v>
      </c>
      <c r="C80" s="80"/>
      <c r="D80" s="145"/>
      <c r="E80" s="84"/>
      <c r="F80" s="147"/>
      <c r="G80" s="84"/>
    </row>
    <row r="81" spans="1:7" x14ac:dyDescent="0.25">
      <c r="A81" s="77">
        <v>27</v>
      </c>
      <c r="B81" s="8" t="s">
        <v>37</v>
      </c>
      <c r="C81" s="79">
        <v>2</v>
      </c>
      <c r="D81" s="144"/>
      <c r="E81" s="83">
        <f t="shared" si="6"/>
        <v>0</v>
      </c>
      <c r="F81" s="146"/>
      <c r="G81" s="83">
        <f t="shared" si="7"/>
        <v>0</v>
      </c>
    </row>
    <row r="82" spans="1:7" ht="15.75" thickBot="1" x14ac:dyDescent="0.3">
      <c r="A82" s="78"/>
      <c r="B82" s="9" t="s">
        <v>39</v>
      </c>
      <c r="C82" s="80"/>
      <c r="D82" s="145"/>
      <c r="E82" s="84"/>
      <c r="F82" s="147"/>
      <c r="G82" s="84"/>
    </row>
    <row r="83" spans="1:7" x14ac:dyDescent="0.25">
      <c r="A83" s="148"/>
      <c r="B83" s="149"/>
      <c r="C83" s="149"/>
      <c r="D83" s="149"/>
      <c r="E83" s="149"/>
      <c r="F83" s="149"/>
      <c r="G83" s="150"/>
    </row>
    <row r="84" spans="1:7" x14ac:dyDescent="0.25">
      <c r="A84" s="113" t="s">
        <v>40</v>
      </c>
      <c r="B84" s="114"/>
      <c r="C84" s="114"/>
      <c r="D84" s="114"/>
      <c r="E84" s="114"/>
      <c r="F84" s="114"/>
      <c r="G84" s="115"/>
    </row>
    <row r="85" spans="1:7" ht="15.75" thickBot="1" x14ac:dyDescent="0.3">
      <c r="A85" s="151"/>
      <c r="B85" s="152"/>
      <c r="C85" s="152"/>
      <c r="D85" s="152"/>
      <c r="E85" s="152"/>
      <c r="F85" s="152"/>
      <c r="G85" s="153"/>
    </row>
    <row r="86" spans="1:7" x14ac:dyDescent="0.25">
      <c r="A86" s="77">
        <v>28</v>
      </c>
      <c r="B86" s="8" t="s">
        <v>30</v>
      </c>
      <c r="C86" s="154">
        <v>2</v>
      </c>
      <c r="D86" s="144"/>
      <c r="E86" s="83">
        <f t="shared" ref="E86:E96" si="8">ROUND(D86*(1+F86),2)</f>
        <v>0</v>
      </c>
      <c r="F86" s="146"/>
      <c r="G86" s="83">
        <f t="shared" ref="G86:G96" si="9">C86*E86</f>
        <v>0</v>
      </c>
    </row>
    <row r="87" spans="1:7" ht="15.75" thickBot="1" x14ac:dyDescent="0.3">
      <c r="A87" s="78"/>
      <c r="B87" s="9" t="s">
        <v>31</v>
      </c>
      <c r="C87" s="155"/>
      <c r="D87" s="145"/>
      <c r="E87" s="84"/>
      <c r="F87" s="147"/>
      <c r="G87" s="84"/>
    </row>
    <row r="88" spans="1:7" x14ac:dyDescent="0.25">
      <c r="A88" s="77">
        <v>29</v>
      </c>
      <c r="B88" s="8" t="s">
        <v>32</v>
      </c>
      <c r="C88" s="154">
        <v>2</v>
      </c>
      <c r="D88" s="144"/>
      <c r="E88" s="83">
        <f t="shared" si="8"/>
        <v>0</v>
      </c>
      <c r="F88" s="146"/>
      <c r="G88" s="83">
        <f t="shared" si="9"/>
        <v>0</v>
      </c>
    </row>
    <row r="89" spans="1:7" ht="15.75" thickBot="1" x14ac:dyDescent="0.3">
      <c r="A89" s="78"/>
      <c r="B89" s="9" t="s">
        <v>31</v>
      </c>
      <c r="C89" s="155"/>
      <c r="D89" s="145"/>
      <c r="E89" s="84"/>
      <c r="F89" s="147"/>
      <c r="G89" s="84"/>
    </row>
    <row r="90" spans="1:7" ht="24" x14ac:dyDescent="0.25">
      <c r="A90" s="77">
        <v>30</v>
      </c>
      <c r="B90" s="8" t="s">
        <v>33</v>
      </c>
      <c r="C90" s="154">
        <v>2</v>
      </c>
      <c r="D90" s="144"/>
      <c r="E90" s="83">
        <f t="shared" si="8"/>
        <v>0</v>
      </c>
      <c r="F90" s="146"/>
      <c r="G90" s="83">
        <f t="shared" si="9"/>
        <v>0</v>
      </c>
    </row>
    <row r="91" spans="1:7" x14ac:dyDescent="0.25">
      <c r="A91" s="99"/>
      <c r="B91" s="11" t="s">
        <v>34</v>
      </c>
      <c r="C91" s="156"/>
      <c r="D91" s="157"/>
      <c r="E91" s="102"/>
      <c r="F91" s="158"/>
      <c r="G91" s="102"/>
    </row>
    <row r="92" spans="1:7" ht="15.75" thickBot="1" x14ac:dyDescent="0.3">
      <c r="A92" s="78"/>
      <c r="B92" s="9" t="s">
        <v>35</v>
      </c>
      <c r="C92" s="155"/>
      <c r="D92" s="145"/>
      <c r="E92" s="84"/>
      <c r="F92" s="147"/>
      <c r="G92" s="84"/>
    </row>
    <row r="93" spans="1:7" ht="36.75" thickBot="1" x14ac:dyDescent="0.3">
      <c r="A93" s="13">
        <v>31</v>
      </c>
      <c r="B93" s="12" t="s">
        <v>36</v>
      </c>
      <c r="C93" s="70">
        <v>2</v>
      </c>
      <c r="D93" s="61"/>
      <c r="E93" s="29">
        <f t="shared" si="8"/>
        <v>0</v>
      </c>
      <c r="F93" s="31"/>
      <c r="G93" s="29">
        <f t="shared" si="9"/>
        <v>0</v>
      </c>
    </row>
    <row r="94" spans="1:7" x14ac:dyDescent="0.25">
      <c r="A94" s="77">
        <v>32</v>
      </c>
      <c r="B94" s="8" t="s">
        <v>37</v>
      </c>
      <c r="C94" s="154">
        <v>2</v>
      </c>
      <c r="D94" s="144"/>
      <c r="E94" s="83">
        <f t="shared" si="8"/>
        <v>0</v>
      </c>
      <c r="F94" s="146"/>
      <c r="G94" s="83">
        <f t="shared" si="9"/>
        <v>0</v>
      </c>
    </row>
    <row r="95" spans="1:7" ht="23.25" thickBot="1" x14ac:dyDescent="0.3">
      <c r="A95" s="78"/>
      <c r="B95" s="9" t="s">
        <v>38</v>
      </c>
      <c r="C95" s="155"/>
      <c r="D95" s="145"/>
      <c r="E95" s="84"/>
      <c r="F95" s="147"/>
      <c r="G95" s="84"/>
    </row>
    <row r="96" spans="1:7" x14ac:dyDescent="0.25">
      <c r="A96" s="77">
        <v>33</v>
      </c>
      <c r="B96" s="8" t="s">
        <v>37</v>
      </c>
      <c r="C96" s="154">
        <v>2</v>
      </c>
      <c r="D96" s="144"/>
      <c r="E96" s="83">
        <f t="shared" si="8"/>
        <v>0</v>
      </c>
      <c r="F96" s="146"/>
      <c r="G96" s="83">
        <f t="shared" si="9"/>
        <v>0</v>
      </c>
    </row>
    <row r="97" spans="1:7" ht="15.75" thickBot="1" x14ac:dyDescent="0.3">
      <c r="A97" s="78"/>
      <c r="B97" s="9" t="s">
        <v>39</v>
      </c>
      <c r="C97" s="155"/>
      <c r="D97" s="145"/>
      <c r="E97" s="84"/>
      <c r="F97" s="147"/>
      <c r="G97" s="84"/>
    </row>
    <row r="98" spans="1:7" x14ac:dyDescent="0.25">
      <c r="A98" s="159"/>
      <c r="B98" s="160"/>
      <c r="C98" s="160"/>
      <c r="D98" s="160"/>
      <c r="E98" s="160"/>
      <c r="F98" s="160"/>
      <c r="G98" s="161"/>
    </row>
    <row r="99" spans="1:7" x14ac:dyDescent="0.25">
      <c r="A99" s="71" t="s">
        <v>41</v>
      </c>
      <c r="B99" s="72"/>
      <c r="C99" s="72"/>
      <c r="D99" s="72"/>
      <c r="E99" s="72"/>
      <c r="F99" s="72"/>
      <c r="G99" s="73"/>
    </row>
    <row r="100" spans="1:7" ht="15.75" thickBot="1" x14ac:dyDescent="0.3">
      <c r="A100" s="162"/>
      <c r="B100" s="163"/>
      <c r="C100" s="163"/>
      <c r="D100" s="163"/>
      <c r="E100" s="163"/>
      <c r="F100" s="163"/>
      <c r="G100" s="164"/>
    </row>
    <row r="101" spans="1:7" x14ac:dyDescent="0.25">
      <c r="A101" s="77">
        <v>34</v>
      </c>
      <c r="B101" s="8" t="s">
        <v>30</v>
      </c>
      <c r="C101" s="79">
        <v>2</v>
      </c>
      <c r="D101" s="144"/>
      <c r="E101" s="83">
        <f t="shared" ref="E101:E111" si="10">ROUND(D101*(1+F101),2)</f>
        <v>0</v>
      </c>
      <c r="F101" s="146"/>
      <c r="G101" s="83">
        <f t="shared" ref="G101:G111" si="11">C101*E101</f>
        <v>0</v>
      </c>
    </row>
    <row r="102" spans="1:7" ht="23.25" customHeight="1" thickBot="1" x14ac:dyDescent="0.3">
      <c r="A102" s="78"/>
      <c r="B102" s="9" t="s">
        <v>31</v>
      </c>
      <c r="C102" s="80"/>
      <c r="D102" s="145"/>
      <c r="E102" s="84"/>
      <c r="F102" s="147"/>
      <c r="G102" s="84"/>
    </row>
    <row r="103" spans="1:7" x14ac:dyDescent="0.25">
      <c r="A103" s="77">
        <v>35</v>
      </c>
      <c r="B103" s="8" t="s">
        <v>32</v>
      </c>
      <c r="C103" s="79">
        <v>2</v>
      </c>
      <c r="D103" s="144"/>
      <c r="E103" s="83">
        <f t="shared" si="10"/>
        <v>0</v>
      </c>
      <c r="F103" s="146"/>
      <c r="G103" s="83">
        <f t="shared" si="11"/>
        <v>0</v>
      </c>
    </row>
    <row r="104" spans="1:7" ht="15.75" thickBot="1" x14ac:dyDescent="0.3">
      <c r="A104" s="78"/>
      <c r="B104" s="9" t="s">
        <v>31</v>
      </c>
      <c r="C104" s="80"/>
      <c r="D104" s="145"/>
      <c r="E104" s="84"/>
      <c r="F104" s="147"/>
      <c r="G104" s="84"/>
    </row>
    <row r="105" spans="1:7" ht="24" x14ac:dyDescent="0.25">
      <c r="A105" s="77">
        <v>36</v>
      </c>
      <c r="B105" s="8" t="s">
        <v>33</v>
      </c>
      <c r="C105" s="79">
        <v>2</v>
      </c>
      <c r="D105" s="144"/>
      <c r="E105" s="83">
        <f t="shared" si="10"/>
        <v>0</v>
      </c>
      <c r="F105" s="146"/>
      <c r="G105" s="83">
        <f t="shared" si="11"/>
        <v>0</v>
      </c>
    </row>
    <row r="106" spans="1:7" x14ac:dyDescent="0.25">
      <c r="A106" s="99"/>
      <c r="B106" s="11" t="s">
        <v>34</v>
      </c>
      <c r="C106" s="100"/>
      <c r="D106" s="157"/>
      <c r="E106" s="102"/>
      <c r="F106" s="158"/>
      <c r="G106" s="102"/>
    </row>
    <row r="107" spans="1:7" ht="15.75" thickBot="1" x14ac:dyDescent="0.3">
      <c r="A107" s="78"/>
      <c r="B107" s="9" t="s">
        <v>35</v>
      </c>
      <c r="C107" s="80"/>
      <c r="D107" s="145"/>
      <c r="E107" s="84"/>
      <c r="F107" s="147"/>
      <c r="G107" s="84"/>
    </row>
    <row r="108" spans="1:7" ht="43.5" customHeight="1" thickBot="1" x14ac:dyDescent="0.3">
      <c r="A108" s="13">
        <v>37</v>
      </c>
      <c r="B108" s="12" t="s">
        <v>36</v>
      </c>
      <c r="C108" s="63">
        <v>2</v>
      </c>
      <c r="D108" s="61"/>
      <c r="E108" s="29">
        <f t="shared" si="10"/>
        <v>0</v>
      </c>
      <c r="F108" s="31"/>
      <c r="G108" s="29">
        <f t="shared" si="11"/>
        <v>0</v>
      </c>
    </row>
    <row r="109" spans="1:7" x14ac:dyDescent="0.25">
      <c r="A109" s="77">
        <v>38</v>
      </c>
      <c r="B109" s="8" t="s">
        <v>37</v>
      </c>
      <c r="C109" s="79">
        <v>2</v>
      </c>
      <c r="D109" s="144"/>
      <c r="E109" s="83">
        <f t="shared" si="10"/>
        <v>0</v>
      </c>
      <c r="F109" s="146"/>
      <c r="G109" s="83">
        <f t="shared" si="11"/>
        <v>0</v>
      </c>
    </row>
    <row r="110" spans="1:7" ht="23.25" thickBot="1" x14ac:dyDescent="0.3">
      <c r="A110" s="78"/>
      <c r="B110" s="9" t="s">
        <v>38</v>
      </c>
      <c r="C110" s="80"/>
      <c r="D110" s="145"/>
      <c r="E110" s="84"/>
      <c r="F110" s="147"/>
      <c r="G110" s="84"/>
    </row>
    <row r="111" spans="1:7" x14ac:dyDescent="0.25">
      <c r="A111" s="77">
        <v>39</v>
      </c>
      <c r="B111" s="8" t="s">
        <v>37</v>
      </c>
      <c r="C111" s="79">
        <v>2</v>
      </c>
      <c r="D111" s="144"/>
      <c r="E111" s="83">
        <f t="shared" si="10"/>
        <v>0</v>
      </c>
      <c r="F111" s="146"/>
      <c r="G111" s="83">
        <f t="shared" si="11"/>
        <v>0</v>
      </c>
    </row>
    <row r="112" spans="1:7" ht="15.75" thickBot="1" x14ac:dyDescent="0.3">
      <c r="A112" s="78"/>
      <c r="B112" s="9" t="s">
        <v>39</v>
      </c>
      <c r="C112" s="80"/>
      <c r="D112" s="145"/>
      <c r="E112" s="84"/>
      <c r="F112" s="147"/>
      <c r="G112" s="84"/>
    </row>
    <row r="113" spans="1:8" ht="31.5" customHeight="1" thickBot="1" x14ac:dyDescent="0.3">
      <c r="A113" s="19"/>
      <c r="B113" s="20"/>
      <c r="C113" s="21"/>
      <c r="D113" s="21"/>
      <c r="E113" s="21"/>
      <c r="F113" s="26"/>
      <c r="G113" s="21"/>
    </row>
    <row r="114" spans="1:8" x14ac:dyDescent="0.25">
      <c r="A114" s="173"/>
      <c r="B114" s="174"/>
      <c r="C114" s="174"/>
      <c r="D114" s="174"/>
      <c r="E114" s="174"/>
      <c r="F114" s="174"/>
      <c r="G114" s="174"/>
      <c r="H114" s="175"/>
    </row>
    <row r="115" spans="1:8" x14ac:dyDescent="0.25">
      <c r="A115" s="176" t="s">
        <v>42</v>
      </c>
      <c r="B115" s="177"/>
      <c r="C115" s="177"/>
      <c r="D115" s="177"/>
      <c r="E115" s="177"/>
      <c r="F115" s="177"/>
      <c r="G115" s="177"/>
      <c r="H115" s="178"/>
    </row>
    <row r="116" spans="1:8" ht="10.5" customHeight="1" thickBot="1" x14ac:dyDescent="0.3">
      <c r="A116" s="179"/>
      <c r="B116" s="180"/>
      <c r="C116" s="180"/>
      <c r="D116" s="180"/>
      <c r="E116" s="180"/>
      <c r="F116" s="180"/>
      <c r="G116" s="180"/>
      <c r="H116" s="181"/>
    </row>
    <row r="117" spans="1:8" x14ac:dyDescent="0.25">
      <c r="A117" s="182"/>
      <c r="B117" s="183"/>
      <c r="C117" s="183"/>
      <c r="D117" s="183"/>
      <c r="E117" s="183"/>
      <c r="F117" s="183"/>
      <c r="G117" s="183"/>
      <c r="H117" s="184"/>
    </row>
    <row r="118" spans="1:8" ht="15.75" thickBot="1" x14ac:dyDescent="0.3">
      <c r="A118" s="185" t="s">
        <v>43</v>
      </c>
      <c r="B118" s="186"/>
      <c r="C118" s="186"/>
      <c r="D118" s="186"/>
      <c r="E118" s="186"/>
      <c r="F118" s="186"/>
      <c r="G118" s="186"/>
      <c r="H118" s="187"/>
    </row>
    <row r="119" spans="1:8" ht="45.75" thickBot="1" x14ac:dyDescent="0.3">
      <c r="A119" s="43" t="s">
        <v>58</v>
      </c>
      <c r="B119" s="188" t="s">
        <v>62</v>
      </c>
      <c r="C119" s="189"/>
      <c r="D119" s="44" t="s">
        <v>90</v>
      </c>
      <c r="E119" s="43" t="s">
        <v>4</v>
      </c>
      <c r="F119" s="43" t="s">
        <v>59</v>
      </c>
      <c r="G119" s="43" t="s">
        <v>60</v>
      </c>
      <c r="H119" s="44" t="s">
        <v>61</v>
      </c>
    </row>
    <row r="120" spans="1:8" ht="15.75" thickBot="1" x14ac:dyDescent="0.3">
      <c r="A120" s="45">
        <v>1</v>
      </c>
      <c r="B120" s="190">
        <v>2</v>
      </c>
      <c r="C120" s="189"/>
      <c r="D120" s="46">
        <v>3</v>
      </c>
      <c r="E120" s="47">
        <v>4</v>
      </c>
      <c r="F120" s="47">
        <v>5</v>
      </c>
      <c r="G120" s="47">
        <v>6</v>
      </c>
      <c r="H120" s="46">
        <v>7</v>
      </c>
    </row>
    <row r="121" spans="1:8" ht="15.75" thickBot="1" x14ac:dyDescent="0.3">
      <c r="A121" s="77">
        <v>40</v>
      </c>
      <c r="B121" s="104" t="s">
        <v>44</v>
      </c>
      <c r="C121" s="9" t="s">
        <v>45</v>
      </c>
      <c r="D121" s="16">
        <v>2</v>
      </c>
      <c r="E121" s="62"/>
      <c r="F121" s="32">
        <f>ROUND(E121*(1+G121),2)</f>
        <v>0</v>
      </c>
      <c r="G121" s="40"/>
      <c r="H121" s="33">
        <f>D121*F121</f>
        <v>0</v>
      </c>
    </row>
    <row r="122" spans="1:8" ht="15.75" thickBot="1" x14ac:dyDescent="0.3">
      <c r="A122" s="99"/>
      <c r="B122" s="105"/>
      <c r="C122" s="9" t="s">
        <v>46</v>
      </c>
      <c r="D122" s="16">
        <v>2</v>
      </c>
      <c r="E122" s="62"/>
      <c r="F122" s="32">
        <f t="shared" ref="F122:F129" si="12">ROUND(E122*(1+G122),2)</f>
        <v>0</v>
      </c>
      <c r="G122" s="40"/>
      <c r="H122" s="33">
        <f t="shared" ref="H122:H129" si="13">D122*F122</f>
        <v>0</v>
      </c>
    </row>
    <row r="123" spans="1:8" ht="15.75" thickBot="1" x14ac:dyDescent="0.3">
      <c r="A123" s="99"/>
      <c r="B123" s="105"/>
      <c r="C123" s="9" t="s">
        <v>47</v>
      </c>
      <c r="D123" s="16">
        <v>2</v>
      </c>
      <c r="E123" s="62"/>
      <c r="F123" s="32">
        <f t="shared" si="12"/>
        <v>0</v>
      </c>
      <c r="G123" s="40"/>
      <c r="H123" s="33">
        <f t="shared" si="13"/>
        <v>0</v>
      </c>
    </row>
    <row r="124" spans="1:8" ht="15.75" thickBot="1" x14ac:dyDescent="0.3">
      <c r="A124" s="99"/>
      <c r="B124" s="105"/>
      <c r="C124" s="9" t="s">
        <v>46</v>
      </c>
      <c r="D124" s="16">
        <v>2</v>
      </c>
      <c r="E124" s="62"/>
      <c r="F124" s="32">
        <f t="shared" si="12"/>
        <v>0</v>
      </c>
      <c r="G124" s="40"/>
      <c r="H124" s="33">
        <f t="shared" si="13"/>
        <v>0</v>
      </c>
    </row>
    <row r="125" spans="1:8" ht="15.75" thickBot="1" x14ac:dyDescent="0.3">
      <c r="A125" s="99"/>
      <c r="B125" s="105"/>
      <c r="C125" s="9" t="s">
        <v>48</v>
      </c>
      <c r="D125" s="16">
        <v>2</v>
      </c>
      <c r="E125" s="62"/>
      <c r="F125" s="32">
        <f t="shared" si="12"/>
        <v>0</v>
      </c>
      <c r="G125" s="40"/>
      <c r="H125" s="33">
        <f t="shared" si="13"/>
        <v>0</v>
      </c>
    </row>
    <row r="126" spans="1:8" ht="15.75" thickBot="1" x14ac:dyDescent="0.3">
      <c r="A126" s="99"/>
      <c r="B126" s="105"/>
      <c r="C126" s="9" t="s">
        <v>46</v>
      </c>
      <c r="D126" s="16">
        <v>2</v>
      </c>
      <c r="E126" s="62"/>
      <c r="F126" s="32">
        <f t="shared" si="12"/>
        <v>0</v>
      </c>
      <c r="G126" s="40"/>
      <c r="H126" s="33">
        <f t="shared" si="13"/>
        <v>0</v>
      </c>
    </row>
    <row r="127" spans="1:8" ht="15.75" thickBot="1" x14ac:dyDescent="0.3">
      <c r="A127" s="99"/>
      <c r="B127" s="105"/>
      <c r="C127" s="9" t="s">
        <v>49</v>
      </c>
      <c r="D127" s="16">
        <v>2</v>
      </c>
      <c r="E127" s="62"/>
      <c r="F127" s="32">
        <f t="shared" si="12"/>
        <v>0</v>
      </c>
      <c r="G127" s="40"/>
      <c r="H127" s="33">
        <f t="shared" si="13"/>
        <v>0</v>
      </c>
    </row>
    <row r="128" spans="1:8" ht="15.75" thickBot="1" x14ac:dyDescent="0.3">
      <c r="A128" s="99"/>
      <c r="B128" s="105"/>
      <c r="C128" s="9" t="s">
        <v>46</v>
      </c>
      <c r="D128" s="16">
        <v>2</v>
      </c>
      <c r="E128" s="62"/>
      <c r="F128" s="32">
        <f t="shared" si="12"/>
        <v>0</v>
      </c>
      <c r="G128" s="40"/>
      <c r="H128" s="33">
        <f t="shared" si="13"/>
        <v>0</v>
      </c>
    </row>
    <row r="129" spans="1:8" ht="27.75" customHeight="1" thickBot="1" x14ac:dyDescent="0.3">
      <c r="A129" s="78"/>
      <c r="B129" s="106"/>
      <c r="C129" s="9" t="s">
        <v>50</v>
      </c>
      <c r="D129" s="16">
        <v>2</v>
      </c>
      <c r="E129" s="62"/>
      <c r="F129" s="32">
        <f t="shared" si="12"/>
        <v>0</v>
      </c>
      <c r="G129" s="40"/>
      <c r="H129" s="33">
        <f t="shared" si="13"/>
        <v>0</v>
      </c>
    </row>
    <row r="130" spans="1:8" x14ac:dyDescent="0.25">
      <c r="A130" s="193" t="s">
        <v>51</v>
      </c>
      <c r="B130" s="194"/>
      <c r="C130" s="194"/>
      <c r="D130" s="194"/>
      <c r="E130" s="194"/>
      <c r="F130" s="194"/>
      <c r="G130" s="194"/>
      <c r="H130" s="195"/>
    </row>
    <row r="131" spans="1:8" ht="12.75" customHeight="1" thickBot="1" x14ac:dyDescent="0.3">
      <c r="A131" s="196"/>
      <c r="B131" s="197"/>
      <c r="C131" s="197"/>
      <c r="D131" s="197"/>
      <c r="E131" s="197"/>
      <c r="F131" s="197"/>
      <c r="G131" s="197"/>
      <c r="H131" s="198"/>
    </row>
    <row r="132" spans="1:8" ht="15.75" thickBot="1" x14ac:dyDescent="0.3">
      <c r="A132" s="77">
        <v>41</v>
      </c>
      <c r="B132" s="104" t="s">
        <v>44</v>
      </c>
      <c r="C132" s="9" t="s">
        <v>45</v>
      </c>
      <c r="D132" s="16">
        <v>2</v>
      </c>
      <c r="E132" s="62"/>
      <c r="F132" s="32">
        <f>ROUND(E132*(1+G132),2)</f>
        <v>0</v>
      </c>
      <c r="G132" s="40"/>
      <c r="H132" s="33">
        <f>D132*F132</f>
        <v>0</v>
      </c>
    </row>
    <row r="133" spans="1:8" ht="15.75" thickBot="1" x14ac:dyDescent="0.3">
      <c r="A133" s="99"/>
      <c r="B133" s="105"/>
      <c r="C133" s="9" t="s">
        <v>46</v>
      </c>
      <c r="D133" s="16">
        <v>2</v>
      </c>
      <c r="E133" s="62"/>
      <c r="F133" s="32">
        <f t="shared" ref="F133:F140" si="14">ROUND(E133*(1+G133),2)</f>
        <v>0</v>
      </c>
      <c r="G133" s="40"/>
      <c r="H133" s="33">
        <f t="shared" ref="H133:H140" si="15">D133*F133</f>
        <v>0</v>
      </c>
    </row>
    <row r="134" spans="1:8" ht="15.75" thickBot="1" x14ac:dyDescent="0.3">
      <c r="A134" s="99"/>
      <c r="B134" s="105"/>
      <c r="C134" s="9" t="s">
        <v>47</v>
      </c>
      <c r="D134" s="16">
        <v>2</v>
      </c>
      <c r="E134" s="62"/>
      <c r="F134" s="32">
        <f t="shared" si="14"/>
        <v>0</v>
      </c>
      <c r="G134" s="40"/>
      <c r="H134" s="33">
        <f t="shared" si="15"/>
        <v>0</v>
      </c>
    </row>
    <row r="135" spans="1:8" ht="15.75" thickBot="1" x14ac:dyDescent="0.3">
      <c r="A135" s="99"/>
      <c r="B135" s="105"/>
      <c r="C135" s="9" t="s">
        <v>46</v>
      </c>
      <c r="D135" s="16">
        <v>2</v>
      </c>
      <c r="E135" s="62"/>
      <c r="F135" s="32">
        <f t="shared" si="14"/>
        <v>0</v>
      </c>
      <c r="G135" s="40"/>
      <c r="H135" s="33">
        <f t="shared" si="15"/>
        <v>0</v>
      </c>
    </row>
    <row r="136" spans="1:8" ht="15.75" thickBot="1" x14ac:dyDescent="0.3">
      <c r="A136" s="99"/>
      <c r="B136" s="105"/>
      <c r="C136" s="9" t="s">
        <v>48</v>
      </c>
      <c r="D136" s="16">
        <v>2</v>
      </c>
      <c r="E136" s="62"/>
      <c r="F136" s="32">
        <f t="shared" si="14"/>
        <v>0</v>
      </c>
      <c r="G136" s="40"/>
      <c r="H136" s="33">
        <f t="shared" si="15"/>
        <v>0</v>
      </c>
    </row>
    <row r="137" spans="1:8" ht="15.75" thickBot="1" x14ac:dyDescent="0.3">
      <c r="A137" s="99"/>
      <c r="B137" s="105"/>
      <c r="C137" s="9" t="s">
        <v>46</v>
      </c>
      <c r="D137" s="16">
        <v>2</v>
      </c>
      <c r="E137" s="62"/>
      <c r="F137" s="32">
        <f t="shared" si="14"/>
        <v>0</v>
      </c>
      <c r="G137" s="40"/>
      <c r="H137" s="33">
        <f t="shared" si="15"/>
        <v>0</v>
      </c>
    </row>
    <row r="138" spans="1:8" ht="15.75" thickBot="1" x14ac:dyDescent="0.3">
      <c r="A138" s="99"/>
      <c r="B138" s="105"/>
      <c r="C138" s="9" t="s">
        <v>49</v>
      </c>
      <c r="D138" s="16">
        <v>2</v>
      </c>
      <c r="E138" s="62"/>
      <c r="F138" s="32">
        <f t="shared" si="14"/>
        <v>0</v>
      </c>
      <c r="G138" s="40"/>
      <c r="H138" s="33">
        <f t="shared" si="15"/>
        <v>0</v>
      </c>
    </row>
    <row r="139" spans="1:8" ht="15.75" thickBot="1" x14ac:dyDescent="0.3">
      <c r="A139" s="99"/>
      <c r="B139" s="105"/>
      <c r="C139" s="9" t="s">
        <v>46</v>
      </c>
      <c r="D139" s="16">
        <v>2</v>
      </c>
      <c r="E139" s="62"/>
      <c r="F139" s="32">
        <f t="shared" si="14"/>
        <v>0</v>
      </c>
      <c r="G139" s="40"/>
      <c r="H139" s="33">
        <f t="shared" si="15"/>
        <v>0</v>
      </c>
    </row>
    <row r="140" spans="1:8" ht="15.75" thickBot="1" x14ac:dyDescent="0.3">
      <c r="A140" s="78"/>
      <c r="B140" s="106"/>
      <c r="C140" s="9" t="s">
        <v>50</v>
      </c>
      <c r="D140" s="16">
        <v>2</v>
      </c>
      <c r="E140" s="62"/>
      <c r="F140" s="32">
        <f t="shared" si="14"/>
        <v>0</v>
      </c>
      <c r="G140" s="40"/>
      <c r="H140" s="33">
        <f t="shared" si="15"/>
        <v>0</v>
      </c>
    </row>
    <row r="141" spans="1:8" x14ac:dyDescent="0.25">
      <c r="A141" s="199" t="s">
        <v>52</v>
      </c>
      <c r="B141" s="200"/>
      <c r="C141" s="200"/>
      <c r="D141" s="200"/>
      <c r="E141" s="200"/>
      <c r="F141" s="200"/>
      <c r="G141" s="200"/>
      <c r="H141" s="201"/>
    </row>
    <row r="142" spans="1:8" ht="9.75" customHeight="1" x14ac:dyDescent="0.25">
      <c r="A142" s="202"/>
      <c r="B142" s="203"/>
      <c r="C142" s="203"/>
      <c r="D142" s="203"/>
      <c r="E142" s="203"/>
      <c r="F142" s="203"/>
      <c r="G142" s="203"/>
      <c r="H142" s="204"/>
    </row>
    <row r="143" spans="1:8" ht="6.75" customHeight="1" thickBot="1" x14ac:dyDescent="0.3">
      <c r="A143" s="205"/>
      <c r="B143" s="206"/>
      <c r="C143" s="206"/>
      <c r="D143" s="206"/>
      <c r="E143" s="206"/>
      <c r="F143" s="206"/>
      <c r="G143" s="206"/>
      <c r="H143" s="207"/>
    </row>
    <row r="144" spans="1:8" ht="15.75" thickBot="1" x14ac:dyDescent="0.3">
      <c r="A144" s="77">
        <v>42</v>
      </c>
      <c r="B144" s="8" t="s">
        <v>80</v>
      </c>
      <c r="C144" s="9" t="s">
        <v>84</v>
      </c>
      <c r="D144" s="16">
        <v>2</v>
      </c>
      <c r="E144" s="61"/>
      <c r="F144" s="32">
        <f>ROUND(E144*(1+G144),2)</f>
        <v>0</v>
      </c>
      <c r="G144" s="31"/>
      <c r="H144" s="33">
        <f>D144*F144</f>
        <v>0</v>
      </c>
    </row>
    <row r="145" spans="1:8" ht="15.75" thickBot="1" x14ac:dyDescent="0.3">
      <c r="A145" s="99"/>
      <c r="B145" s="8" t="s">
        <v>81</v>
      </c>
      <c r="C145" s="9" t="s">
        <v>46</v>
      </c>
      <c r="D145" s="16">
        <v>2</v>
      </c>
      <c r="E145" s="61"/>
      <c r="F145" s="32">
        <f t="shared" ref="F145:F176" si="16">ROUND(E145*(1+G145),2)</f>
        <v>0</v>
      </c>
      <c r="G145" s="31"/>
      <c r="H145" s="33">
        <f t="shared" ref="H145:H176" si="17">D145*F145</f>
        <v>0</v>
      </c>
    </row>
    <row r="146" spans="1:8" ht="15.75" thickBot="1" x14ac:dyDescent="0.3">
      <c r="A146" s="99"/>
      <c r="B146" s="17"/>
      <c r="C146" s="9" t="s">
        <v>85</v>
      </c>
      <c r="D146" s="16">
        <v>2</v>
      </c>
      <c r="E146" s="61"/>
      <c r="F146" s="32">
        <f t="shared" si="16"/>
        <v>0</v>
      </c>
      <c r="G146" s="31"/>
      <c r="H146" s="33">
        <f t="shared" si="17"/>
        <v>0</v>
      </c>
    </row>
    <row r="147" spans="1:8" ht="15.75" thickBot="1" x14ac:dyDescent="0.3">
      <c r="A147" s="99"/>
      <c r="B147" s="17"/>
      <c r="C147" s="9" t="s">
        <v>46</v>
      </c>
      <c r="D147" s="16">
        <v>2</v>
      </c>
      <c r="E147" s="61"/>
      <c r="F147" s="32">
        <f t="shared" si="16"/>
        <v>0</v>
      </c>
      <c r="G147" s="31"/>
      <c r="H147" s="33">
        <f t="shared" si="17"/>
        <v>0</v>
      </c>
    </row>
    <row r="148" spans="1:8" ht="15.75" thickBot="1" x14ac:dyDescent="0.3">
      <c r="A148" s="99"/>
      <c r="B148" s="17"/>
      <c r="C148" s="9" t="s">
        <v>86</v>
      </c>
      <c r="D148" s="16">
        <v>2</v>
      </c>
      <c r="E148" s="61"/>
      <c r="F148" s="32">
        <f t="shared" si="16"/>
        <v>0</v>
      </c>
      <c r="G148" s="31"/>
      <c r="H148" s="33">
        <f t="shared" si="17"/>
        <v>0</v>
      </c>
    </row>
    <row r="149" spans="1:8" ht="15.75" thickBot="1" x14ac:dyDescent="0.3">
      <c r="A149" s="99"/>
      <c r="B149" s="17"/>
      <c r="C149" s="9" t="s">
        <v>46</v>
      </c>
      <c r="D149" s="16">
        <v>2</v>
      </c>
      <c r="E149" s="61"/>
      <c r="F149" s="32">
        <f t="shared" si="16"/>
        <v>0</v>
      </c>
      <c r="G149" s="31"/>
      <c r="H149" s="33">
        <f t="shared" si="17"/>
        <v>0</v>
      </c>
    </row>
    <row r="150" spans="1:8" ht="15.75" thickBot="1" x14ac:dyDescent="0.3">
      <c r="A150" s="99"/>
      <c r="B150" s="17"/>
      <c r="C150" s="9" t="s">
        <v>87</v>
      </c>
      <c r="D150" s="16">
        <v>2</v>
      </c>
      <c r="E150" s="61"/>
      <c r="F150" s="32">
        <f t="shared" si="16"/>
        <v>0</v>
      </c>
      <c r="G150" s="31"/>
      <c r="H150" s="33">
        <f t="shared" si="17"/>
        <v>0</v>
      </c>
    </row>
    <row r="151" spans="1:8" ht="15.75" thickBot="1" x14ac:dyDescent="0.3">
      <c r="A151" s="99"/>
      <c r="B151" s="17"/>
      <c r="C151" s="9" t="s">
        <v>46</v>
      </c>
      <c r="D151" s="16">
        <v>2</v>
      </c>
      <c r="E151" s="61"/>
      <c r="F151" s="32">
        <f t="shared" si="16"/>
        <v>0</v>
      </c>
      <c r="G151" s="31"/>
      <c r="H151" s="33">
        <f t="shared" si="17"/>
        <v>0</v>
      </c>
    </row>
    <row r="152" spans="1:8" ht="15.75" thickBot="1" x14ac:dyDescent="0.3">
      <c r="A152" s="99"/>
      <c r="B152" s="17"/>
      <c r="C152" s="9" t="s">
        <v>88</v>
      </c>
      <c r="D152" s="64">
        <v>2</v>
      </c>
      <c r="E152" s="61"/>
      <c r="F152" s="32">
        <f t="shared" si="16"/>
        <v>0</v>
      </c>
      <c r="G152" s="31"/>
      <c r="H152" s="33">
        <f t="shared" si="17"/>
        <v>0</v>
      </c>
    </row>
    <row r="153" spans="1:8" ht="15.75" thickBot="1" x14ac:dyDescent="0.3">
      <c r="A153" s="78"/>
      <c r="B153" s="15"/>
      <c r="C153" s="9" t="s">
        <v>50</v>
      </c>
      <c r="D153" s="16">
        <v>2</v>
      </c>
      <c r="E153" s="61"/>
      <c r="F153" s="32">
        <f t="shared" si="16"/>
        <v>0</v>
      </c>
      <c r="G153" s="31"/>
      <c r="H153" s="33">
        <f t="shared" si="17"/>
        <v>0</v>
      </c>
    </row>
    <row r="154" spans="1:8" ht="15.75" thickBot="1" x14ac:dyDescent="0.3">
      <c r="A154" s="77">
        <v>43</v>
      </c>
      <c r="B154" s="8" t="s">
        <v>80</v>
      </c>
      <c r="C154" s="9" t="s">
        <v>84</v>
      </c>
      <c r="D154" s="16">
        <v>2</v>
      </c>
      <c r="E154" s="61"/>
      <c r="F154" s="32">
        <f t="shared" si="16"/>
        <v>0</v>
      </c>
      <c r="G154" s="31"/>
      <c r="H154" s="33">
        <f t="shared" si="17"/>
        <v>0</v>
      </c>
    </row>
    <row r="155" spans="1:8" ht="15.75" thickBot="1" x14ac:dyDescent="0.3">
      <c r="A155" s="99"/>
      <c r="B155" s="8" t="s">
        <v>82</v>
      </c>
      <c r="C155" s="9" t="s">
        <v>46</v>
      </c>
      <c r="D155" s="16">
        <v>2</v>
      </c>
      <c r="E155" s="61"/>
      <c r="F155" s="32">
        <f t="shared" si="16"/>
        <v>0</v>
      </c>
      <c r="G155" s="31"/>
      <c r="H155" s="33">
        <f t="shared" si="17"/>
        <v>0</v>
      </c>
    </row>
    <row r="156" spans="1:8" ht="15.75" thickBot="1" x14ac:dyDescent="0.3">
      <c r="A156" s="99"/>
      <c r="B156" s="8"/>
      <c r="C156" s="9" t="s">
        <v>85</v>
      </c>
      <c r="D156" s="16">
        <v>2</v>
      </c>
      <c r="E156" s="61"/>
      <c r="F156" s="32">
        <f t="shared" si="16"/>
        <v>0</v>
      </c>
      <c r="G156" s="31"/>
      <c r="H156" s="33">
        <f t="shared" si="17"/>
        <v>0</v>
      </c>
    </row>
    <row r="157" spans="1:8" ht="15.75" thickBot="1" x14ac:dyDescent="0.3">
      <c r="A157" s="99"/>
      <c r="B157" s="8"/>
      <c r="C157" s="9" t="s">
        <v>46</v>
      </c>
      <c r="D157" s="16">
        <v>2</v>
      </c>
      <c r="E157" s="61"/>
      <c r="F157" s="32">
        <f t="shared" si="16"/>
        <v>0</v>
      </c>
      <c r="G157" s="31"/>
      <c r="H157" s="33">
        <f t="shared" si="17"/>
        <v>0</v>
      </c>
    </row>
    <row r="158" spans="1:8" ht="15.75" thickBot="1" x14ac:dyDescent="0.3">
      <c r="A158" s="99"/>
      <c r="B158" s="17"/>
      <c r="C158" s="9" t="s">
        <v>86</v>
      </c>
      <c r="D158" s="16">
        <v>2</v>
      </c>
      <c r="E158" s="61"/>
      <c r="F158" s="32">
        <f t="shared" si="16"/>
        <v>0</v>
      </c>
      <c r="G158" s="31"/>
      <c r="H158" s="33">
        <f t="shared" si="17"/>
        <v>0</v>
      </c>
    </row>
    <row r="159" spans="1:8" ht="15.75" thickBot="1" x14ac:dyDescent="0.3">
      <c r="A159" s="99"/>
      <c r="B159" s="17"/>
      <c r="C159" s="9" t="s">
        <v>46</v>
      </c>
      <c r="D159" s="16">
        <v>2</v>
      </c>
      <c r="E159" s="61"/>
      <c r="F159" s="32">
        <f t="shared" si="16"/>
        <v>0</v>
      </c>
      <c r="G159" s="31"/>
      <c r="H159" s="33">
        <f t="shared" si="17"/>
        <v>0</v>
      </c>
    </row>
    <row r="160" spans="1:8" ht="15.75" thickBot="1" x14ac:dyDescent="0.3">
      <c r="A160" s="99"/>
      <c r="B160" s="17"/>
      <c r="C160" s="9" t="s">
        <v>87</v>
      </c>
      <c r="D160" s="16">
        <v>2</v>
      </c>
      <c r="E160" s="61"/>
      <c r="F160" s="32">
        <f t="shared" si="16"/>
        <v>0</v>
      </c>
      <c r="G160" s="31"/>
      <c r="H160" s="33">
        <f t="shared" si="17"/>
        <v>0</v>
      </c>
    </row>
    <row r="161" spans="1:8" ht="15.75" thickBot="1" x14ac:dyDescent="0.3">
      <c r="A161" s="99"/>
      <c r="B161" s="17"/>
      <c r="C161" s="9" t="s">
        <v>46</v>
      </c>
      <c r="D161" s="16">
        <v>2</v>
      </c>
      <c r="E161" s="61"/>
      <c r="F161" s="32">
        <f t="shared" si="16"/>
        <v>0</v>
      </c>
      <c r="G161" s="31"/>
      <c r="H161" s="33">
        <f t="shared" si="17"/>
        <v>0</v>
      </c>
    </row>
    <row r="162" spans="1:8" ht="15.75" thickBot="1" x14ac:dyDescent="0.3">
      <c r="A162" s="99"/>
      <c r="B162" s="17"/>
      <c r="C162" s="9" t="s">
        <v>88</v>
      </c>
      <c r="D162" s="64">
        <v>2</v>
      </c>
      <c r="E162" s="61"/>
      <c r="F162" s="32">
        <f t="shared" si="16"/>
        <v>0</v>
      </c>
      <c r="G162" s="31"/>
      <c r="H162" s="33">
        <f t="shared" si="17"/>
        <v>0</v>
      </c>
    </row>
    <row r="163" spans="1:8" ht="15.75" thickBot="1" x14ac:dyDescent="0.3">
      <c r="A163" s="78"/>
      <c r="B163" s="15"/>
      <c r="C163" s="9" t="s">
        <v>50</v>
      </c>
      <c r="D163" s="16">
        <v>2</v>
      </c>
      <c r="E163" s="61"/>
      <c r="F163" s="32">
        <f t="shared" si="16"/>
        <v>0</v>
      </c>
      <c r="G163" s="31"/>
      <c r="H163" s="33">
        <f t="shared" si="17"/>
        <v>0</v>
      </c>
    </row>
    <row r="164" spans="1:8" ht="15.75" thickBot="1" x14ac:dyDescent="0.3">
      <c r="A164" s="77">
        <v>44</v>
      </c>
      <c r="B164" s="8" t="s">
        <v>80</v>
      </c>
      <c r="C164" s="9" t="s">
        <v>84</v>
      </c>
      <c r="D164" s="16">
        <v>2</v>
      </c>
      <c r="E164" s="61"/>
      <c r="F164" s="32">
        <f t="shared" si="16"/>
        <v>0</v>
      </c>
      <c r="G164" s="31"/>
      <c r="H164" s="33">
        <f t="shared" si="17"/>
        <v>0</v>
      </c>
    </row>
    <row r="165" spans="1:8" ht="24.75" thickBot="1" x14ac:dyDescent="0.3">
      <c r="A165" s="99"/>
      <c r="B165" s="8" t="s">
        <v>83</v>
      </c>
      <c r="C165" s="9" t="s">
        <v>46</v>
      </c>
      <c r="D165" s="16">
        <v>2</v>
      </c>
      <c r="E165" s="61"/>
      <c r="F165" s="32">
        <f t="shared" si="16"/>
        <v>0</v>
      </c>
      <c r="G165" s="31"/>
      <c r="H165" s="33">
        <f t="shared" si="17"/>
        <v>0</v>
      </c>
    </row>
    <row r="166" spans="1:8" ht="15.75" thickBot="1" x14ac:dyDescent="0.3">
      <c r="A166" s="99"/>
      <c r="B166" s="8"/>
      <c r="C166" s="9" t="s">
        <v>85</v>
      </c>
      <c r="D166" s="16">
        <v>2</v>
      </c>
      <c r="E166" s="61"/>
      <c r="F166" s="32">
        <f t="shared" si="16"/>
        <v>0</v>
      </c>
      <c r="G166" s="31"/>
      <c r="H166" s="33">
        <f t="shared" si="17"/>
        <v>0</v>
      </c>
    </row>
    <row r="167" spans="1:8" ht="15.75" thickBot="1" x14ac:dyDescent="0.3">
      <c r="A167" s="99"/>
      <c r="B167" s="8"/>
      <c r="C167" s="9" t="s">
        <v>46</v>
      </c>
      <c r="D167" s="16">
        <v>2</v>
      </c>
      <c r="E167" s="61"/>
      <c r="F167" s="32">
        <f t="shared" si="16"/>
        <v>0</v>
      </c>
      <c r="G167" s="31"/>
      <c r="H167" s="33">
        <f t="shared" si="17"/>
        <v>0</v>
      </c>
    </row>
    <row r="168" spans="1:8" ht="15.75" thickBot="1" x14ac:dyDescent="0.3">
      <c r="A168" s="99"/>
      <c r="B168" s="17"/>
      <c r="C168" s="9" t="s">
        <v>86</v>
      </c>
      <c r="D168" s="16">
        <v>2</v>
      </c>
      <c r="E168" s="61"/>
      <c r="F168" s="32">
        <f t="shared" si="16"/>
        <v>0</v>
      </c>
      <c r="G168" s="31"/>
      <c r="H168" s="33">
        <f t="shared" si="17"/>
        <v>0</v>
      </c>
    </row>
    <row r="169" spans="1:8" ht="15.75" thickBot="1" x14ac:dyDescent="0.3">
      <c r="A169" s="99"/>
      <c r="B169" s="17"/>
      <c r="C169" s="9" t="s">
        <v>46</v>
      </c>
      <c r="D169" s="16">
        <v>2</v>
      </c>
      <c r="E169" s="61"/>
      <c r="F169" s="32">
        <f t="shared" si="16"/>
        <v>0</v>
      </c>
      <c r="G169" s="31"/>
      <c r="H169" s="33">
        <f t="shared" si="17"/>
        <v>0</v>
      </c>
    </row>
    <row r="170" spans="1:8" ht="15.75" thickBot="1" x14ac:dyDescent="0.3">
      <c r="A170" s="99"/>
      <c r="B170" s="17"/>
      <c r="C170" s="9" t="s">
        <v>87</v>
      </c>
      <c r="D170" s="16">
        <v>2</v>
      </c>
      <c r="E170" s="61"/>
      <c r="F170" s="32">
        <f t="shared" si="16"/>
        <v>0</v>
      </c>
      <c r="G170" s="31"/>
      <c r="H170" s="33">
        <f t="shared" si="17"/>
        <v>0</v>
      </c>
    </row>
    <row r="171" spans="1:8" ht="15.75" thickBot="1" x14ac:dyDescent="0.3">
      <c r="A171" s="99"/>
      <c r="B171" s="17"/>
      <c r="C171" s="9" t="s">
        <v>46</v>
      </c>
      <c r="D171" s="16">
        <v>2</v>
      </c>
      <c r="E171" s="61"/>
      <c r="F171" s="32">
        <f t="shared" si="16"/>
        <v>0</v>
      </c>
      <c r="G171" s="31"/>
      <c r="H171" s="33">
        <f t="shared" si="17"/>
        <v>0</v>
      </c>
    </row>
    <row r="172" spans="1:8" ht="15.75" thickBot="1" x14ac:dyDescent="0.3">
      <c r="A172" s="99"/>
      <c r="B172" s="17"/>
      <c r="C172" s="9" t="s">
        <v>88</v>
      </c>
      <c r="D172" s="64">
        <v>2</v>
      </c>
      <c r="E172" s="61"/>
      <c r="F172" s="32">
        <f t="shared" si="16"/>
        <v>0</v>
      </c>
      <c r="G172" s="31"/>
      <c r="H172" s="33">
        <f t="shared" si="17"/>
        <v>0</v>
      </c>
    </row>
    <row r="173" spans="1:8" ht="15.75" thickBot="1" x14ac:dyDescent="0.3">
      <c r="A173" s="78"/>
      <c r="B173" s="15"/>
      <c r="C173" s="9" t="s">
        <v>50</v>
      </c>
      <c r="D173" s="16">
        <v>2</v>
      </c>
      <c r="E173" s="61"/>
      <c r="F173" s="32">
        <f t="shared" si="16"/>
        <v>0</v>
      </c>
      <c r="G173" s="31"/>
      <c r="H173" s="33">
        <f t="shared" si="17"/>
        <v>0</v>
      </c>
    </row>
    <row r="174" spans="1:8" ht="41.25" customHeight="1" thickBot="1" x14ac:dyDescent="0.3">
      <c r="A174" s="226" t="s">
        <v>53</v>
      </c>
      <c r="B174" s="227"/>
      <c r="C174" s="227"/>
      <c r="D174" s="227"/>
      <c r="E174" s="227"/>
      <c r="F174" s="227"/>
      <c r="G174" s="227"/>
      <c r="H174" s="228"/>
    </row>
    <row r="175" spans="1:8" ht="60.75" customHeight="1" thickBot="1" x14ac:dyDescent="0.3">
      <c r="A175" s="48" t="s">
        <v>58</v>
      </c>
      <c r="B175" s="229" t="s">
        <v>63</v>
      </c>
      <c r="C175" s="230"/>
      <c r="D175" s="49" t="s">
        <v>64</v>
      </c>
      <c r="E175" s="50" t="s">
        <v>65</v>
      </c>
      <c r="F175" s="51" t="s">
        <v>66</v>
      </c>
      <c r="G175" s="42" t="s">
        <v>60</v>
      </c>
      <c r="H175" s="52" t="s">
        <v>93</v>
      </c>
    </row>
    <row r="176" spans="1:8" x14ac:dyDescent="0.25">
      <c r="A176" s="165">
        <v>45</v>
      </c>
      <c r="B176" s="167" t="s">
        <v>53</v>
      </c>
      <c r="C176" s="168"/>
      <c r="D176" s="165">
        <v>24</v>
      </c>
      <c r="E176" s="144"/>
      <c r="F176" s="222">
        <f t="shared" si="16"/>
        <v>0</v>
      </c>
      <c r="G176" s="146"/>
      <c r="H176" s="224">
        <f t="shared" si="17"/>
        <v>0</v>
      </c>
    </row>
    <row r="177" spans="1:8" x14ac:dyDescent="0.25">
      <c r="A177" s="166"/>
      <c r="B177" s="169" t="s">
        <v>54</v>
      </c>
      <c r="C177" s="170"/>
      <c r="D177" s="166"/>
      <c r="E177" s="157"/>
      <c r="F177" s="223"/>
      <c r="G177" s="158"/>
      <c r="H177" s="225"/>
    </row>
    <row r="178" spans="1:8" x14ac:dyDescent="0.25">
      <c r="A178" s="166"/>
      <c r="B178" s="171" t="s">
        <v>55</v>
      </c>
      <c r="C178" s="172"/>
      <c r="D178" s="166"/>
      <c r="E178" s="157"/>
      <c r="F178" s="223"/>
      <c r="G178" s="158"/>
      <c r="H178" s="225"/>
    </row>
    <row r="179" spans="1:8" ht="15.75" thickBot="1" x14ac:dyDescent="0.3">
      <c r="A179" s="67"/>
      <c r="B179" s="220" t="s">
        <v>56</v>
      </c>
      <c r="C179" s="221"/>
      <c r="D179" s="67"/>
      <c r="E179" s="65"/>
      <c r="F179" s="68"/>
      <c r="G179" s="66"/>
      <c r="H179" s="69"/>
    </row>
    <row r="180" spans="1:8" ht="15.75" thickBot="1" x14ac:dyDescent="0.3">
      <c r="A180" s="34"/>
      <c r="B180" s="35"/>
      <c r="C180" s="35"/>
      <c r="D180" s="34"/>
      <c r="E180" s="34"/>
      <c r="F180" s="36"/>
      <c r="G180" s="37"/>
      <c r="H180" s="38"/>
    </row>
    <row r="181" spans="1:8" ht="27.6" customHeight="1" thickBot="1" x14ac:dyDescent="0.3">
      <c r="A181" s="18">
        <v>50</v>
      </c>
      <c r="B181" s="217" t="s">
        <v>57</v>
      </c>
      <c r="C181" s="218"/>
      <c r="D181" s="218"/>
      <c r="E181" s="218"/>
      <c r="F181" s="218"/>
      <c r="G181" s="219"/>
      <c r="H181" s="39">
        <f>SUM(H121:H179)+SUM(G13:G112)</f>
        <v>0</v>
      </c>
    </row>
    <row r="183" spans="1:8" x14ac:dyDescent="0.25">
      <c r="B183" s="212" t="s">
        <v>68</v>
      </c>
      <c r="C183" s="212"/>
      <c r="D183" s="212"/>
      <c r="E183" s="212"/>
      <c r="F183" s="212"/>
      <c r="G183" s="212"/>
      <c r="H183" s="212"/>
    </row>
    <row r="184" spans="1:8" x14ac:dyDescent="0.25">
      <c r="B184" s="54" t="s">
        <v>69</v>
      </c>
      <c r="C184" s="55"/>
      <c r="D184" s="55"/>
      <c r="E184" s="55"/>
      <c r="F184" s="56"/>
      <c r="G184" s="55"/>
      <c r="H184" s="55"/>
    </row>
    <row r="185" spans="1:8" ht="14.25" customHeight="1" x14ac:dyDescent="0.25"/>
    <row r="186" spans="1:8" hidden="1" x14ac:dyDescent="0.25"/>
    <row r="187" spans="1:8" ht="83.25" customHeight="1" x14ac:dyDescent="0.25">
      <c r="B187" s="213" t="s">
        <v>92</v>
      </c>
      <c r="C187" s="213"/>
      <c r="D187" s="213"/>
      <c r="E187" s="213"/>
      <c r="F187" s="213"/>
      <c r="G187" s="213"/>
      <c r="H187" s="213"/>
    </row>
    <row r="188" spans="1:8" ht="56.25" customHeight="1" x14ac:dyDescent="0.25">
      <c r="B188" s="214" t="s">
        <v>70</v>
      </c>
      <c r="C188" s="215"/>
      <c r="D188" s="215"/>
      <c r="E188" s="215"/>
      <c r="F188" s="215"/>
      <c r="G188" s="215"/>
      <c r="H188" s="215"/>
    </row>
    <row r="189" spans="1:8" ht="41.25" customHeight="1" x14ac:dyDescent="0.25">
      <c r="B189" s="214" t="s">
        <v>71</v>
      </c>
      <c r="C189" s="215"/>
      <c r="D189" s="215"/>
      <c r="E189" s="215"/>
      <c r="F189" s="215"/>
      <c r="G189" s="215"/>
      <c r="H189" s="215"/>
    </row>
    <row r="191" spans="1:8" x14ac:dyDescent="0.25">
      <c r="B191" s="53"/>
    </row>
    <row r="192" spans="1:8" x14ac:dyDescent="0.25">
      <c r="B192" s="57" t="s">
        <v>72</v>
      </c>
      <c r="E192" s="216" t="s">
        <v>75</v>
      </c>
      <c r="F192" s="211"/>
      <c r="G192" s="211"/>
      <c r="H192" s="211"/>
    </row>
    <row r="193" spans="2:8" ht="44.25" customHeight="1" x14ac:dyDescent="0.25">
      <c r="B193" s="58" t="s">
        <v>74</v>
      </c>
      <c r="C193" s="58" t="s">
        <v>73</v>
      </c>
      <c r="D193" s="58"/>
      <c r="E193" s="191" t="s">
        <v>89</v>
      </c>
      <c r="F193" s="192"/>
      <c r="G193" s="192"/>
      <c r="H193" s="192"/>
    </row>
    <row r="194" spans="2:8" x14ac:dyDescent="0.25">
      <c r="E194" s="192"/>
      <c r="F194" s="192"/>
      <c r="G194" s="192"/>
      <c r="H194" s="192"/>
    </row>
  </sheetData>
  <mergeCells count="265">
    <mergeCell ref="E193:H194"/>
    <mergeCell ref="A130:H131"/>
    <mergeCell ref="A141:H143"/>
    <mergeCell ref="F1:G1"/>
    <mergeCell ref="A3:G3"/>
    <mergeCell ref="B2:D2"/>
    <mergeCell ref="B183:H183"/>
    <mergeCell ref="B187:H187"/>
    <mergeCell ref="B188:H188"/>
    <mergeCell ref="B189:H189"/>
    <mergeCell ref="E192:H192"/>
    <mergeCell ref="B181:G181"/>
    <mergeCell ref="B179:C179"/>
    <mergeCell ref="A144:A153"/>
    <mergeCell ref="D176:D178"/>
    <mergeCell ref="E176:E178"/>
    <mergeCell ref="F176:F178"/>
    <mergeCell ref="G176:G178"/>
    <mergeCell ref="H176:H178"/>
    <mergeCell ref="A174:H174"/>
    <mergeCell ref="B175:C175"/>
    <mergeCell ref="A132:A140"/>
    <mergeCell ref="B132:B140"/>
    <mergeCell ref="A154:A163"/>
    <mergeCell ref="A164:A173"/>
    <mergeCell ref="A176:A178"/>
    <mergeCell ref="B176:C176"/>
    <mergeCell ref="B177:C177"/>
    <mergeCell ref="B178:C178"/>
    <mergeCell ref="A114:H114"/>
    <mergeCell ref="A115:H115"/>
    <mergeCell ref="A116:H116"/>
    <mergeCell ref="A117:H117"/>
    <mergeCell ref="A118:H118"/>
    <mergeCell ref="A121:A129"/>
    <mergeCell ref="B121:B129"/>
    <mergeCell ref="B119:C119"/>
    <mergeCell ref="B120:C120"/>
    <mergeCell ref="A111:A112"/>
    <mergeCell ref="C111:C112"/>
    <mergeCell ref="D111:D112"/>
    <mergeCell ref="E111:E112"/>
    <mergeCell ref="F111:F112"/>
    <mergeCell ref="G111:G112"/>
    <mergeCell ref="A109:A110"/>
    <mergeCell ref="C109:C110"/>
    <mergeCell ref="D109:D110"/>
    <mergeCell ref="E109:E110"/>
    <mergeCell ref="F109:F110"/>
    <mergeCell ref="G109:G110"/>
    <mergeCell ref="A105:A107"/>
    <mergeCell ref="C105:C107"/>
    <mergeCell ref="D105:D107"/>
    <mergeCell ref="E105:E107"/>
    <mergeCell ref="F105:F107"/>
    <mergeCell ref="G105:G107"/>
    <mergeCell ref="A103:A104"/>
    <mergeCell ref="C103:C104"/>
    <mergeCell ref="D103:D104"/>
    <mergeCell ref="E103:E104"/>
    <mergeCell ref="F103:F104"/>
    <mergeCell ref="G103:G104"/>
    <mergeCell ref="A98:G98"/>
    <mergeCell ref="A99:G99"/>
    <mergeCell ref="A100:G100"/>
    <mergeCell ref="A101:A102"/>
    <mergeCell ref="C101:C102"/>
    <mergeCell ref="D101:D102"/>
    <mergeCell ref="E101:E102"/>
    <mergeCell ref="F101:F102"/>
    <mergeCell ref="G101:G102"/>
    <mergeCell ref="A96:A97"/>
    <mergeCell ref="C96:C97"/>
    <mergeCell ref="D96:D97"/>
    <mergeCell ref="E96:E97"/>
    <mergeCell ref="F96:F97"/>
    <mergeCell ref="G96:G97"/>
    <mergeCell ref="A94:A95"/>
    <mergeCell ref="C94:C95"/>
    <mergeCell ref="D94:D95"/>
    <mergeCell ref="E94:E95"/>
    <mergeCell ref="F94:F95"/>
    <mergeCell ref="G94:G95"/>
    <mergeCell ref="A90:A92"/>
    <mergeCell ref="C90:C92"/>
    <mergeCell ref="D90:D92"/>
    <mergeCell ref="E90:E92"/>
    <mergeCell ref="F90:F92"/>
    <mergeCell ref="G90:G92"/>
    <mergeCell ref="A88:A89"/>
    <mergeCell ref="C88:C89"/>
    <mergeCell ref="D88:D89"/>
    <mergeCell ref="E88:E89"/>
    <mergeCell ref="F88:F89"/>
    <mergeCell ref="G88:G89"/>
    <mergeCell ref="A83:G83"/>
    <mergeCell ref="A84:G84"/>
    <mergeCell ref="A85:G85"/>
    <mergeCell ref="A86:A87"/>
    <mergeCell ref="C86:C87"/>
    <mergeCell ref="D86:D87"/>
    <mergeCell ref="E86:E87"/>
    <mergeCell ref="F86:F87"/>
    <mergeCell ref="G86:G87"/>
    <mergeCell ref="A81:A82"/>
    <mergeCell ref="C81:C82"/>
    <mergeCell ref="D81:D82"/>
    <mergeCell ref="E81:E82"/>
    <mergeCell ref="F81:F82"/>
    <mergeCell ref="G81:G82"/>
    <mergeCell ref="A79:A80"/>
    <mergeCell ref="C79:C80"/>
    <mergeCell ref="D79:D80"/>
    <mergeCell ref="E79:E80"/>
    <mergeCell ref="F79:F80"/>
    <mergeCell ref="G79:G80"/>
    <mergeCell ref="A75:A77"/>
    <mergeCell ref="C75:C77"/>
    <mergeCell ref="D75:D77"/>
    <mergeCell ref="E75:E77"/>
    <mergeCell ref="F75:F77"/>
    <mergeCell ref="G75:G77"/>
    <mergeCell ref="A73:A74"/>
    <mergeCell ref="C73:C74"/>
    <mergeCell ref="D73:D74"/>
    <mergeCell ref="E73:E74"/>
    <mergeCell ref="F73:F74"/>
    <mergeCell ref="G73:G74"/>
    <mergeCell ref="A69:G69"/>
    <mergeCell ref="A70:G70"/>
    <mergeCell ref="A71:A72"/>
    <mergeCell ref="C71:C72"/>
    <mergeCell ref="D71:D72"/>
    <mergeCell ref="E71:E72"/>
    <mergeCell ref="F71:F72"/>
    <mergeCell ref="G71:G72"/>
    <mergeCell ref="A65:A67"/>
    <mergeCell ref="C65:C67"/>
    <mergeCell ref="D65:D67"/>
    <mergeCell ref="E65:E67"/>
    <mergeCell ref="F65:F67"/>
    <mergeCell ref="G65:G67"/>
    <mergeCell ref="A63:A64"/>
    <mergeCell ref="C63:C64"/>
    <mergeCell ref="D63:D64"/>
    <mergeCell ref="E63:E64"/>
    <mergeCell ref="F63:F64"/>
    <mergeCell ref="G63:G64"/>
    <mergeCell ref="A59:A62"/>
    <mergeCell ref="C59:C62"/>
    <mergeCell ref="D59:D62"/>
    <mergeCell ref="E59:E62"/>
    <mergeCell ref="F59:F62"/>
    <mergeCell ref="G59:G62"/>
    <mergeCell ref="A57:A58"/>
    <mergeCell ref="C57:C58"/>
    <mergeCell ref="D57:D58"/>
    <mergeCell ref="E57:E58"/>
    <mergeCell ref="F57:F58"/>
    <mergeCell ref="G57:G58"/>
    <mergeCell ref="A55:A56"/>
    <mergeCell ref="C55:C56"/>
    <mergeCell ref="D55:D56"/>
    <mergeCell ref="E55:E56"/>
    <mergeCell ref="F55:F56"/>
    <mergeCell ref="G55:G56"/>
    <mergeCell ref="A50:G50"/>
    <mergeCell ref="A51:G51"/>
    <mergeCell ref="A52:G52"/>
    <mergeCell ref="A53:A54"/>
    <mergeCell ref="C53:C54"/>
    <mergeCell ref="D53:D54"/>
    <mergeCell ref="E53:E54"/>
    <mergeCell ref="F53:F54"/>
    <mergeCell ref="G53:G54"/>
    <mergeCell ref="A46:A48"/>
    <mergeCell ref="C46:C48"/>
    <mergeCell ref="D46:D48"/>
    <mergeCell ref="E46:E48"/>
    <mergeCell ref="F46:F48"/>
    <mergeCell ref="G46:G48"/>
    <mergeCell ref="A44:A45"/>
    <mergeCell ref="C44:C45"/>
    <mergeCell ref="D44:D45"/>
    <mergeCell ref="E44:E45"/>
    <mergeCell ref="F44:F45"/>
    <mergeCell ref="G44:G45"/>
    <mergeCell ref="A40:A43"/>
    <mergeCell ref="C40:C43"/>
    <mergeCell ref="D40:D43"/>
    <mergeCell ref="E40:E43"/>
    <mergeCell ref="F40:F43"/>
    <mergeCell ref="G40:G43"/>
    <mergeCell ref="A38:A39"/>
    <mergeCell ref="C38:C39"/>
    <mergeCell ref="D38:D39"/>
    <mergeCell ref="E38:E39"/>
    <mergeCell ref="F38:F39"/>
    <mergeCell ref="G38:G39"/>
    <mergeCell ref="A36:A37"/>
    <mergeCell ref="C36:C37"/>
    <mergeCell ref="D36:D37"/>
    <mergeCell ref="E36:E37"/>
    <mergeCell ref="F36:F37"/>
    <mergeCell ref="G36:G37"/>
    <mergeCell ref="A31:G31"/>
    <mergeCell ref="A32:G32"/>
    <mergeCell ref="A33:G33"/>
    <mergeCell ref="A34:A35"/>
    <mergeCell ref="C34:C35"/>
    <mergeCell ref="D34:D35"/>
    <mergeCell ref="E34:E35"/>
    <mergeCell ref="F34:F35"/>
    <mergeCell ref="G34:G35"/>
    <mergeCell ref="A28:A30"/>
    <mergeCell ref="B28:B30"/>
    <mergeCell ref="D28:D30"/>
    <mergeCell ref="E28:E30"/>
    <mergeCell ref="F28:F30"/>
    <mergeCell ref="G28:G30"/>
    <mergeCell ref="A25:A27"/>
    <mergeCell ref="C25:C27"/>
    <mergeCell ref="D25:D27"/>
    <mergeCell ref="E25:E27"/>
    <mergeCell ref="F25:F27"/>
    <mergeCell ref="G25:G27"/>
    <mergeCell ref="C28:C30"/>
    <mergeCell ref="A23:A24"/>
    <mergeCell ref="C23:C24"/>
    <mergeCell ref="D23:D24"/>
    <mergeCell ref="E23:E24"/>
    <mergeCell ref="F23:F24"/>
    <mergeCell ref="G23:G24"/>
    <mergeCell ref="A19:A22"/>
    <mergeCell ref="C19:C22"/>
    <mergeCell ref="D19:D22"/>
    <mergeCell ref="E19:E22"/>
    <mergeCell ref="F19:F22"/>
    <mergeCell ref="G19:G22"/>
    <mergeCell ref="A17:A18"/>
    <mergeCell ref="C17:C18"/>
    <mergeCell ref="D17:D18"/>
    <mergeCell ref="E17:E18"/>
    <mergeCell ref="F17:F18"/>
    <mergeCell ref="G17:G18"/>
    <mergeCell ref="A15:A16"/>
    <mergeCell ref="C15:C16"/>
    <mergeCell ref="D15:D16"/>
    <mergeCell ref="E15:E16"/>
    <mergeCell ref="F15:F16"/>
    <mergeCell ref="G15:G16"/>
    <mergeCell ref="A11:G11"/>
    <mergeCell ref="A12:G12"/>
    <mergeCell ref="A13:A14"/>
    <mergeCell ref="C13:C14"/>
    <mergeCell ref="D13:D14"/>
    <mergeCell ref="E13:E14"/>
    <mergeCell ref="F13:F14"/>
    <mergeCell ref="G13:G14"/>
    <mergeCell ref="A5:A7"/>
    <mergeCell ref="B5:B7"/>
    <mergeCell ref="D5:D7"/>
    <mergeCell ref="E5:E7"/>
    <mergeCell ref="A9:G9"/>
    <mergeCell ref="A10:G10"/>
  </mergeCells>
  <pageMargins left="0.7" right="0.7" top="0.75" bottom="0.75" header="0.3" footer="0.3"/>
  <pageSetup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Ślązak</dc:creator>
  <cp:lastModifiedBy>Monika Dobrowolska</cp:lastModifiedBy>
  <cp:lastPrinted>2022-11-04T13:41:04Z</cp:lastPrinted>
  <dcterms:created xsi:type="dcterms:W3CDTF">2019-11-04T10:27:56Z</dcterms:created>
  <dcterms:modified xsi:type="dcterms:W3CDTF">2024-10-29T11:56:03Z</dcterms:modified>
</cp:coreProperties>
</file>