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zkol\OneDrive\Pulpit\GMINA jASIENICA\Miedzyrzecze 2025\"/>
    </mc:Choice>
  </mc:AlternateContent>
  <xr:revisionPtr revIDLastSave="0" documentId="13_ncr:1_{4CDE2E15-0F24-4B07-957E-6F887EF49D11}" xr6:coauthVersionLast="47" xr6:coauthVersionMax="47" xr10:uidLastSave="{00000000-0000-0000-0000-000000000000}"/>
  <bookViews>
    <workbookView xWindow="-110" yWindow="-110" windowWidth="19420" windowHeight="10300" firstSheet="1" activeTab="5" xr2:uid="{00000000-000D-0000-FFFF-FFFF00000000}"/>
  </bookViews>
  <sheets>
    <sheet name="mięso drób wędlina " sheetId="3" r:id="rId1"/>
    <sheet name="nabiał" sheetId="5" r:id="rId2"/>
    <sheet name="art spożywcze" sheetId="6" r:id="rId3"/>
    <sheet name="ryby i mrożonki" sheetId="7" r:id="rId4"/>
    <sheet name="warzyzwa owoce" sheetId="8" r:id="rId5"/>
    <sheet name="pieczywo" sheetId="9" r:id="rId6"/>
  </sheets>
  <definedNames>
    <definedName name="_GoBack" localSheetId="5">pieczywo!$B$4</definedName>
    <definedName name="_Hlk79736048" localSheetId="5">pieczywo!$B$31</definedName>
    <definedName name="_xlnm.Print_Area" localSheetId="2">'art spożywcze'!$A$1:$E$97</definedName>
    <definedName name="_xlnm.Print_Area" localSheetId="3">'ryby i mrożonki'!$A$1:$G$37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" i="9" l="1"/>
  <c r="F30" i="7"/>
  <c r="E48" i="8"/>
  <c r="E31" i="3"/>
  <c r="E32" i="3" s="1"/>
  <c r="E25" i="5"/>
  <c r="E34" i="3" l="1"/>
</calcChain>
</file>

<file path=xl/sharedStrings.xml><?xml version="1.0" encoding="utf-8"?>
<sst xmlns="http://schemas.openxmlformats.org/spreadsheetml/2006/main" count="473" uniqueCount="245">
  <si>
    <t>Produkt</t>
  </si>
  <si>
    <t>Jedn. miary</t>
  </si>
  <si>
    <t>ilość</t>
  </si>
  <si>
    <t>szt.</t>
  </si>
  <si>
    <t>Wartość brutto OGÓŁEM W PLN</t>
  </si>
  <si>
    <t>Szt.</t>
  </si>
  <si>
    <t>kg</t>
  </si>
  <si>
    <t>Kg</t>
  </si>
  <si>
    <t>Kg.</t>
  </si>
  <si>
    <t>kg.</t>
  </si>
  <si>
    <t>Szt</t>
  </si>
  <si>
    <t>szt</t>
  </si>
  <si>
    <t xml:space="preserve">RAZEM WARTOŚĆ OGÓŁEM </t>
  </si>
  <si>
    <t xml:space="preserve">Razem wartość ogółem </t>
  </si>
  <si>
    <t xml:space="preserve">Produkt  </t>
  </si>
  <si>
    <t xml:space="preserve">Razem wartość </t>
  </si>
  <si>
    <t>2. Filet z makreli w oleju (puszka 170g)masa ryby 102g</t>
  </si>
  <si>
    <t>3. Filet z makreli w pomidorach (puszka 170g)masa ryby min 86g</t>
  </si>
  <si>
    <t xml:space="preserve">7.Ciasteczka zbożowe bez cukru (50g)  </t>
  </si>
  <si>
    <t xml:space="preserve">8.Cukier puder ( 0,5 kg)  </t>
  </si>
  <si>
    <t xml:space="preserve">9. Cukier wanilinowy 30gr </t>
  </si>
  <si>
    <t xml:space="preserve">10.cynamon mielony  15g   </t>
  </si>
  <si>
    <t xml:space="preserve">Produkt </t>
  </si>
  <si>
    <t>l</t>
  </si>
  <si>
    <t xml:space="preserve">  p.</t>
  </si>
  <si>
    <t xml:space="preserve">Razem ogółem </t>
  </si>
  <si>
    <t>CZ 6 PIECZYWO</t>
  </si>
  <si>
    <t xml:space="preserve">  Szt.</t>
  </si>
  <si>
    <t xml:space="preserve">Razem wartość brutto ogółem </t>
  </si>
  <si>
    <t>CZ. 1 MIESO I WĘDLINY , DRÓB</t>
  </si>
  <si>
    <t>CZ 2 NABIAŁ</t>
  </si>
  <si>
    <t xml:space="preserve">CZ 3 PRODUKTY SPOŻYWCZE </t>
  </si>
  <si>
    <t xml:space="preserve">CZ 5 OWOCE WARZYWA ŚWIEŻE </t>
  </si>
  <si>
    <t>CZ 4</t>
  </si>
  <si>
    <t>Produkty ryby mrożone, świeże, konserwy i wędzone oraz mrożone warzywa i owoce</t>
  </si>
  <si>
    <t>1.Jogurt naturalny 1 L</t>
  </si>
  <si>
    <t xml:space="preserve">65.Sok witaminka 1l </t>
  </si>
  <si>
    <t xml:space="preserve">66.Soczek bez cukru 200 ml  bez konserwantów i barwników  </t>
  </si>
  <si>
    <t xml:space="preserve">68.Wafle ryżowe (130 g) </t>
  </si>
  <si>
    <t xml:space="preserve">69.Żelatyna 30 gr </t>
  </si>
  <si>
    <t xml:space="preserve">2.Schab wieprz b/k, świeży, bez nastrzyku </t>
  </si>
  <si>
    <t>12.Serek puszysty waniliowy 90g typu Bakuś, bez skrobi modyfikowanej, sztucznych barwników i aromatów</t>
  </si>
  <si>
    <t>13.Jogurt owocowy 150 g różne smaki, bez skrobi modyfijkowanej, sztucznych barwników i aromatów</t>
  </si>
  <si>
    <t xml:space="preserve">6.Serek topiony kremowy 100g </t>
  </si>
  <si>
    <t>7.Śmietana 18% op max.1l  kwaszona, skład śmietanka i kultury bakterii</t>
  </si>
  <si>
    <t xml:space="preserve">8.Ser mielony w wiaderku  op 1kg typu Mój ulubiony,zawartość tłuszczu 26 g , śmietanka i kultury bakterii fermentacji mlekowej </t>
  </si>
  <si>
    <t>16. Serek jogurtowy 150g typu Almette, zawartość tłuszczu 19,5%</t>
  </si>
  <si>
    <t>10.Śmietana 30%poj. 350g , bez karagenu Wymagania klasyfikacyjne:
struktura i konsystencja – jednolita, zwarta, porowata bez grudek,barwa naturalna, charakterystyczna dla użytych składników,smak i zapach – czysty, łagodny, lekko kwaśny, aromatyczny, charakterystyczny
Cechy dyskwalifikujące:
obce posmaki, zapachy, zmiana barwy, jej niejednolitość,
rozwarstwienie, objawy pleśnienia, fermentacji, jełczenia, psucia,brak oznakowania serków, ich uszkodzenia mechaniczne, zabrudzenia</t>
  </si>
  <si>
    <t>11.Serek homogenizowany naturalny 150 g,  do 10g cukru w 100g produktu, bez szcztucznych dodatków</t>
  </si>
  <si>
    <t xml:space="preserve">14. Jogurt naturalny 200g, 67 kcal w 100g </t>
  </si>
  <si>
    <t>15. Maślanka naturalna op.1L, skład; mleko i żywe kultury bakterii</t>
  </si>
  <si>
    <t xml:space="preserve">17. Drożdże swieże pakowane po 100g </t>
  </si>
  <si>
    <t>1. Bułka tarta ze świeżego wypieku         ( 450 g), 358 kcal w 100g</t>
  </si>
  <si>
    <t>2.  Biszkopty bez cukrowe 100g, bez dodatku chemicznych substancji dodatkowych do żywności (głównie substancji słodzących, emulgatorów, substancji spulchniających tj. węglan amonu, węglan sodu ), sztucznych aromatów i barwników, syropu glukozowo-fruktozowego</t>
  </si>
  <si>
    <t>3. Buraczki wiórki 900 ml, masa netto 850g</t>
  </si>
  <si>
    <t>4. Budyń rożne smaki 40g,bez zawartości chemicznych dodatków do żywności, sztucznych aromatów i barwników,</t>
  </si>
  <si>
    <t>6. Cukier kryształ biały 1kg</t>
  </si>
  <si>
    <t xml:space="preserve">5. Chrzan tarty 290 g  </t>
  </si>
  <si>
    <t>11.Herbata  owocowa 20 torebek/ 40g różne smaki</t>
  </si>
  <si>
    <t>12.Herbata koperkowa 20 torebek/36g</t>
  </si>
  <si>
    <t>13.Herbata rumiankowa 20 torebek/30 g</t>
  </si>
  <si>
    <t>14. Herbata lisciasta 100g</t>
  </si>
  <si>
    <t>15.Herbata miętowa , op.1,7g x 20 szt</t>
  </si>
  <si>
    <t>62.Sok pomarańczowy 100% ,bez konserwantów i barwników, wzbogacony witaminą C, opakowanie karton 1l</t>
  </si>
  <si>
    <t xml:space="preserve">63.Sok jabłkowy 100% ,bez konserwantów i barwników, wzbogacony witaminą C, opakowanie karton 1l </t>
  </si>
  <si>
    <t>64. Sok jabłkowy z czarną porzeczką100%  bez konserwantów i barwników, wzbogacony witaminą C, opakowanie karton 1l</t>
  </si>
  <si>
    <t xml:space="preserve">67.Żur śląski w butelce 500ml bez konserwantów   </t>
  </si>
  <si>
    <t>70.Brzoskwinie w syropie w puszce ok. 820g, puszka nie może mieć zarysowań i wgnieceń</t>
  </si>
  <si>
    <t xml:space="preserve">71.Lubczyk suszony 10g, opakowanie szczelne pozwalające zachować aromat </t>
  </si>
  <si>
    <t>1. Filet z Miruny b/s SHP,glazura technologiczna do 6%</t>
  </si>
  <si>
    <t>4.Mieszanka kompotowa mrożona 2,5kg,  minimum 4 składnikowa z przewagą owoców ciemnych, bez rabarbaru i jabłek</t>
  </si>
  <si>
    <t>5.Filet rybny z mintaja  100gx60 op, podsmażane na oleju rzepakowym, zawartość ryby powyżej 65%,</t>
  </si>
  <si>
    <t>6. Truskawka mrożona 2,5 kg</t>
  </si>
  <si>
    <t>7.Mieszanka 7 składnikowa 2,5 kg, mrożona</t>
  </si>
  <si>
    <t>8.Warzywa na patelnie pak 2,5kg, mieszanka mrozonych warzyw</t>
  </si>
  <si>
    <t>9.Dynia w kostce mrożona 2,5 kg</t>
  </si>
  <si>
    <t>11.Bukiet warzyw 2,5 kg, warzywa w zmiennych proporcjach; marchewka, kalafior,brokuł</t>
  </si>
  <si>
    <t>12.Marchew kostka z groszkiem 2,5kg, mrożona</t>
  </si>
  <si>
    <t>13.Brokuł mrożony 2,5 kg</t>
  </si>
  <si>
    <t>14.Kalafior mrożony 2,5 kg</t>
  </si>
  <si>
    <t>15.Zupa pieczarkowa 450 gr, warzywa 70 % w zmiennych proporcjach; ziemniaki, marchew, brokuły, cebula, seler, pieczarki 30%</t>
  </si>
  <si>
    <t>16.Włoszczyzna krojona paski 2,5 kg o składzie: marchew seler, por, pietruszka</t>
  </si>
  <si>
    <t>10.Groszek zielony mrożony 2,5 kg</t>
  </si>
  <si>
    <t>19.Fasola szparagowa cięta żółta 2,5 kg mrożona</t>
  </si>
  <si>
    <t>1.Banan, klasa jakości I,</t>
  </si>
  <si>
    <t>14.szczypiorek (pęczek), klasa jakości I</t>
  </si>
  <si>
    <t>15.natka (pęczek) klasa jakości I</t>
  </si>
  <si>
    <t>17.marchew korzeń klasa jakości I</t>
  </si>
  <si>
    <t>18.Pietruszka korzeń klasa jakości I</t>
  </si>
  <si>
    <t>19.Seler korzeń świeży, klasa jakości I</t>
  </si>
  <si>
    <t>20.Ogórek zielony klasa jakości I</t>
  </si>
  <si>
    <t>21.Papryka czerwona świeża klasa jakości I</t>
  </si>
  <si>
    <t>22.rzodkiewka  (pęczek), klasa jakości I</t>
  </si>
  <si>
    <t>23.Sałata zielona klasa jakości I</t>
  </si>
  <si>
    <t>16.mandarynki bezpestkowa, słodka, luzem klasa jakości I</t>
  </si>
  <si>
    <t>28. Truskawka sezonowa, polska, świeża, klasa jakości I</t>
  </si>
  <si>
    <t xml:space="preserve"> 21.pomidor malinowy, klasa jakości I</t>
  </si>
  <si>
    <t>27.sałata lodowa klasa jakośći I</t>
  </si>
  <si>
    <t>30.Arbuzklasa jakości I</t>
  </si>
  <si>
    <t>31.Pomarańcza luzem, słodka, klasa jakości I</t>
  </si>
  <si>
    <t>Papryka zielona świeża klasa jakości I</t>
  </si>
  <si>
    <t>Papryka żółta świeża klasa jakości I</t>
  </si>
  <si>
    <t>1. Chleb wiejski 900g/krojony skład: mąka żytnia, mąka pszenna, drożdże, sól</t>
  </si>
  <si>
    <t>3. Chleb graham 500 g/krojony</t>
  </si>
  <si>
    <t>2. Chleb wiejski/ krojony 500g, o składzie: mąka pszenna, woda, mąka żytnia, drożdże, sól</t>
  </si>
  <si>
    <t>1.Szynka B/K, "kulka" mięso świeże - nie mrożone, element pozbawiony kości i tkanki tłuszczowej, bez ścięgien, wyselekcjonowany z udźca, pakowany w pojemniki z pokrywą typu Euro</t>
  </si>
  <si>
    <t>3,Polędwiczki wieprzowe,  zawartość mięsa powyżej 70%, bez zawartości mięsa odkostnionego mechanicznie,  termin przydatności do spożycia 10 dni od daty dostawy</t>
  </si>
  <si>
    <t>2.Kefir naturalny 250g bez sztucznych barwników i konserwantów</t>
  </si>
  <si>
    <t>4.Chleb orkiszowy 500g/ krojony</t>
  </si>
  <si>
    <t>5. Chleb żytni/razowy ze słonecznikiem 500g/krojony</t>
  </si>
  <si>
    <t>6. Bułka kajzerka 0,07kg</t>
  </si>
  <si>
    <t xml:space="preserve">8. Babka cięta z metra </t>
  </si>
  <si>
    <t>9.Drożdżówka mini 50 g /jabłko/ser/50gr</t>
  </si>
  <si>
    <t>10. Wek 350 g/krojony</t>
  </si>
  <si>
    <t>11. Rogal 90G</t>
  </si>
  <si>
    <t>12 CHAŁKA 370G</t>
  </si>
  <si>
    <t>13.MUFINKA Z OWOCAMI</t>
  </si>
  <si>
    <t>14.Pączek z marmoladą</t>
  </si>
  <si>
    <t>2,Kalafior swieży klasa jakości I</t>
  </si>
  <si>
    <t>3,Śliwki świeże, klasa jakości I</t>
  </si>
  <si>
    <t>4,Pomidorki cherry, klasa jakości I</t>
  </si>
  <si>
    <t>5.brzoskwinie świeże jakość I</t>
  </si>
  <si>
    <t>6.burak czerwony jakość I</t>
  </si>
  <si>
    <t>7,Cebula czerwona klasa jakości I</t>
  </si>
  <si>
    <t>8.cebula, klasa jakości I</t>
  </si>
  <si>
    <t>9.Cytryna wielkość 5-7 cm, klasa jakości I</t>
  </si>
  <si>
    <t>10.Czosnek polski, swieży, klasa I</t>
  </si>
  <si>
    <t>11.Gruszka luzem, klasa jakości I, jedna z odmian: Lukasówka, Konferencja, Faworytka, Erika, Paten, Paryżanka, Bonkreta Wiliamsa</t>
  </si>
  <si>
    <t>12.Jabłka czerwone luzem, klasa jakości I, o średnicy 6,5 – 8,00 cm (jedna z odmian) Ligol, Cortland,  Paula red, Delikates, Alwa,  Jonagored, Gala, Rubinstar,  Champion</t>
  </si>
  <si>
    <t>13.Kapusta biała (głowiasta), klasa  jakości I</t>
  </si>
  <si>
    <t>14.Kapusta czerwona(głowiasta), klasa  jakości I</t>
  </si>
  <si>
    <t>15.Kapusta pekińska świeża, klasa  jakości I</t>
  </si>
  <si>
    <t>16.por, świeży, klasa jakość I</t>
  </si>
  <si>
    <t>17.Koperek świeży (pęczek) klasa jakości I</t>
  </si>
  <si>
    <t>25.ziemniak młody w sezonie, Lord</t>
  </si>
  <si>
    <t>24.Pieczarki białe, klasa jakośći I</t>
  </si>
  <si>
    <t xml:space="preserve">26.ziemniaki jadalne  odmiana Lord </t>
  </si>
  <si>
    <t>27.Kapusta biała (głowiasta) nowa sezon</t>
  </si>
  <si>
    <t>28.Nektarynki klasa jakośći I</t>
  </si>
  <si>
    <t>29.winogrona czerwone bezpestkowe klasa jakości I</t>
  </si>
  <si>
    <t xml:space="preserve">16.Dynia pestki </t>
  </si>
  <si>
    <t>78. Makaron RÓŻNE RODZAJE - gwiazdeczki ,literki ,kolanka , kolanko z falbanką/świderek/gniazdo/muszelka   ,sporządzony z najwyższej jakości mąki, zawiera pszenice durum, po ugotowaniu nie skleja się, jest twardy i sprężysty, zachowuje naturalny .zapach i kolor</t>
  </si>
  <si>
    <t xml:space="preserve">79.Żurawina 150 g </t>
  </si>
  <si>
    <t xml:space="preserve">80.Bazylia 10 G </t>
  </si>
  <si>
    <t xml:space="preserve">81.Paleczka kukurydziana 60 g </t>
  </si>
  <si>
    <t>82. Czekolada gorzka 90g</t>
  </si>
  <si>
    <t>84.Oregano 20g</t>
  </si>
  <si>
    <t>85 Woda niegazowana butelka z dziubkiem 0,33</t>
  </si>
  <si>
    <t xml:space="preserve">86. Zioła prowansalskie10 g </t>
  </si>
  <si>
    <t>32.winogrona białe  bezpestkowe, klasa jakości I</t>
  </si>
  <si>
    <t>7. Bułka grahamka ,razowa,żytnia</t>
  </si>
  <si>
    <t>15.keks,piernik</t>
  </si>
  <si>
    <t>netto</t>
  </si>
  <si>
    <t>5. Ser żółty min. 45% tłuszczu/ typu Gołda krojony w plastry Cechy dyskwalifikujące: obce posmaki, zapachy, zmiana barwy, jej niejednolitość,zdeformowane kształty, rozwarstwienie, objawy pleśnienia, fermentacji, jełczenia, psucia,zaniżona zawartość tłuszczu, przekroczenie normy zawartości wody i soli, brak oznakowania serów, ich uszkodzenia mechaniczne, zabrudzenia</t>
  </si>
  <si>
    <r>
      <t xml:space="preserve">3.Masło 82% 200g </t>
    </r>
    <r>
      <rPr>
        <sz val="10"/>
        <color rgb="FF000000"/>
        <rFont val="Calibri"/>
        <family val="2"/>
        <charset val="238"/>
      </rPr>
      <t xml:space="preserve">Wymagania klasyfikacyjne:
wygląd – kostka starannie uformowana, barwy jednolitej, powierzchnia gładka sucha, barwa jednolita, konsystencja – jednolita, zwarta, smarowna, smak czysty lekko kwaśny, mlekowy, Zawartość tłuszczu 82%
Cechy dyskwalifikujące:
zdeformowane kostki, roztopione, ze śladami kilkukrotnego schładzania, barwa niejednolita, rozwarstwienia, obce posmaki, zapachy, krople wody na powierzchni i wewnątrz bryłek, objawy psucia, zjełczenia, zapleśnienia, obniżona zawartość tłuszczu, zwiększona zawartość wody, soli, opakowania uszkodzone, nieoznakowane, zabrudzone, niedopuszczone do pakowania masła przez Państwowy Zakład Higieny
</t>
    </r>
  </si>
  <si>
    <r>
      <t xml:space="preserve">4.Mleko Karton 2% UHT 1l </t>
    </r>
    <r>
      <rPr>
        <sz val="10"/>
        <color rgb="FF000000"/>
        <rFont val="Calibri"/>
        <family val="2"/>
        <charset val="238"/>
      </rPr>
      <t>Wymagania klasyfikacyjne:
jednorodna ciecz o barwie białej z odcieniem jasnokremowym lub białej, bez odstoju śmietanki, o zapachu charakterystycznym dla mleka, zawartość tłuszczu 2 %,
Cechy dyskwalifikujące: obce posmaki, zapachy, zmiana barwy mleka, rozwarstwienie, objawy pleśnienia, fermentacji, jełczenia, psucia, zaniżona zawartość tłuszczu, zafałszowanie, rozwodnienie
Opakowanie : Opakowanie jednostkowe – karton 1 l</t>
    </r>
  </si>
  <si>
    <r>
      <t xml:space="preserve">9.Twaróg półtłusty, gat. I </t>
    </r>
    <r>
      <rPr>
        <sz val="10"/>
        <color rgb="FF000000"/>
        <rFont val="Calibri"/>
        <family val="2"/>
        <charset val="238"/>
      </rPr>
      <t>krajanka 
Za produkt równoważny uważamy ser twarogowy o zbliżonych cechach sensorycznych i fizykochemicznych,
Wymagania klasyfikacyjne:
struktura i konsystencja – jednolita, zwarta, bez grudek, lekko luźna,barwa – naturalna, biała do lekko kremowej, jednolita w całej masie,smak i zapach – czysty, łagodny, lekko kwaśny Cechy dyskwalifikujące:
obce posmaki, zapachy, zmiana barwy, jej niejednolitość,
zdeformowane kształty,rozwarstwienie, objawy pleśnienia, fermentacji, jełczenia, psucia, opakowania uszkodzone, nieoznakowane, zabrudzone.</t>
    </r>
  </si>
  <si>
    <t>83. Dynia łuskana</t>
  </si>
  <si>
    <t>4.Filet z indyka, świeży, bez nastrzyku (mięso z tuszek indyka zawierające mięśnie piersiowe, bez skóry, kości klatki piersiowej, grzbietu i ścięgien), pakowane w pojemniki  z pokrywą typu „Euro”.</t>
  </si>
  <si>
    <t>5.Filet z kurczaka, świeży, bez nastrzyku (mięso z tuszek kurcząt zawierające mięśnie piersiowe, bez skóry, kości klatki piersiowej, grzbietu i ścięgien), pakowane w pojemniki  z pokrywą typu „Euro”</t>
  </si>
  <si>
    <t>6.Udko z kurczaka, świeże, bez nastrzyku</t>
  </si>
  <si>
    <t>7.Kurczak świeży, bez nastrzyku</t>
  </si>
  <si>
    <t>8.Wołowe extra b/k porcje klepane 100g/150g</t>
  </si>
  <si>
    <t>9.Wołowe gulasz -pręga, świeże, bez nastrzyku</t>
  </si>
  <si>
    <t>10.Wołowe z kością  /mostek</t>
  </si>
  <si>
    <t>11.Boczek wędzony tradycyjny</t>
  </si>
  <si>
    <t>12.Żeberka wędzone</t>
  </si>
  <si>
    <t>13.Kiełbasa toruńska, o zawartości mięsa wieprzowego min. 70%, termin przydatności do spożycia 10 dni od daty dostawy</t>
  </si>
  <si>
    <t xml:space="preserve">14.Mortadela </t>
  </si>
  <si>
    <t>15.Kiełbasa krakowska /sucha min 70% mięsa</t>
  </si>
  <si>
    <t>16.Filet z indyka  wędzony zawartość pow.70% mięsa,przydatność do spożycia 10 dni od daty dostawy</t>
  </si>
  <si>
    <t>17.Filet z kurczaka wędzony zawartość pow.70% mięsa, przydatność do spożycia 10 dni od daty dostawy</t>
  </si>
  <si>
    <t>18.Parówki o składzie nie mniej niż 93% mięsa wieprzowego/drobiowego,  termin przydatności do spożycia 10 dni od daty dostawy</t>
  </si>
  <si>
    <t>19.Pieczeń rzymska min 70 %  mięsa, termin przydatności do spożycia 10 dni od daty dostawy</t>
  </si>
  <si>
    <t>20.Szynka wieprzowa wedzona/ gotowana, zawartość mięsa powyżej 70%, bez zawartości mięsa odkostnego mechanicznie</t>
  </si>
  <si>
    <t>21.Schab z liściem, zawartość mięsa powyżej 70%, bez zawartości mięsa odkostnionego mechanicznie,  termin przydatności do spożycia 10 dni od daty dostawy</t>
  </si>
  <si>
    <t>22.Pasztet pieczony, zawartość mięsa wieprzowego/drobiowego powyżej 50%,  termin przydatności do spożycia 10 dni od daty dostawy</t>
  </si>
  <si>
    <t>17.Dżem owocowy o zawartości 100% owoców (różne smaki) 280g, zawierający cukry wyłącznie naturalnie występujące</t>
  </si>
  <si>
    <t>18.Fasola typu Jaś  o równym kształcie, bez przebarwień, zanieczyszczeń</t>
  </si>
  <si>
    <t>19.Fasola czerwona łuskana o równym kształcie, bez przebarwień, zanieczyszczeń</t>
  </si>
  <si>
    <t xml:space="preserve">20.Groch łuskany/połówka suchy  </t>
  </si>
  <si>
    <t>21.Groszek konserwowy 400g,  zielony w zalewie przeźroczystej, bez zarysowań i wgnieceń</t>
  </si>
  <si>
    <t>22.Herbatniki g 50 bez zawartości chemicznych substancji dodatkowych do żywności (głównie substancji spulchniających: węglan amonu, węglan sodu, substancji konserwujących), sztucznych aromatów i barwników, syropu glukozowo-fruktozowego</t>
  </si>
  <si>
    <t>23.Kakao zawartość tłuszczu kakaowego  10-12% (150 g)</t>
  </si>
  <si>
    <t>24. Kapusta kiszona, klasa jakości I, utrwalona naturalnie bez  dodatkowego kwasu octowego,  mlekowego</t>
  </si>
  <si>
    <t>25.Kasza gryczana, bez ciał obcych, 1kg</t>
  </si>
  <si>
    <t xml:space="preserve">26.Kasza kus kus, bez ciał obcych, 1 kg  </t>
  </si>
  <si>
    <t xml:space="preserve">27.Kasza jęczmienna, bez ciał obcych,1kg </t>
  </si>
  <si>
    <t>28.Kasza manna, bez ciał obcych, 1kg</t>
  </si>
  <si>
    <t>29. Kasza jaglana, bez ciał obcych,1kg</t>
  </si>
  <si>
    <t>30.Kasza perłowa  pęczak, bez ciał obcych, 1kg</t>
  </si>
  <si>
    <t>31.Kawa zbożowa 150g, zboża 78% (jęczmień, żyto) cykoria</t>
  </si>
  <si>
    <t xml:space="preserve">32.Ketchup łagodny 465g, bez zawartości chemicznych substancji dodatkowych do żywności (głównie substancji konserwujących, regulatorów kwasowości), bez dodatku skrobi modyfikowanej, octu spirytusowego, sztucznych aromatów i barwników,232 g pomidorów zużyto na 100 g produktu </t>
  </si>
  <si>
    <t xml:space="preserve">33.Kminek cały 20g </t>
  </si>
  <si>
    <t>34. Koncentrat pomidorowy 900g zawartość ekstraktu ogólnego 28- 30%, bez sztucznych barwników i konserwantów</t>
  </si>
  <si>
    <t xml:space="preserve">35.Konfitura truskawkowa 240 g, min.70g owoców w 100g produktu  </t>
  </si>
  <si>
    <t>36.Liść laurowy 6 g, opakowanie szczelne pozwalające zachować aromat</t>
  </si>
  <si>
    <t>37.  Majeranek otarty 9g</t>
  </si>
  <si>
    <t>38. Majonez 310 ml składający się z : oleju rafinowanego 71,2 %, musztardy, wody i żółtek jaj kurzych 7 % 900 ml, opakowanie szklane, Bez zawartości chemicznych substancji dodatkowych do żywności (głównie regulatorów kwasowości, przeciwutleniaczy) i octu spirytusowego</t>
  </si>
  <si>
    <t xml:space="preserve">39.Marmolada owocowa (600g) 110g owoców na 100g produktu </t>
  </si>
  <si>
    <t>40.Mąka tortowa extra pszenna typ 450  1kg</t>
  </si>
  <si>
    <t>41. Skrobia ziemniaczana 1kg</t>
  </si>
  <si>
    <t>42. Miód pszczeli nektarowy, wielokwiatowy 370g</t>
  </si>
  <si>
    <t>43.  Olej rzepakowy z pierwszego tłoczenia filtrowany na zimno 1l, o zawartości kwasów jednonienasyconych powyżej 50% i wielonienasyconych poniżej 40%</t>
  </si>
  <si>
    <t>44.Papryka słodka 20g opakowanie szczelne pozwalające zachować aromat</t>
  </si>
  <si>
    <t>45.Płatki kukurydziane ( 250g), bez słodu jęczmiennego</t>
  </si>
  <si>
    <t>46. Pieprz ziołowy 20g opakowanie szczelne pozwalające zachować aromat</t>
  </si>
  <si>
    <t>47.Pieprz  mielony  20G opakowanie szczelne pozwalające zachować aromat</t>
  </si>
  <si>
    <t>48.Ogórek kiszony  opakowanie 3kg,  klasa jakości I, utrwalony naturalnie bez  dodatkowego kwasu octowego, mlekowego</t>
  </si>
  <si>
    <t>49.Pieczywo chrupkie 275g, z przewagą mąki pełnoziarnistej, bez cukru, dodatków spulchniających</t>
  </si>
  <si>
    <t>50.Płatki owsiane górskie 500 g</t>
  </si>
  <si>
    <t xml:space="preserve">51.Przyprawa do ryb bez glutaminianu i konserwantów 20g  </t>
  </si>
  <si>
    <t xml:space="preserve">52.Przyprawa do kurczaka bez glutaminianu  i konserwantów 20g </t>
  </si>
  <si>
    <t xml:space="preserve">53.Mix ziół do surówek bez glutaminianu 500g </t>
  </si>
  <si>
    <t xml:space="preserve">54.Powidła śliwkowe /jabłkowe 280g-300g bez dodatku cukru  </t>
  </si>
  <si>
    <t xml:space="preserve">55.Przyprawa do mięs bez glutaminianu 500g   </t>
  </si>
  <si>
    <t xml:space="preserve">56.Ryż biały 1kg </t>
  </si>
  <si>
    <t>57.Ryż paraboliczny</t>
  </si>
  <si>
    <t>58.Słonecznik łuskany 100 g</t>
  </si>
  <si>
    <t xml:space="preserve">59.Sałatka obiadowa warzywna/szwedzka 900 gr. </t>
  </si>
  <si>
    <t>60.Sól z potasem o obniżonej zawartości sodu  1 kg</t>
  </si>
  <si>
    <t xml:space="preserve">61.Ziele angielskie 15 g  </t>
  </si>
  <si>
    <t>72.Barszcz koncentrat  300ml, bez zawartości chemicznych dodatków do żywności, sztucznych aromatów i barwników, 57% soku z buraka</t>
  </si>
  <si>
    <t>73. Groszek ptysiowy, bez chemicznych dodatków do żywności, sztucznych aromatów i barwników</t>
  </si>
  <si>
    <t xml:space="preserve">74.Przyprawa vegeta naturalna 150g </t>
  </si>
  <si>
    <t>75,Jaja kurze ściółkowe świeże -  klasa L</t>
  </si>
  <si>
    <t>76. Cukier trzcinowy, brązowy 1 kg nierafinowany, otrzymywany z trzciny cukrowej, bez oddzielania melasy i kryształków</t>
  </si>
  <si>
    <t>77. Makaron nitka 250 g pięciojajeczny-   ,sporządzony z najwyższej jakości mąki, zawiera pszenice durum, po ugotowaniu nie skleja się, jest twardy i sprężysty, zachowuje naturalny .zapach i kolor</t>
  </si>
  <si>
    <t>17. Marchewka mini 2,5 kg mrożona</t>
  </si>
  <si>
    <t>18.Łosoś atlantyck,i filet mrożony, płat ze skórą</t>
  </si>
  <si>
    <t>19.Łosoś wędzony (wędzony na ciepło), bez dodatku sztucznych aromatów, w szczególności bez dodatku aromatu dymu wędzarniczego</t>
  </si>
  <si>
    <t>20.Marchew kostka mrożona 2,5 kg</t>
  </si>
  <si>
    <t xml:space="preserve">Cena JEDN. brutto W PLN </t>
  </si>
  <si>
    <t xml:space="preserve">Cena jednostkowa brutto W PLN </t>
  </si>
  <si>
    <t xml:space="preserve">Wartość brutto OGÓŁEM W PLN </t>
  </si>
  <si>
    <t>Cena JEDNOSTKOWA brutto</t>
  </si>
  <si>
    <t xml:space="preserve">Cena JEDNOSTKOWA brutto W PLN </t>
  </si>
  <si>
    <t>WARTOŚĆ brutto  W PLN</t>
  </si>
  <si>
    <t>WARTOŚĆ BRUTTO  W PLN</t>
  </si>
  <si>
    <t>(kwalifikowany podpis elektroniczny</t>
  </si>
  <si>
    <t>lub podpis zaufany lub podpis osobisty)</t>
  </si>
  <si>
    <t>Uwaga !</t>
  </si>
  <si>
    <r>
      <t>Należy podpisać</t>
    </r>
    <r>
      <rPr>
        <i/>
        <sz val="12"/>
        <color theme="1"/>
        <rFont val="Times New Roman"/>
        <family val="1"/>
        <charset val="238"/>
      </rPr>
      <t xml:space="preserve"> zgodnie z Rozporządzeniem Prezesa Rady Ministrów z dnia 30 grudnia 2020 r. w sprawie sposobu sporządzania i przekazywania informacji oraz wymagań technicznych dla dokumentów elektronicznych oraz środków komunikacji elektronicznej w postępowaniu</t>
    </r>
  </si>
  <si>
    <t>o udzielenie zamówienia publicznego lub konkursie.</t>
  </si>
  <si>
    <t>Należy podpisać zgodnie z Rozporządzeniem Prezesa Rady Ministrów z dnia 30 grudnia 2020 r. w sprawie sposobu sporządzania i przekazywania informacji oraz wymagań technicznych dla dokumentów elektronicznych oraz środków komunikacji elektronicznej w postępowaniu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</si>
</sst>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#,##0.00\ &quot;zł&quot;"/>
    <numFmt numFmtId="165" formatCode="[$-415]General"/>
  </numFmts>
  <fonts count="43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b/>
      <sz val="16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sz val="12"/>
      <color rgb="FF000000"/>
      <name val="Calibri"/>
      <family val="2"/>
      <charset val="238"/>
    </font>
    <font>
      <sz val="12"/>
      <name val="Calibri"/>
      <family val="2"/>
      <charset val="238"/>
    </font>
    <font>
      <b/>
      <sz val="9"/>
      <color theme="1"/>
      <name val="Calibri"/>
      <family val="2"/>
      <charset val="238"/>
    </font>
    <font>
      <sz val="11"/>
      <color rgb="FFFF0000"/>
      <name val="Czcionka tekstu podstawowego"/>
      <family val="2"/>
      <charset val="238"/>
    </font>
    <font>
      <sz val="11"/>
      <color rgb="FF000000"/>
      <name val="Arial"/>
      <family val="2"/>
      <charset val="238"/>
    </font>
    <font>
      <sz val="11"/>
      <color rgb="FF000000"/>
      <name val="Liberation Sans1"/>
      <charset val="238"/>
    </font>
    <font>
      <b/>
      <sz val="10"/>
      <color rgb="FF000000"/>
      <name val="Liberation Sans1"/>
      <charset val="238"/>
    </font>
    <font>
      <sz val="10"/>
      <color rgb="FFFFFFFF"/>
      <name val="Liberation Sans1"/>
      <charset val="238"/>
    </font>
    <font>
      <sz val="10"/>
      <color rgb="FFCC0000"/>
      <name val="Liberation Sans1"/>
      <charset val="238"/>
    </font>
    <font>
      <b/>
      <sz val="10"/>
      <color rgb="FFFFFFFF"/>
      <name val="Liberation Sans1"/>
      <charset val="238"/>
    </font>
    <font>
      <b/>
      <sz val="11"/>
      <color rgb="FFFFFFFF"/>
      <name val="Czcionka tekstu podstawowego"/>
      <charset val="238"/>
    </font>
    <font>
      <sz val="10"/>
      <color rgb="FF000000"/>
      <name val="Arial1"/>
      <charset val="238"/>
    </font>
    <font>
      <i/>
      <sz val="10"/>
      <color rgb="FF808080"/>
      <name val="Liberation Sans1"/>
      <charset val="238"/>
    </font>
    <font>
      <sz val="10"/>
      <color rgb="FF006600"/>
      <name val="Liberation Sans1"/>
      <charset val="238"/>
    </font>
    <font>
      <b/>
      <sz val="24"/>
      <color rgb="FF000000"/>
      <name val="Liberation Sans1"/>
      <charset val="238"/>
    </font>
    <font>
      <sz val="18"/>
      <color rgb="FF000000"/>
      <name val="Liberation Sans1"/>
      <charset val="238"/>
    </font>
    <font>
      <sz val="12"/>
      <color rgb="FF000000"/>
      <name val="Liberation Sans1"/>
      <charset val="238"/>
    </font>
    <font>
      <u/>
      <sz val="10"/>
      <color rgb="FF0000EE"/>
      <name val="Liberation Sans1"/>
      <charset val="238"/>
    </font>
    <font>
      <sz val="10"/>
      <color rgb="FF996600"/>
      <name val="Liberation Sans1"/>
      <charset val="238"/>
    </font>
    <font>
      <sz val="10"/>
      <color rgb="FF333333"/>
      <name val="Liberation Sans1"/>
      <charset val="238"/>
    </font>
    <font>
      <b/>
      <i/>
      <u/>
      <sz val="10"/>
      <color rgb="FF000000"/>
      <name val="Liberation Sans1"/>
      <charset val="238"/>
    </font>
    <font>
      <sz val="11"/>
      <color rgb="FF000000"/>
      <name val="Times New Roman"/>
      <family val="1"/>
      <charset val="238"/>
    </font>
    <font>
      <sz val="11"/>
      <name val="Czcionka tekstu podstawowego"/>
      <family val="2"/>
      <charset val="238"/>
    </font>
    <font>
      <sz val="14"/>
      <color theme="1"/>
      <name val="Czcionka tekstu podstawowego"/>
      <family val="2"/>
      <charset val="238"/>
    </font>
    <font>
      <b/>
      <sz val="14"/>
      <name val="Czcionka tekstu podstawowego"/>
      <family val="2"/>
      <charset val="238"/>
    </font>
    <font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1"/>
      <name val="Arial"/>
      <family val="2"/>
      <charset val="238"/>
    </font>
    <font>
      <i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2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u/>
      <sz val="12"/>
      <color theme="1"/>
      <name val="Times New Roman"/>
      <family val="1"/>
      <charset val="238"/>
    </font>
    <font>
      <b/>
      <i/>
      <u/>
      <sz val="12"/>
      <color theme="1"/>
      <name val="Times New Roman"/>
      <family val="1"/>
      <charset val="238"/>
    </font>
    <font>
      <sz val="10"/>
      <color theme="1"/>
      <name val="Courier New"/>
      <family val="3"/>
      <charset val="238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A5A5A5"/>
        <bgColor rgb="FFA5A5A5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00E676"/>
      </patternFill>
    </fill>
    <fill>
      <patternFill patternType="solid">
        <fgColor rgb="FF92D050"/>
        <bgColor indexed="64"/>
      </patternFill>
    </fill>
  </fills>
  <borders count="4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2">
    <xf numFmtId="0" fontId="0" fillId="0" borderId="0"/>
    <xf numFmtId="0" fontId="13" fillId="0" borderId="0"/>
    <xf numFmtId="0" fontId="14" fillId="0" borderId="0"/>
    <xf numFmtId="0" fontId="15" fillId="4" borderId="0"/>
    <xf numFmtId="0" fontId="15" fillId="5" borderId="0"/>
    <xf numFmtId="0" fontId="14" fillId="6" borderId="0"/>
    <xf numFmtId="0" fontId="16" fillId="7" borderId="0"/>
    <xf numFmtId="0" fontId="17" fillId="8" borderId="0"/>
    <xf numFmtId="165" fontId="18" fillId="9" borderId="23"/>
    <xf numFmtId="165" fontId="19" fillId="0" borderId="0"/>
    <xf numFmtId="0" fontId="20" fillId="0" borderId="0"/>
    <xf numFmtId="0" fontId="21" fillId="10" borderId="0"/>
    <xf numFmtId="0" fontId="22" fillId="0" borderId="0"/>
    <xf numFmtId="0" fontId="23" fillId="0" borderId="0"/>
    <xf numFmtId="0" fontId="24" fillId="0" borderId="0"/>
    <xf numFmtId="0" fontId="25" fillId="0" borderId="0"/>
    <xf numFmtId="0" fontId="26" fillId="11" borderId="0"/>
    <xf numFmtId="0" fontId="27" fillId="11" borderId="24"/>
    <xf numFmtId="0" fontId="28" fillId="0" borderId="0"/>
    <xf numFmtId="0" fontId="13" fillId="0" borderId="0"/>
    <xf numFmtId="0" fontId="13" fillId="0" borderId="0"/>
    <xf numFmtId="0" fontId="16" fillId="0" borderId="0"/>
  </cellStyleXfs>
  <cellXfs count="150">
    <xf numFmtId="0" fontId="0" fillId="0" borderId="0" xfId="0"/>
    <xf numFmtId="9" fontId="0" fillId="0" borderId="0" xfId="0" applyNumberFormat="1"/>
    <xf numFmtId="0" fontId="1" fillId="0" borderId="0" xfId="0" applyFont="1" applyAlignment="1">
      <alignment horizontal="right"/>
    </xf>
    <xf numFmtId="0" fontId="4" fillId="0" borderId="0" xfId="0" applyFont="1"/>
    <xf numFmtId="0" fontId="6" fillId="0" borderId="0" xfId="0" applyFont="1"/>
    <xf numFmtId="0" fontId="7" fillId="0" borderId="0" xfId="0" applyFont="1"/>
    <xf numFmtId="0" fontId="3" fillId="0" borderId="3" xfId="0" applyFont="1" applyBorder="1" applyAlignment="1">
      <alignment horizontal="center" vertical="top" wrapText="1"/>
    </xf>
    <xf numFmtId="0" fontId="4" fillId="0" borderId="9" xfId="0" applyFont="1" applyBorder="1" applyAlignment="1">
      <alignment vertical="top" wrapText="1"/>
    </xf>
    <xf numFmtId="0" fontId="1" fillId="0" borderId="0" xfId="0" applyFont="1" applyAlignment="1">
      <alignment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13" xfId="0" applyFont="1" applyBorder="1" applyAlignment="1">
      <alignment horizontal="center" vertical="top" wrapText="1"/>
    </xf>
    <xf numFmtId="0" fontId="5" fillId="0" borderId="0" xfId="0" applyFont="1"/>
    <xf numFmtId="0" fontId="3" fillId="0" borderId="8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8" fillId="0" borderId="0" xfId="0" applyFont="1"/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3" borderId="0" xfId="0" applyFill="1"/>
    <xf numFmtId="44" fontId="0" fillId="0" borderId="0" xfId="0" applyNumberFormat="1"/>
    <xf numFmtId="0" fontId="11" fillId="0" borderId="0" xfId="0" applyFont="1"/>
    <xf numFmtId="0" fontId="3" fillId="0" borderId="11" xfId="0" applyFont="1" applyBorder="1" applyAlignment="1">
      <alignment horizontal="center" vertical="top" wrapText="1"/>
    </xf>
    <xf numFmtId="0" fontId="29" fillId="0" borderId="13" xfId="0" applyFont="1" applyBorder="1" applyAlignment="1">
      <alignment horizontal="left" vertical="center" wrapText="1"/>
    </xf>
    <xf numFmtId="0" fontId="29" fillId="0" borderId="13" xfId="1" applyFont="1" applyBorder="1" applyAlignment="1">
      <alignment horizontal="left" vertical="center" wrapText="1"/>
    </xf>
    <xf numFmtId="0" fontId="29" fillId="0" borderId="13" xfId="1" applyFont="1" applyBorder="1" applyAlignment="1">
      <alignment vertical="center" wrapText="1"/>
    </xf>
    <xf numFmtId="0" fontId="30" fillId="0" borderId="0" xfId="0" applyFont="1"/>
    <xf numFmtId="0" fontId="0" fillId="0" borderId="0" xfId="0" applyAlignment="1">
      <alignment vertical="top"/>
    </xf>
    <xf numFmtId="0" fontId="4" fillId="0" borderId="14" xfId="0" applyFont="1" applyBorder="1" applyAlignment="1">
      <alignment vertical="top" wrapText="1"/>
    </xf>
    <xf numFmtId="0" fontId="4" fillId="0" borderId="31" xfId="0" applyFont="1" applyBorder="1" applyAlignment="1">
      <alignment vertical="top" wrapText="1"/>
    </xf>
    <xf numFmtId="0" fontId="4" fillId="0" borderId="33" xfId="0" applyFont="1" applyBorder="1" applyAlignment="1">
      <alignment vertical="top" wrapText="1"/>
    </xf>
    <xf numFmtId="9" fontId="4" fillId="0" borderId="31" xfId="0" applyNumberFormat="1" applyFont="1" applyBorder="1" applyAlignment="1">
      <alignment vertical="top" wrapText="1"/>
    </xf>
    <xf numFmtId="0" fontId="4" fillId="0" borderId="19" xfId="0" applyFont="1" applyBorder="1" applyAlignment="1">
      <alignment horizontal="left" vertical="top" wrapText="1"/>
    </xf>
    <xf numFmtId="0" fontId="4" fillId="0" borderId="19" xfId="0" applyFont="1" applyBorder="1" applyAlignment="1">
      <alignment vertical="top" wrapText="1"/>
    </xf>
    <xf numFmtId="0" fontId="4" fillId="0" borderId="34" xfId="0" applyFont="1" applyBorder="1" applyAlignment="1">
      <alignment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36" xfId="0" applyFont="1" applyBorder="1" applyAlignment="1">
      <alignment horizontal="center" vertical="top" wrapText="1"/>
    </xf>
    <xf numFmtId="0" fontId="2" fillId="0" borderId="36" xfId="0" applyFont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top" wrapText="1"/>
    </xf>
    <xf numFmtId="0" fontId="10" fillId="0" borderId="36" xfId="0" applyFont="1" applyBorder="1" applyAlignment="1">
      <alignment horizontal="center" vertical="top" wrapText="1"/>
    </xf>
    <xf numFmtId="0" fontId="10" fillId="0" borderId="17" xfId="0" applyFont="1" applyBorder="1" applyAlignment="1">
      <alignment horizontal="center" vertical="top" wrapText="1"/>
    </xf>
    <xf numFmtId="0" fontId="4" fillId="0" borderId="5" xfId="0" applyFont="1" applyBorder="1" applyAlignment="1">
      <alignment vertical="center" wrapText="1"/>
    </xf>
    <xf numFmtId="0" fontId="4" fillId="0" borderId="27" xfId="0" applyFont="1" applyBorder="1" applyAlignment="1">
      <alignment vertical="top" wrapText="1"/>
    </xf>
    <xf numFmtId="0" fontId="4" fillId="0" borderId="13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44" fontId="3" fillId="2" borderId="10" xfId="0" applyNumberFormat="1" applyFont="1" applyFill="1" applyBorder="1" applyAlignment="1">
      <alignment vertical="top" wrapText="1"/>
    </xf>
    <xf numFmtId="0" fontId="4" fillId="3" borderId="20" xfId="0" applyFont="1" applyFill="1" applyBorder="1" applyAlignment="1">
      <alignment vertical="top" wrapText="1"/>
    </xf>
    <xf numFmtId="44" fontId="8" fillId="0" borderId="20" xfId="0" applyNumberFormat="1" applyFont="1" applyBorder="1" applyAlignment="1">
      <alignment horizontal="right" vertical="top" wrapText="1"/>
    </xf>
    <xf numFmtId="0" fontId="4" fillId="3" borderId="25" xfId="0" applyFont="1" applyFill="1" applyBorder="1" applyAlignment="1">
      <alignment vertical="top" wrapText="1"/>
    </xf>
    <xf numFmtId="44" fontId="8" fillId="0" borderId="25" xfId="0" applyNumberFormat="1" applyFont="1" applyBorder="1" applyAlignment="1">
      <alignment horizontal="right" vertical="top" wrapText="1"/>
    </xf>
    <xf numFmtId="0" fontId="8" fillId="0" borderId="35" xfId="0" applyFont="1" applyBorder="1" applyAlignment="1">
      <alignment horizontal="center" wrapText="1"/>
    </xf>
    <xf numFmtId="0" fontId="8" fillId="0" borderId="30" xfId="0" applyFont="1" applyBorder="1" applyAlignment="1">
      <alignment horizontal="center" wrapText="1"/>
    </xf>
    <xf numFmtId="0" fontId="3" fillId="0" borderId="10" xfId="0" applyFont="1" applyBorder="1" applyAlignment="1">
      <alignment vertical="top" wrapText="1"/>
    </xf>
    <xf numFmtId="0" fontId="8" fillId="0" borderId="38" xfId="0" applyFont="1" applyBorder="1" applyAlignment="1">
      <alignment horizontal="center" wrapText="1"/>
    </xf>
    <xf numFmtId="0" fontId="4" fillId="3" borderId="21" xfId="0" applyFont="1" applyFill="1" applyBorder="1" applyAlignment="1">
      <alignment vertical="top" wrapText="1"/>
    </xf>
    <xf numFmtId="44" fontId="8" fillId="0" borderId="21" xfId="0" applyNumberFormat="1" applyFont="1" applyBorder="1" applyAlignment="1">
      <alignment horizontal="right" vertical="top" wrapText="1"/>
    </xf>
    <xf numFmtId="0" fontId="4" fillId="0" borderId="39" xfId="0" applyFont="1" applyBorder="1" applyAlignment="1">
      <alignment vertical="top" wrapText="1"/>
    </xf>
    <xf numFmtId="0" fontId="4" fillId="0" borderId="40" xfId="0" applyFont="1" applyBorder="1" applyAlignment="1">
      <alignment vertical="top" wrapText="1"/>
    </xf>
    <xf numFmtId="44" fontId="4" fillId="0" borderId="41" xfId="0" applyNumberFormat="1" applyFont="1" applyBorder="1" applyAlignment="1">
      <alignment horizontal="right" vertical="top" wrapText="1"/>
    </xf>
    <xf numFmtId="44" fontId="4" fillId="3" borderId="6" xfId="0" applyNumberFormat="1" applyFont="1" applyFill="1" applyBorder="1" applyAlignment="1">
      <alignment vertical="top" wrapText="1"/>
    </xf>
    <xf numFmtId="0" fontId="0" fillId="2" borderId="0" xfId="0" applyFill="1"/>
    <xf numFmtId="0" fontId="31" fillId="2" borderId="0" xfId="0" applyFont="1" applyFill="1"/>
    <xf numFmtId="44" fontId="32" fillId="2" borderId="0" xfId="0" applyNumberFormat="1" applyFont="1" applyFill="1"/>
    <xf numFmtId="0" fontId="31" fillId="0" borderId="0" xfId="0" applyFont="1"/>
    <xf numFmtId="44" fontId="4" fillId="0" borderId="0" xfId="0" applyNumberFormat="1" applyFont="1" applyAlignment="1">
      <alignment horizontal="center" wrapText="1"/>
    </xf>
    <xf numFmtId="44" fontId="0" fillId="2" borderId="0" xfId="0" applyNumberFormat="1" applyFill="1"/>
    <xf numFmtId="44" fontId="4" fillId="3" borderId="20" xfId="0" applyNumberFormat="1" applyFont="1" applyFill="1" applyBorder="1" applyAlignment="1">
      <alignment horizontal="right" vertical="top" wrapText="1"/>
    </xf>
    <xf numFmtId="0" fontId="1" fillId="0" borderId="39" xfId="0" applyFont="1" applyBorder="1" applyAlignment="1">
      <alignment vertical="top" wrapText="1"/>
    </xf>
    <xf numFmtId="0" fontId="4" fillId="3" borderId="39" xfId="0" applyFont="1" applyFill="1" applyBorder="1" applyAlignment="1">
      <alignment vertical="top" wrapText="1"/>
    </xf>
    <xf numFmtId="0" fontId="4" fillId="0" borderId="43" xfId="0" applyFont="1" applyBorder="1" applyAlignment="1">
      <alignment vertical="top" wrapText="1"/>
    </xf>
    <xf numFmtId="165" fontId="33" fillId="0" borderId="39" xfId="9" applyFont="1" applyBorder="1" applyAlignment="1" applyProtection="1">
      <alignment horizontal="left" vertical="center" wrapText="1"/>
      <protection hidden="1"/>
    </xf>
    <xf numFmtId="0" fontId="1" fillId="0" borderId="40" xfId="0" applyFont="1" applyBorder="1"/>
    <xf numFmtId="0" fontId="4" fillId="0" borderId="35" xfId="0" applyFont="1" applyBorder="1" applyAlignment="1">
      <alignment horizontal="center" vertical="center" wrapText="1"/>
    </xf>
    <xf numFmtId="0" fontId="4" fillId="3" borderId="25" xfId="0" applyFont="1" applyFill="1" applyBorder="1" applyAlignment="1">
      <alignment horizontal="center" vertical="center" wrapText="1"/>
    </xf>
    <xf numFmtId="164" fontId="4" fillId="0" borderId="25" xfId="0" applyNumberFormat="1" applyFont="1" applyBorder="1" applyAlignment="1">
      <alignment horizontal="center" vertical="center" wrapText="1"/>
    </xf>
    <xf numFmtId="44" fontId="4" fillId="0" borderId="25" xfId="0" applyNumberFormat="1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164" fontId="4" fillId="0" borderId="20" xfId="0" applyNumberFormat="1" applyFont="1" applyBorder="1" applyAlignment="1">
      <alignment horizontal="center" vertical="center" wrapText="1"/>
    </xf>
    <xf numFmtId="44" fontId="4" fillId="0" borderId="20" xfId="0" applyNumberFormat="1" applyFont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8" fontId="9" fillId="0" borderId="5" xfId="0" applyNumberFormat="1" applyFont="1" applyBorder="1" applyAlignment="1">
      <alignment vertical="center" wrapText="1"/>
    </xf>
    <xf numFmtId="44" fontId="4" fillId="0" borderId="6" xfId="0" applyNumberFormat="1" applyFont="1" applyBorder="1" applyAlignment="1">
      <alignment vertical="center" wrapText="1"/>
    </xf>
    <xf numFmtId="0" fontId="4" fillId="3" borderId="4" xfId="0" applyFont="1" applyFill="1" applyBorder="1" applyAlignment="1">
      <alignment vertical="center" wrapText="1"/>
    </xf>
    <xf numFmtId="44" fontId="9" fillId="0" borderId="5" xfId="0" applyNumberFormat="1" applyFont="1" applyBorder="1" applyAlignment="1">
      <alignment vertical="center" wrapText="1"/>
    </xf>
    <xf numFmtId="8" fontId="4" fillId="0" borderId="5" xfId="0" applyNumberFormat="1" applyFont="1" applyBorder="1" applyAlignment="1">
      <alignment vertical="center" wrapText="1"/>
    </xf>
    <xf numFmtId="0" fontId="4" fillId="0" borderId="35" xfId="0" applyFont="1" applyBorder="1" applyAlignment="1">
      <alignment vertical="center" wrapText="1"/>
    </xf>
    <xf numFmtId="0" fontId="9" fillId="3" borderId="25" xfId="0" applyFont="1" applyFill="1" applyBorder="1" applyAlignment="1">
      <alignment horizontal="right" vertical="center" wrapText="1"/>
    </xf>
    <xf numFmtId="44" fontId="9" fillId="0" borderId="25" xfId="0" applyNumberFormat="1" applyFont="1" applyBorder="1" applyAlignment="1">
      <alignment horizontal="right" vertical="center" wrapText="1"/>
    </xf>
    <xf numFmtId="44" fontId="4" fillId="0" borderId="25" xfId="0" applyNumberFormat="1" applyFont="1" applyBorder="1" applyAlignment="1">
      <alignment horizontal="right" vertical="center" wrapText="1"/>
    </xf>
    <xf numFmtId="0" fontId="4" fillId="0" borderId="30" xfId="0" applyFont="1" applyBorder="1" applyAlignment="1">
      <alignment vertical="center" wrapText="1"/>
    </xf>
    <xf numFmtId="0" fontId="9" fillId="3" borderId="20" xfId="0" applyFont="1" applyFill="1" applyBorder="1" applyAlignment="1">
      <alignment horizontal="right" vertical="center" wrapText="1"/>
    </xf>
    <xf numFmtId="44" fontId="9" fillId="0" borderId="20" xfId="0" applyNumberFormat="1" applyFont="1" applyBorder="1" applyAlignment="1">
      <alignment horizontal="right" vertical="center" wrapText="1"/>
    </xf>
    <xf numFmtId="8" fontId="9" fillId="0" borderId="20" xfId="0" applyNumberFormat="1" applyFont="1" applyBorder="1" applyAlignment="1">
      <alignment horizontal="right" vertical="center" wrapText="1"/>
    </xf>
    <xf numFmtId="44" fontId="9" fillId="3" borderId="20" xfId="0" applyNumberFormat="1" applyFont="1" applyFill="1" applyBorder="1" applyAlignment="1">
      <alignment horizontal="right" vertical="center" wrapText="1"/>
    </xf>
    <xf numFmtId="0" fontId="9" fillId="14" borderId="20" xfId="0" applyFont="1" applyFill="1" applyBorder="1" applyAlignment="1">
      <alignment horizontal="right" vertical="center" wrapText="1"/>
    </xf>
    <xf numFmtId="44" fontId="9" fillId="14" borderId="20" xfId="0" applyNumberFormat="1" applyFont="1" applyFill="1" applyBorder="1" applyAlignment="1">
      <alignment horizontal="right" vertical="center" wrapText="1"/>
    </xf>
    <xf numFmtId="0" fontId="9" fillId="3" borderId="20" xfId="0" applyFont="1" applyFill="1" applyBorder="1" applyAlignment="1">
      <alignment vertical="center" wrapText="1"/>
    </xf>
    <xf numFmtId="44" fontId="4" fillId="0" borderId="20" xfId="0" applyNumberFormat="1" applyFont="1" applyBorder="1" applyAlignment="1">
      <alignment horizontal="right" vertical="center" wrapText="1"/>
    </xf>
    <xf numFmtId="0" fontId="8" fillId="12" borderId="32" xfId="0" applyFont="1" applyFill="1" applyBorder="1" applyAlignment="1" applyProtection="1">
      <alignment horizontal="left" vertical="center" wrapText="1"/>
      <protection hidden="1"/>
    </xf>
    <xf numFmtId="0" fontId="8" fillId="0" borderId="32" xfId="0" applyFont="1" applyBorder="1" applyAlignment="1" applyProtection="1">
      <alignment horizontal="left" vertical="center" wrapText="1"/>
      <protection hidden="1"/>
    </xf>
    <xf numFmtId="0" fontId="8" fillId="13" borderId="32" xfId="0" applyFont="1" applyFill="1" applyBorder="1" applyAlignment="1" applyProtection="1">
      <alignment horizontal="left" vertical="center" wrapText="1"/>
      <protection hidden="1"/>
    </xf>
    <xf numFmtId="44" fontId="1" fillId="0" borderId="0" xfId="0" applyNumberFormat="1" applyFont="1" applyAlignment="1">
      <alignment wrapText="1"/>
    </xf>
    <xf numFmtId="0" fontId="3" fillId="0" borderId="20" xfId="0" applyFont="1" applyBorder="1" applyAlignment="1">
      <alignment vertical="top" wrapText="1"/>
    </xf>
    <xf numFmtId="44" fontId="4" fillId="0" borderId="20" xfId="0" applyNumberFormat="1" applyFont="1" applyBorder="1" applyAlignment="1">
      <alignment vertical="top" wrapText="1"/>
    </xf>
    <xf numFmtId="44" fontId="4" fillId="3" borderId="20" xfId="0" applyNumberFormat="1" applyFont="1" applyFill="1" applyBorder="1" applyAlignment="1">
      <alignment horizontal="center" vertical="center" wrapText="1"/>
    </xf>
    <xf numFmtId="0" fontId="4" fillId="14" borderId="20" xfId="0" applyFont="1" applyFill="1" applyBorder="1" applyAlignment="1">
      <alignment horizontal="center" vertical="center" wrapText="1"/>
    </xf>
    <xf numFmtId="44" fontId="4" fillId="14" borderId="20" xfId="0" applyNumberFormat="1" applyFont="1" applyFill="1" applyBorder="1" applyAlignment="1">
      <alignment horizontal="center" vertical="center" wrapText="1"/>
    </xf>
    <xf numFmtId="44" fontId="4" fillId="3" borderId="25" xfId="0" applyNumberFormat="1" applyFont="1" applyFill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top" wrapText="1"/>
    </xf>
    <xf numFmtId="0" fontId="8" fillId="0" borderId="33" xfId="0" applyFont="1" applyBorder="1" applyAlignment="1">
      <alignment vertical="top" wrapText="1"/>
    </xf>
    <xf numFmtId="0" fontId="4" fillId="0" borderId="34" xfId="0" applyFont="1" applyBorder="1" applyAlignment="1">
      <alignment horizontal="left" vertical="top" wrapText="1"/>
    </xf>
    <xf numFmtId="44" fontId="4" fillId="0" borderId="21" xfId="0" applyNumberFormat="1" applyFont="1" applyBorder="1" applyAlignment="1">
      <alignment horizontal="center" vertical="center" wrapText="1"/>
    </xf>
    <xf numFmtId="44" fontId="12" fillId="0" borderId="13" xfId="0" applyNumberFormat="1" applyFont="1" applyBorder="1" applyAlignment="1">
      <alignment horizontal="right" wrapText="1"/>
    </xf>
    <xf numFmtId="0" fontId="4" fillId="0" borderId="38" xfId="0" applyFont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44" fontId="4" fillId="3" borderId="21" xfId="0" applyNumberFormat="1" applyFont="1" applyFill="1" applyBorder="1" applyAlignment="1">
      <alignment horizontal="center" vertical="center" wrapText="1"/>
    </xf>
    <xf numFmtId="44" fontId="35" fillId="0" borderId="6" xfId="0" applyNumberFormat="1" applyFont="1" applyBorder="1" applyAlignment="1">
      <alignment vertical="center" wrapText="1"/>
    </xf>
    <xf numFmtId="0" fontId="4" fillId="3" borderId="20" xfId="0" applyFont="1" applyFill="1" applyBorder="1" applyAlignment="1">
      <alignment horizontal="right" vertical="center" wrapText="1"/>
    </xf>
    <xf numFmtId="44" fontId="4" fillId="3" borderId="20" xfId="0" applyNumberFormat="1" applyFont="1" applyFill="1" applyBorder="1" applyAlignment="1">
      <alignment horizontal="right" vertical="center" wrapText="1"/>
    </xf>
    <xf numFmtId="0" fontId="4" fillId="3" borderId="25" xfId="0" applyFont="1" applyFill="1" applyBorder="1" applyAlignment="1">
      <alignment horizontal="right" vertical="center" wrapText="1"/>
    </xf>
    <xf numFmtId="0" fontId="4" fillId="0" borderId="31" xfId="0" applyFont="1" applyBorder="1" applyAlignment="1">
      <alignment vertical="center" wrapText="1"/>
    </xf>
    <xf numFmtId="0" fontId="4" fillId="0" borderId="22" xfId="0" applyFont="1" applyBorder="1" applyAlignment="1">
      <alignment vertical="center" wrapText="1"/>
    </xf>
    <xf numFmtId="0" fontId="3" fillId="0" borderId="10" xfId="0" applyFont="1" applyBorder="1" applyAlignment="1">
      <alignment horizontal="right" vertical="top" wrapText="1"/>
    </xf>
    <xf numFmtId="0" fontId="3" fillId="0" borderId="7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right" vertical="top" wrapText="1"/>
    </xf>
    <xf numFmtId="0" fontId="3" fillId="0" borderId="27" xfId="0" applyFont="1" applyBorder="1" applyAlignment="1">
      <alignment horizontal="center" vertical="top" wrapText="1"/>
    </xf>
    <xf numFmtId="0" fontId="3" fillId="0" borderId="22" xfId="0" applyFont="1" applyBorder="1" applyAlignment="1">
      <alignment horizontal="center" vertical="top" wrapText="1"/>
    </xf>
    <xf numFmtId="0" fontId="3" fillId="0" borderId="26" xfId="0" applyFont="1" applyBorder="1" applyAlignment="1">
      <alignment horizontal="center" vertical="top" wrapText="1"/>
    </xf>
    <xf numFmtId="0" fontId="3" fillId="0" borderId="29" xfId="0" applyFont="1" applyBorder="1" applyAlignment="1">
      <alignment horizontal="center" vertical="top" wrapText="1"/>
    </xf>
    <xf numFmtId="0" fontId="3" fillId="0" borderId="42" xfId="0" applyFont="1" applyBorder="1" applyAlignment="1">
      <alignment horizontal="center" vertical="top" wrapText="1"/>
    </xf>
    <xf numFmtId="0" fontId="3" fillId="0" borderId="44" xfId="0" applyFont="1" applyBorder="1" applyAlignment="1">
      <alignment horizontal="center" vertical="top" wrapText="1"/>
    </xf>
    <xf numFmtId="0" fontId="3" fillId="0" borderId="25" xfId="0" applyFont="1" applyBorder="1" applyAlignment="1">
      <alignment horizontal="right" vertical="top" wrapText="1"/>
    </xf>
    <xf numFmtId="0" fontId="3" fillId="0" borderId="20" xfId="0" applyFont="1" applyBorder="1" applyAlignment="1">
      <alignment horizontal="right" vertical="top" wrapText="1"/>
    </xf>
    <xf numFmtId="0" fontId="3" fillId="0" borderId="16" xfId="0" applyFont="1" applyBorder="1" applyAlignment="1">
      <alignment horizontal="center" vertical="top" wrapText="1"/>
    </xf>
    <xf numFmtId="0" fontId="3" fillId="0" borderId="28" xfId="0" applyFont="1" applyBorder="1" applyAlignment="1">
      <alignment horizontal="center" vertical="top" wrapText="1"/>
    </xf>
    <xf numFmtId="0" fontId="3" fillId="0" borderId="18" xfId="0" applyFont="1" applyBorder="1" applyAlignment="1">
      <alignment horizontal="right" vertical="top" wrapText="1"/>
    </xf>
    <xf numFmtId="0" fontId="3" fillId="0" borderId="37" xfId="0" applyFont="1" applyBorder="1" applyAlignment="1">
      <alignment horizontal="right" vertical="top" wrapText="1"/>
    </xf>
    <xf numFmtId="0" fontId="3" fillId="0" borderId="17" xfId="0" applyFont="1" applyBorder="1" applyAlignment="1">
      <alignment horizontal="right" vertical="top" wrapText="1"/>
    </xf>
    <xf numFmtId="0" fontId="3" fillId="0" borderId="10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6" fillId="0" borderId="0" xfId="0" applyFont="1" applyAlignment="1">
      <alignment horizontal="justify" vertical="center"/>
    </xf>
    <xf numFmtId="0" fontId="37" fillId="0" borderId="0" xfId="0" applyFont="1" applyAlignment="1">
      <alignment horizontal="right" vertical="center"/>
    </xf>
    <xf numFmtId="0" fontId="38" fillId="0" borderId="0" xfId="0" applyFont="1" applyAlignment="1">
      <alignment horizontal="right" vertical="center"/>
    </xf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1" fillId="0" borderId="0" xfId="0" applyFont="1" applyAlignment="1">
      <alignment horizontal="justify" vertical="center"/>
    </xf>
    <xf numFmtId="0" fontId="42" fillId="0" borderId="0" xfId="0" applyFont="1" applyAlignment="1">
      <alignment horizontal="left" vertical="center" indent="3"/>
    </xf>
  </cellXfs>
  <cellStyles count="22">
    <cellStyle name="Accent" xfId="2" xr:uid="{00000000-0005-0000-0000-000000000000}"/>
    <cellStyle name="Accent 1" xfId="3" xr:uid="{00000000-0005-0000-0000-000001000000}"/>
    <cellStyle name="Accent 2" xfId="4" xr:uid="{00000000-0005-0000-0000-000002000000}"/>
    <cellStyle name="Accent 3" xfId="5" xr:uid="{00000000-0005-0000-0000-000003000000}"/>
    <cellStyle name="Bad" xfId="6" xr:uid="{00000000-0005-0000-0000-000004000000}"/>
    <cellStyle name="Error" xfId="7" xr:uid="{00000000-0005-0000-0000-000005000000}"/>
    <cellStyle name="Excel Built-in Check Cell" xfId="8" xr:uid="{00000000-0005-0000-0000-000006000000}"/>
    <cellStyle name="Excel Built-in Normal" xfId="9" xr:uid="{00000000-0005-0000-0000-000007000000}"/>
    <cellStyle name="Footnote" xfId="10" xr:uid="{00000000-0005-0000-0000-000008000000}"/>
    <cellStyle name="Good" xfId="11" xr:uid="{00000000-0005-0000-0000-000009000000}"/>
    <cellStyle name="Heading (user)" xfId="12" xr:uid="{00000000-0005-0000-0000-00000A000000}"/>
    <cellStyle name="Heading 1" xfId="13" xr:uid="{00000000-0005-0000-0000-00000B000000}"/>
    <cellStyle name="Heading 2" xfId="14" xr:uid="{00000000-0005-0000-0000-00000C000000}"/>
    <cellStyle name="Hyperlink" xfId="15" xr:uid="{00000000-0005-0000-0000-00000D000000}"/>
    <cellStyle name="Neutral" xfId="16" xr:uid="{00000000-0005-0000-0000-00000E000000}"/>
    <cellStyle name="Normalny" xfId="0" builtinId="0"/>
    <cellStyle name="Normalny 2" xfId="1" xr:uid="{00000000-0005-0000-0000-000010000000}"/>
    <cellStyle name="Note" xfId="17" xr:uid="{00000000-0005-0000-0000-000011000000}"/>
    <cellStyle name="Result (user)" xfId="18" xr:uid="{00000000-0005-0000-0000-000012000000}"/>
    <cellStyle name="Status" xfId="19" xr:uid="{00000000-0005-0000-0000-000013000000}"/>
    <cellStyle name="Text" xfId="20" xr:uid="{00000000-0005-0000-0000-000014000000}"/>
    <cellStyle name="Warning" xfId="21" xr:uid="{00000000-0005-0000-0000-00001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L43"/>
  <sheetViews>
    <sheetView zoomScale="90" zoomScaleNormal="90" workbookViewId="0">
      <selection activeCell="L34" sqref="K33:L34"/>
    </sheetView>
  </sheetViews>
  <sheetFormatPr defaultRowHeight="14"/>
  <cols>
    <col min="1" max="1" width="31.25" customWidth="1"/>
    <col min="4" max="4" width="10.33203125" customWidth="1"/>
    <col min="5" max="5" width="15.25" customWidth="1"/>
  </cols>
  <sheetData>
    <row r="4" spans="1:12" ht="14.5">
      <c r="E4" s="2"/>
    </row>
    <row r="5" spans="1:12">
      <c r="A5" s="13"/>
    </row>
    <row r="6" spans="1:12" ht="21">
      <c r="A6" s="4" t="s">
        <v>29</v>
      </c>
    </row>
    <row r="7" spans="1:12" ht="16" thickBot="1">
      <c r="A7" s="3"/>
    </row>
    <row r="8" spans="1:12" ht="64.5" customHeight="1" thickBot="1">
      <c r="A8" s="22" t="s">
        <v>14</v>
      </c>
      <c r="B8" s="9" t="s">
        <v>1</v>
      </c>
      <c r="C8" s="9" t="s">
        <v>2</v>
      </c>
      <c r="D8" s="9" t="s">
        <v>232</v>
      </c>
      <c r="E8" s="6" t="s">
        <v>4</v>
      </c>
    </row>
    <row r="9" spans="1:12" ht="82.5" customHeight="1" thickBot="1">
      <c r="A9" s="24" t="s">
        <v>105</v>
      </c>
      <c r="B9" s="42" t="s">
        <v>6</v>
      </c>
      <c r="C9" s="81">
        <v>800</v>
      </c>
      <c r="D9" s="82"/>
      <c r="E9" s="83"/>
    </row>
    <row r="10" spans="1:12" ht="33" customHeight="1" thickBot="1">
      <c r="A10" s="7" t="s">
        <v>40</v>
      </c>
      <c r="B10" s="42" t="s">
        <v>6</v>
      </c>
      <c r="C10" s="84">
        <v>260</v>
      </c>
      <c r="D10" s="85"/>
      <c r="E10" s="83"/>
    </row>
    <row r="11" spans="1:12" ht="81.75" customHeight="1" thickBot="1">
      <c r="A11" s="24" t="s">
        <v>106</v>
      </c>
      <c r="B11" s="42" t="s">
        <v>6</v>
      </c>
      <c r="C11" s="84">
        <v>146</v>
      </c>
      <c r="D11" s="85"/>
      <c r="E11" s="83"/>
    </row>
    <row r="12" spans="1:12" ht="81" customHeight="1" thickBot="1">
      <c r="A12" s="24" t="s">
        <v>158</v>
      </c>
      <c r="B12" s="42" t="s">
        <v>6</v>
      </c>
      <c r="C12" s="84">
        <v>230</v>
      </c>
      <c r="D12" s="82"/>
      <c r="E12" s="83"/>
    </row>
    <row r="13" spans="1:12" ht="72" customHeight="1" thickBot="1">
      <c r="A13" s="24" t="s">
        <v>159</v>
      </c>
      <c r="B13" s="42" t="s">
        <v>6</v>
      </c>
      <c r="C13" s="84">
        <v>370</v>
      </c>
      <c r="D13" s="82"/>
      <c r="E13" s="83"/>
    </row>
    <row r="14" spans="1:12" ht="31.5" thickBot="1">
      <c r="A14" s="15" t="s">
        <v>160</v>
      </c>
      <c r="B14" s="42" t="s">
        <v>6</v>
      </c>
      <c r="C14" s="84">
        <v>550</v>
      </c>
      <c r="D14" s="85"/>
      <c r="E14" s="83"/>
    </row>
    <row r="15" spans="1:12" ht="16" thickBot="1">
      <c r="A15" s="15" t="s">
        <v>161</v>
      </c>
      <c r="B15" s="42" t="s">
        <v>6</v>
      </c>
      <c r="C15" s="84">
        <v>520</v>
      </c>
      <c r="D15" s="85"/>
      <c r="E15" s="83"/>
    </row>
    <row r="16" spans="1:12" ht="33.75" customHeight="1" thickBot="1">
      <c r="A16" s="15" t="s">
        <v>162</v>
      </c>
      <c r="B16" s="42" t="s">
        <v>6</v>
      </c>
      <c r="C16" s="84">
        <v>100</v>
      </c>
      <c r="D16" s="85"/>
      <c r="E16" s="83"/>
      <c r="L16" s="26"/>
    </row>
    <row r="17" spans="1:5" ht="31.5" customHeight="1" thickBot="1">
      <c r="A17" s="15" t="s">
        <v>163</v>
      </c>
      <c r="B17" s="42" t="s">
        <v>6</v>
      </c>
      <c r="C17" s="84">
        <v>250</v>
      </c>
      <c r="D17" s="85"/>
      <c r="E17" s="83"/>
    </row>
    <row r="18" spans="1:5" ht="17.25" customHeight="1" thickBot="1">
      <c r="A18" s="15" t="s">
        <v>164</v>
      </c>
      <c r="B18" s="42" t="s">
        <v>6</v>
      </c>
      <c r="C18" s="84">
        <v>20</v>
      </c>
      <c r="D18" s="85"/>
      <c r="E18" s="83"/>
    </row>
    <row r="19" spans="1:5" ht="18" customHeight="1" thickBot="1">
      <c r="A19" s="15" t="s">
        <v>165</v>
      </c>
      <c r="B19" s="42" t="s">
        <v>6</v>
      </c>
      <c r="C19" s="84">
        <v>160</v>
      </c>
      <c r="D19" s="85"/>
      <c r="E19" s="83"/>
    </row>
    <row r="20" spans="1:5" ht="20.25" customHeight="1" thickBot="1">
      <c r="A20" s="7" t="s">
        <v>166</v>
      </c>
      <c r="B20" s="42" t="s">
        <v>6</v>
      </c>
      <c r="C20" s="84">
        <v>110</v>
      </c>
      <c r="D20" s="85"/>
      <c r="E20" s="83"/>
    </row>
    <row r="21" spans="1:5" ht="60.75" customHeight="1" thickBot="1">
      <c r="A21" s="25" t="s">
        <v>167</v>
      </c>
      <c r="B21" s="42" t="s">
        <v>6</v>
      </c>
      <c r="C21" s="84">
        <v>120</v>
      </c>
      <c r="D21" s="85"/>
      <c r="E21" s="83"/>
    </row>
    <row r="22" spans="1:5" ht="16" thickBot="1">
      <c r="A22" s="15" t="s">
        <v>168</v>
      </c>
      <c r="B22" s="42" t="s">
        <v>6</v>
      </c>
      <c r="C22" s="84">
        <v>28</v>
      </c>
      <c r="D22" s="85"/>
      <c r="E22" s="83"/>
    </row>
    <row r="23" spans="1:5" ht="30.75" customHeight="1" thickBot="1">
      <c r="A23" s="15" t="s">
        <v>169</v>
      </c>
      <c r="B23" s="42" t="s">
        <v>7</v>
      </c>
      <c r="C23" s="84">
        <v>36</v>
      </c>
      <c r="D23" s="85"/>
      <c r="E23" s="83"/>
    </row>
    <row r="24" spans="1:5" ht="52.5" customHeight="1" thickBot="1">
      <c r="A24" s="15" t="s">
        <v>170</v>
      </c>
      <c r="B24" s="42" t="s">
        <v>6</v>
      </c>
      <c r="C24" s="84">
        <v>55</v>
      </c>
      <c r="D24" s="85"/>
      <c r="E24" s="83"/>
    </row>
    <row r="25" spans="1:5" ht="62.5" thickBot="1">
      <c r="A25" s="7" t="s">
        <v>171</v>
      </c>
      <c r="B25" s="42" t="s">
        <v>6</v>
      </c>
      <c r="C25" s="84">
        <v>60</v>
      </c>
      <c r="D25" s="85"/>
      <c r="E25" s="83"/>
    </row>
    <row r="26" spans="1:5" ht="58.5" customHeight="1" thickBot="1">
      <c r="A26" s="24" t="s">
        <v>172</v>
      </c>
      <c r="B26" s="42" t="s">
        <v>6</v>
      </c>
      <c r="C26" s="84">
        <v>170</v>
      </c>
      <c r="D26" s="85"/>
      <c r="E26" s="83"/>
    </row>
    <row r="27" spans="1:5" ht="46.5" customHeight="1" thickBot="1">
      <c r="A27" s="15" t="s">
        <v>173</v>
      </c>
      <c r="B27" s="42" t="s">
        <v>6</v>
      </c>
      <c r="C27" s="84">
        <v>38</v>
      </c>
      <c r="D27" s="85"/>
      <c r="E27" s="83"/>
    </row>
    <row r="28" spans="1:5" ht="45" customHeight="1" thickBot="1">
      <c r="A28" s="7" t="s">
        <v>174</v>
      </c>
      <c r="B28" s="42" t="s">
        <v>6</v>
      </c>
      <c r="C28" s="84">
        <v>20</v>
      </c>
      <c r="D28" s="85"/>
      <c r="E28" s="83"/>
    </row>
    <row r="29" spans="1:5" ht="45" customHeight="1" thickBot="1">
      <c r="A29" s="23" t="s">
        <v>175</v>
      </c>
      <c r="B29" s="42" t="s">
        <v>6</v>
      </c>
      <c r="C29" s="84">
        <v>30</v>
      </c>
      <c r="D29" s="82"/>
      <c r="E29" s="83"/>
    </row>
    <row r="30" spans="1:5" ht="69" customHeight="1" thickBot="1">
      <c r="A30" s="24" t="s">
        <v>176</v>
      </c>
      <c r="B30" s="42" t="s">
        <v>6</v>
      </c>
      <c r="C30" s="84">
        <v>15</v>
      </c>
      <c r="D30" s="86"/>
      <c r="E30" s="83"/>
    </row>
    <row r="31" spans="1:5" ht="30" customHeight="1" thickBot="1">
      <c r="A31" s="124" t="s">
        <v>15</v>
      </c>
      <c r="B31" s="125"/>
      <c r="C31" s="125"/>
      <c r="D31" s="126"/>
      <c r="E31" s="60">
        <f>SUM(E9:E28)</f>
        <v>0</v>
      </c>
    </row>
    <row r="32" spans="1:5" ht="15.5">
      <c r="A32" s="3"/>
      <c r="E32" s="59">
        <f>SUM(E31*6%)</f>
        <v>0</v>
      </c>
    </row>
    <row r="34" spans="1:5" ht="18">
      <c r="D34" s="62" t="s">
        <v>152</v>
      </c>
      <c r="E34" s="63">
        <f>SUM(E31+E32)</f>
        <v>0</v>
      </c>
    </row>
    <row r="35" spans="1:5" ht="17.5">
      <c r="D35" s="64"/>
      <c r="E35" s="64"/>
    </row>
    <row r="36" spans="1:5" ht="15.5">
      <c r="A36" s="143"/>
    </row>
    <row r="37" spans="1:5" ht="15.5">
      <c r="A37" s="144" t="s">
        <v>239</v>
      </c>
    </row>
    <row r="38" spans="1:5" ht="15.5">
      <c r="A38" s="145" t="s">
        <v>240</v>
      </c>
    </row>
    <row r="39" spans="1:5" ht="15.5">
      <c r="A39" s="146"/>
    </row>
    <row r="40" spans="1:5" ht="15">
      <c r="A40" s="147" t="s">
        <v>241</v>
      </c>
    </row>
    <row r="41" spans="1:5" ht="139.5">
      <c r="A41" s="148" t="s">
        <v>242</v>
      </c>
    </row>
    <row r="42" spans="1:5" ht="31">
      <c r="A42" s="143" t="s">
        <v>243</v>
      </c>
    </row>
    <row r="43" spans="1:5">
      <c r="A43" s="149"/>
    </row>
  </sheetData>
  <mergeCells count="1">
    <mergeCell ref="A31:D31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H36"/>
  <sheetViews>
    <sheetView topLeftCell="A2" zoomScaleNormal="100" workbookViewId="0">
      <selection activeCell="A30" sqref="A30:A37"/>
    </sheetView>
  </sheetViews>
  <sheetFormatPr defaultRowHeight="14"/>
  <cols>
    <col min="1" max="1" width="39.08203125" customWidth="1"/>
    <col min="2" max="2" width="10.75" customWidth="1"/>
    <col min="4" max="4" width="13.33203125" customWidth="1"/>
    <col min="5" max="5" width="12.08203125" customWidth="1"/>
  </cols>
  <sheetData>
    <row r="4" spans="1:8" ht="21">
      <c r="A4" s="4" t="s">
        <v>30</v>
      </c>
    </row>
    <row r="5" spans="1:8" ht="16" thickBot="1">
      <c r="A5" s="3"/>
    </row>
    <row r="6" spans="1:8" ht="62.25" customHeight="1">
      <c r="A6" s="127" t="s">
        <v>22</v>
      </c>
      <c r="B6" s="131" t="s">
        <v>1</v>
      </c>
      <c r="C6" s="135" t="s">
        <v>2</v>
      </c>
      <c r="D6" s="135" t="s">
        <v>233</v>
      </c>
      <c r="E6" s="129" t="s">
        <v>4</v>
      </c>
    </row>
    <row r="7" spans="1:8" ht="15" customHeight="1" thickBot="1">
      <c r="A7" s="128"/>
      <c r="B7" s="132"/>
      <c r="C7" s="136"/>
      <c r="D7" s="136"/>
      <c r="E7" s="130"/>
    </row>
    <row r="8" spans="1:8" ht="26.25" customHeight="1">
      <c r="A8" s="70" t="s">
        <v>35</v>
      </c>
      <c r="B8" s="73" t="s">
        <v>5</v>
      </c>
      <c r="C8" s="74">
        <v>410</v>
      </c>
      <c r="D8" s="75"/>
      <c r="E8" s="76"/>
    </row>
    <row r="9" spans="1:8" ht="37.5" customHeight="1">
      <c r="A9" s="57" t="s">
        <v>107</v>
      </c>
      <c r="B9" s="77" t="s">
        <v>5</v>
      </c>
      <c r="C9" s="78">
        <v>300</v>
      </c>
      <c r="D9" s="79"/>
      <c r="E9" s="80"/>
    </row>
    <row r="10" spans="1:8" ht="222.5">
      <c r="A10" s="71" t="s">
        <v>154</v>
      </c>
      <c r="B10" s="77" t="s">
        <v>5</v>
      </c>
      <c r="C10" s="78">
        <v>1800</v>
      </c>
      <c r="D10" s="79"/>
      <c r="E10" s="80"/>
      <c r="H10" s="27"/>
    </row>
    <row r="11" spans="1:8" ht="144.5">
      <c r="A11" s="71" t="s">
        <v>155</v>
      </c>
      <c r="B11" s="77" t="s">
        <v>23</v>
      </c>
      <c r="C11" s="78">
        <v>5700</v>
      </c>
      <c r="D11" s="79"/>
      <c r="E11" s="80"/>
    </row>
    <row r="12" spans="1:8" ht="147.75" customHeight="1">
      <c r="A12" s="68" t="s">
        <v>153</v>
      </c>
      <c r="B12" s="77" t="s">
        <v>6</v>
      </c>
      <c r="C12" s="78">
        <v>90</v>
      </c>
      <c r="D12" s="79"/>
      <c r="E12" s="80"/>
    </row>
    <row r="13" spans="1:8" ht="15.5">
      <c r="A13" s="57" t="s">
        <v>43</v>
      </c>
      <c r="B13" s="77" t="s">
        <v>5</v>
      </c>
      <c r="C13" s="78">
        <v>400</v>
      </c>
      <c r="D13" s="79"/>
      <c r="E13" s="80"/>
    </row>
    <row r="14" spans="1:8" ht="31">
      <c r="A14" s="57" t="s">
        <v>44</v>
      </c>
      <c r="B14" s="77" t="s">
        <v>23</v>
      </c>
      <c r="C14" s="78">
        <v>450</v>
      </c>
      <c r="D14" s="79"/>
      <c r="E14" s="80"/>
    </row>
    <row r="15" spans="1:8" ht="46.5">
      <c r="A15" s="57" t="s">
        <v>45</v>
      </c>
      <c r="B15" s="77" t="s">
        <v>5</v>
      </c>
      <c r="C15" s="78">
        <v>200</v>
      </c>
      <c r="D15" s="79"/>
      <c r="E15" s="80"/>
    </row>
    <row r="16" spans="1:8" ht="183.5">
      <c r="A16" s="71" t="s">
        <v>156</v>
      </c>
      <c r="B16" s="77" t="s">
        <v>7</v>
      </c>
      <c r="C16" s="78">
        <v>540</v>
      </c>
      <c r="D16" s="79"/>
      <c r="E16" s="80"/>
    </row>
    <row r="17" spans="1:5" ht="232.5">
      <c r="A17" s="57" t="s">
        <v>47</v>
      </c>
      <c r="B17" s="77" t="s">
        <v>5</v>
      </c>
      <c r="C17" s="78">
        <v>25</v>
      </c>
      <c r="D17" s="79"/>
      <c r="E17" s="80"/>
    </row>
    <row r="18" spans="1:5" ht="54.75" customHeight="1">
      <c r="A18" s="57" t="s">
        <v>48</v>
      </c>
      <c r="B18" s="77" t="s">
        <v>5</v>
      </c>
      <c r="C18" s="78">
        <v>2700</v>
      </c>
      <c r="D18" s="79"/>
      <c r="E18" s="80"/>
    </row>
    <row r="19" spans="1:5" ht="51" customHeight="1">
      <c r="A19" s="57" t="s">
        <v>41</v>
      </c>
      <c r="B19" s="77" t="s">
        <v>5</v>
      </c>
      <c r="C19" s="78">
        <v>1100</v>
      </c>
      <c r="D19" s="79"/>
      <c r="E19" s="80"/>
    </row>
    <row r="20" spans="1:5" ht="47.25" customHeight="1">
      <c r="A20" s="69" t="s">
        <v>42</v>
      </c>
      <c r="B20" s="77" t="s">
        <v>5</v>
      </c>
      <c r="C20" s="78">
        <v>1700</v>
      </c>
      <c r="D20" s="79"/>
      <c r="E20" s="80"/>
    </row>
    <row r="21" spans="1:5" ht="20.25" customHeight="1">
      <c r="A21" s="57" t="s">
        <v>49</v>
      </c>
      <c r="B21" s="77" t="s">
        <v>5</v>
      </c>
      <c r="C21" s="78">
        <v>1800</v>
      </c>
      <c r="D21" s="79"/>
      <c r="E21" s="80"/>
    </row>
    <row r="22" spans="1:5" ht="35.25" customHeight="1">
      <c r="A22" s="57" t="s">
        <v>50</v>
      </c>
      <c r="B22" s="77"/>
      <c r="C22" s="78">
        <v>480</v>
      </c>
      <c r="D22" s="79"/>
      <c r="E22" s="80"/>
    </row>
    <row r="23" spans="1:5" ht="33" customHeight="1">
      <c r="A23" s="57" t="s">
        <v>46</v>
      </c>
      <c r="B23" s="77" t="s">
        <v>5</v>
      </c>
      <c r="C23" s="78">
        <v>100</v>
      </c>
      <c r="D23" s="79"/>
      <c r="E23" s="80"/>
    </row>
    <row r="24" spans="1:5" ht="20.25" customHeight="1" thickBot="1">
      <c r="A24" s="72" t="s">
        <v>51</v>
      </c>
      <c r="B24" s="77"/>
      <c r="C24" s="78">
        <v>80</v>
      </c>
      <c r="D24" s="79"/>
      <c r="E24" s="80"/>
    </row>
    <row r="25" spans="1:5" ht="34.5" customHeight="1">
      <c r="A25" s="133" t="s">
        <v>13</v>
      </c>
      <c r="B25" s="134"/>
      <c r="C25" s="134"/>
      <c r="D25" s="134"/>
      <c r="E25" s="67">
        <f>SUM(E8:E24)</f>
        <v>0</v>
      </c>
    </row>
    <row r="26" spans="1:5" ht="15.5">
      <c r="A26" s="3"/>
      <c r="E26" s="65"/>
    </row>
    <row r="27" spans="1:5" ht="15.5">
      <c r="A27" s="3"/>
      <c r="B27" s="19"/>
      <c r="D27" s="61"/>
      <c r="E27" s="66"/>
    </row>
    <row r="28" spans="1:5" ht="15.5">
      <c r="A28" s="11"/>
    </row>
    <row r="31" spans="1:5">
      <c r="A31" t="s">
        <v>239</v>
      </c>
    </row>
    <row r="32" spans="1:5">
      <c r="A32" t="s">
        <v>240</v>
      </c>
    </row>
    <row r="34" spans="1:1">
      <c r="A34" t="s">
        <v>241</v>
      </c>
    </row>
    <row r="35" spans="1:1">
      <c r="A35" t="s">
        <v>244</v>
      </c>
    </row>
    <row r="36" spans="1:1">
      <c r="A36" t="s">
        <v>243</v>
      </c>
    </row>
  </sheetData>
  <mergeCells count="6">
    <mergeCell ref="E6:E7"/>
    <mergeCell ref="B6:B7"/>
    <mergeCell ref="A25:D25"/>
    <mergeCell ref="A6:A7"/>
    <mergeCell ref="C6:C7"/>
    <mergeCell ref="D6:D7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106"/>
  <sheetViews>
    <sheetView zoomScaleNormal="100" zoomScaleSheetLayoutView="100" workbookViewId="0">
      <selection activeCell="G98" sqref="G98"/>
    </sheetView>
  </sheetViews>
  <sheetFormatPr defaultRowHeight="14"/>
  <cols>
    <col min="1" max="1" width="32.83203125" customWidth="1"/>
    <col min="3" max="3" width="9.08203125" bestFit="1" customWidth="1"/>
    <col min="4" max="4" width="9.25" bestFit="1" customWidth="1"/>
    <col min="5" max="5" width="12.33203125" bestFit="1" customWidth="1"/>
  </cols>
  <sheetData>
    <row r="1" spans="1:10" ht="14.5">
      <c r="A1" s="2"/>
    </row>
    <row r="2" spans="1:10" ht="15.5">
      <c r="A2" s="3"/>
    </row>
    <row r="3" spans="1:10" ht="21">
      <c r="A3" s="4" t="s">
        <v>31</v>
      </c>
      <c r="E3" s="21"/>
    </row>
    <row r="4" spans="1:10" ht="18.5">
      <c r="A4" s="5"/>
    </row>
    <row r="5" spans="1:10" ht="19" thickBot="1">
      <c r="A5" s="5"/>
    </row>
    <row r="6" spans="1:10" ht="62.5" thickBot="1">
      <c r="A6" s="12" t="s">
        <v>0</v>
      </c>
      <c r="B6" s="37" t="s">
        <v>1</v>
      </c>
      <c r="C6" s="37" t="s">
        <v>2</v>
      </c>
      <c r="D6" s="38" t="s">
        <v>233</v>
      </c>
      <c r="E6" s="39" t="s">
        <v>234</v>
      </c>
      <c r="J6" s="21"/>
    </row>
    <row r="7" spans="1:10" ht="31.5" thickBot="1">
      <c r="A7" s="29" t="s">
        <v>52</v>
      </c>
      <c r="B7" s="87" t="s">
        <v>5</v>
      </c>
      <c r="C7" s="88">
        <v>400</v>
      </c>
      <c r="D7" s="89"/>
      <c r="E7" s="89"/>
    </row>
    <row r="8" spans="1:10" ht="132.75" customHeight="1" thickBot="1">
      <c r="A8" s="29" t="s">
        <v>53</v>
      </c>
      <c r="B8" s="91" t="s">
        <v>5</v>
      </c>
      <c r="C8" s="92">
        <v>150</v>
      </c>
      <c r="D8" s="93"/>
      <c r="E8" s="93"/>
    </row>
    <row r="9" spans="1:10" ht="31.5" thickBot="1">
      <c r="A9" s="29" t="s">
        <v>54</v>
      </c>
      <c r="B9" s="91" t="s">
        <v>5</v>
      </c>
      <c r="C9" s="92">
        <v>300</v>
      </c>
      <c r="D9" s="93"/>
      <c r="E9" s="93"/>
    </row>
    <row r="10" spans="1:10" ht="62.5" thickBot="1">
      <c r="A10" s="29" t="s">
        <v>55</v>
      </c>
      <c r="B10" s="91" t="s">
        <v>5</v>
      </c>
      <c r="C10" s="92">
        <v>40</v>
      </c>
      <c r="D10" s="93"/>
      <c r="E10" s="93"/>
      <c r="I10" s="20"/>
    </row>
    <row r="11" spans="1:10" ht="16" thickBot="1">
      <c r="A11" s="29" t="s">
        <v>57</v>
      </c>
      <c r="B11" s="91" t="s">
        <v>5</v>
      </c>
      <c r="C11" s="92">
        <v>10</v>
      </c>
      <c r="D11" s="93"/>
      <c r="E11" s="93"/>
    </row>
    <row r="12" spans="1:10" ht="16" thickBot="1">
      <c r="A12" s="29" t="s">
        <v>56</v>
      </c>
      <c r="B12" s="91" t="s">
        <v>6</v>
      </c>
      <c r="C12" s="92">
        <v>180</v>
      </c>
      <c r="D12" s="93"/>
      <c r="E12" s="93"/>
    </row>
    <row r="13" spans="1:10" ht="16" thickBot="1">
      <c r="A13" s="29" t="s">
        <v>18</v>
      </c>
      <c r="B13" s="91" t="s">
        <v>5</v>
      </c>
      <c r="C13" s="92">
        <v>2000</v>
      </c>
      <c r="D13" s="93"/>
      <c r="E13" s="93"/>
    </row>
    <row r="14" spans="1:10" ht="16" thickBot="1">
      <c r="A14" s="29" t="s">
        <v>19</v>
      </c>
      <c r="B14" s="91" t="s">
        <v>5</v>
      </c>
      <c r="C14" s="92">
        <v>5</v>
      </c>
      <c r="D14" s="93"/>
      <c r="E14" s="93"/>
    </row>
    <row r="15" spans="1:10" ht="16" thickBot="1">
      <c r="A15" s="29" t="s">
        <v>20</v>
      </c>
      <c r="B15" s="91" t="s">
        <v>5</v>
      </c>
      <c r="C15" s="92">
        <v>370</v>
      </c>
      <c r="D15" s="93"/>
      <c r="E15" s="93"/>
    </row>
    <row r="16" spans="1:10" ht="16" thickBot="1">
      <c r="A16" s="29" t="s">
        <v>21</v>
      </c>
      <c r="B16" s="91" t="s">
        <v>5</v>
      </c>
      <c r="C16" s="92">
        <v>15</v>
      </c>
      <c r="D16" s="93"/>
      <c r="E16" s="93"/>
    </row>
    <row r="17" spans="1:5" ht="31.5" thickBot="1">
      <c r="A17" s="29" t="s">
        <v>58</v>
      </c>
      <c r="B17" s="91" t="s">
        <v>5</v>
      </c>
      <c r="C17" s="92">
        <v>50</v>
      </c>
      <c r="D17" s="93"/>
      <c r="E17" s="93"/>
    </row>
    <row r="18" spans="1:5" ht="16" thickBot="1">
      <c r="A18" s="29" t="s">
        <v>59</v>
      </c>
      <c r="B18" s="91" t="s">
        <v>5</v>
      </c>
      <c r="C18" s="92">
        <v>20</v>
      </c>
      <c r="D18" s="93"/>
      <c r="E18" s="93"/>
    </row>
    <row r="19" spans="1:5" ht="31.5" thickBot="1">
      <c r="A19" s="29" t="s">
        <v>60</v>
      </c>
      <c r="B19" s="91" t="s">
        <v>5</v>
      </c>
      <c r="C19" s="92">
        <v>20</v>
      </c>
      <c r="D19" s="93"/>
      <c r="E19" s="93"/>
    </row>
    <row r="20" spans="1:5" ht="16" thickBot="1">
      <c r="A20" s="29" t="s">
        <v>61</v>
      </c>
      <c r="B20" s="91" t="s">
        <v>5</v>
      </c>
      <c r="C20" s="92">
        <v>70</v>
      </c>
      <c r="D20" s="93"/>
      <c r="E20" s="93"/>
    </row>
    <row r="21" spans="1:5" ht="16" thickBot="1">
      <c r="A21" s="29" t="s">
        <v>62</v>
      </c>
      <c r="B21" s="91" t="s">
        <v>5</v>
      </c>
      <c r="C21" s="92">
        <v>20</v>
      </c>
      <c r="D21" s="93"/>
      <c r="E21" s="93"/>
    </row>
    <row r="22" spans="1:5" ht="16" thickBot="1">
      <c r="A22" s="29" t="s">
        <v>140</v>
      </c>
      <c r="B22" s="91" t="s">
        <v>6</v>
      </c>
      <c r="C22" s="92">
        <v>2</v>
      </c>
      <c r="D22" s="93"/>
      <c r="E22" s="93"/>
    </row>
    <row r="23" spans="1:5" ht="48" customHeight="1">
      <c r="A23" s="100" t="s">
        <v>177</v>
      </c>
      <c r="B23" s="91" t="s">
        <v>5</v>
      </c>
      <c r="C23" s="92">
        <v>130</v>
      </c>
      <c r="D23" s="93"/>
      <c r="E23" s="93"/>
    </row>
    <row r="24" spans="1:5" ht="36.75" customHeight="1">
      <c r="A24" s="101" t="s">
        <v>178</v>
      </c>
      <c r="B24" s="91" t="s">
        <v>8</v>
      </c>
      <c r="C24" s="92">
        <v>53</v>
      </c>
      <c r="D24" s="93"/>
      <c r="E24" s="93"/>
    </row>
    <row r="25" spans="1:5" ht="47" thickBot="1">
      <c r="A25" s="29" t="s">
        <v>179</v>
      </c>
      <c r="B25" s="91" t="s">
        <v>8</v>
      </c>
      <c r="C25" s="92">
        <v>23.5</v>
      </c>
      <c r="D25" s="93"/>
      <c r="E25" s="93"/>
    </row>
    <row r="26" spans="1:5" ht="16" thickBot="1">
      <c r="A26" s="29" t="s">
        <v>180</v>
      </c>
      <c r="B26" s="91" t="s">
        <v>8</v>
      </c>
      <c r="C26" s="92">
        <v>36</v>
      </c>
      <c r="D26" s="93"/>
      <c r="E26" s="93"/>
    </row>
    <row r="27" spans="1:5" ht="46.5">
      <c r="A27" s="102" t="s">
        <v>181</v>
      </c>
      <c r="B27" s="91" t="s">
        <v>5</v>
      </c>
      <c r="C27" s="92">
        <v>30</v>
      </c>
      <c r="D27" s="93"/>
      <c r="E27" s="93"/>
    </row>
    <row r="28" spans="1:5" ht="124.5" thickBot="1">
      <c r="A28" s="29" t="s">
        <v>182</v>
      </c>
      <c r="B28" s="91" t="s">
        <v>5</v>
      </c>
      <c r="C28" s="92">
        <v>500</v>
      </c>
      <c r="D28" s="93"/>
      <c r="E28" s="93"/>
    </row>
    <row r="29" spans="1:5" ht="31.5" thickBot="1">
      <c r="A29" s="29" t="s">
        <v>183</v>
      </c>
      <c r="B29" s="91" t="s">
        <v>5</v>
      </c>
      <c r="C29" s="92">
        <v>75</v>
      </c>
      <c r="D29" s="93"/>
      <c r="E29" s="93"/>
    </row>
    <row r="30" spans="1:5" ht="62.5" thickBot="1">
      <c r="A30" s="29" t="s">
        <v>184</v>
      </c>
      <c r="B30" s="91" t="s">
        <v>9</v>
      </c>
      <c r="C30" s="92">
        <v>415</v>
      </c>
      <c r="D30" s="93"/>
      <c r="E30" s="93"/>
    </row>
    <row r="31" spans="1:5" ht="16" thickBot="1">
      <c r="A31" s="29" t="s">
        <v>185</v>
      </c>
      <c r="B31" s="91" t="s">
        <v>6</v>
      </c>
      <c r="C31" s="92">
        <v>70</v>
      </c>
      <c r="D31" s="94"/>
      <c r="E31" s="93"/>
    </row>
    <row r="32" spans="1:5" ht="16" thickBot="1">
      <c r="A32" s="29" t="s">
        <v>186</v>
      </c>
      <c r="B32" s="91" t="s">
        <v>6</v>
      </c>
      <c r="C32" s="92">
        <v>30</v>
      </c>
      <c r="D32" s="94"/>
      <c r="E32" s="93"/>
    </row>
    <row r="33" spans="1:5" ht="31.5" thickBot="1">
      <c r="A33" s="29" t="s">
        <v>187</v>
      </c>
      <c r="B33" s="91" t="s">
        <v>6</v>
      </c>
      <c r="C33" s="92">
        <v>160</v>
      </c>
      <c r="D33" s="94"/>
      <c r="E33" s="93"/>
    </row>
    <row r="34" spans="1:5" ht="16" thickBot="1">
      <c r="A34" s="29" t="s">
        <v>188</v>
      </c>
      <c r="B34" s="91" t="s">
        <v>6</v>
      </c>
      <c r="C34" s="92">
        <v>40</v>
      </c>
      <c r="D34" s="94"/>
      <c r="E34" s="93"/>
    </row>
    <row r="35" spans="1:5" ht="16" thickBot="1">
      <c r="A35" s="29" t="s">
        <v>189</v>
      </c>
      <c r="B35" s="91" t="s">
        <v>6</v>
      </c>
      <c r="C35" s="92">
        <v>30</v>
      </c>
      <c r="D35" s="94"/>
      <c r="E35" s="93"/>
    </row>
    <row r="36" spans="1:5" ht="31.5" thickBot="1">
      <c r="A36" s="29" t="s">
        <v>190</v>
      </c>
      <c r="B36" s="91" t="s">
        <v>6</v>
      </c>
      <c r="C36" s="92">
        <v>26</v>
      </c>
      <c r="D36" s="93"/>
      <c r="E36" s="93"/>
    </row>
    <row r="37" spans="1:5" ht="31.5" thickBot="1">
      <c r="A37" s="29" t="s">
        <v>191</v>
      </c>
      <c r="B37" s="91" t="s">
        <v>5</v>
      </c>
      <c r="C37" s="92">
        <v>90</v>
      </c>
      <c r="D37" s="93"/>
      <c r="E37" s="93"/>
    </row>
    <row r="38" spans="1:5" ht="140" thickBot="1">
      <c r="A38" s="29" t="s">
        <v>192</v>
      </c>
      <c r="B38" s="91" t="s">
        <v>5</v>
      </c>
      <c r="C38" s="92">
        <v>15</v>
      </c>
      <c r="D38" s="93"/>
      <c r="E38" s="93"/>
    </row>
    <row r="39" spans="1:5" ht="16" thickBot="1">
      <c r="A39" s="29" t="s">
        <v>193</v>
      </c>
      <c r="B39" s="91" t="s">
        <v>5</v>
      </c>
      <c r="C39" s="92">
        <v>10</v>
      </c>
      <c r="D39" s="93"/>
      <c r="E39" s="93"/>
    </row>
    <row r="40" spans="1:5" ht="62.5" thickBot="1">
      <c r="A40" s="29" t="s">
        <v>194</v>
      </c>
      <c r="B40" s="91" t="s">
        <v>5</v>
      </c>
      <c r="C40" s="92">
        <v>140</v>
      </c>
      <c r="D40" s="93"/>
      <c r="E40" s="93"/>
    </row>
    <row r="41" spans="1:5" ht="31.5" thickBot="1">
      <c r="A41" s="29" t="s">
        <v>195</v>
      </c>
      <c r="B41" s="91" t="s">
        <v>5</v>
      </c>
      <c r="C41" s="92">
        <v>80</v>
      </c>
      <c r="D41" s="93"/>
      <c r="E41" s="93"/>
    </row>
    <row r="42" spans="1:5" ht="47" thickBot="1">
      <c r="A42" s="29" t="s">
        <v>196</v>
      </c>
      <c r="B42" s="91" t="s">
        <v>5</v>
      </c>
      <c r="C42" s="92">
        <v>25</v>
      </c>
      <c r="D42" s="93"/>
      <c r="E42" s="93"/>
    </row>
    <row r="43" spans="1:5" ht="16" thickBot="1">
      <c r="A43" s="29" t="s">
        <v>197</v>
      </c>
      <c r="B43" s="91" t="s">
        <v>5</v>
      </c>
      <c r="C43" s="92">
        <v>65</v>
      </c>
      <c r="D43" s="93"/>
      <c r="E43" s="93"/>
    </row>
    <row r="44" spans="1:5" ht="124.5" thickBot="1">
      <c r="A44" s="29" t="s">
        <v>198</v>
      </c>
      <c r="B44" s="91" t="s">
        <v>5</v>
      </c>
      <c r="C44" s="92">
        <v>40</v>
      </c>
      <c r="D44" s="93"/>
      <c r="E44" s="93"/>
    </row>
    <row r="45" spans="1:5" ht="31.5" thickBot="1">
      <c r="A45" s="29" t="s">
        <v>199</v>
      </c>
      <c r="B45" s="91" t="s">
        <v>5</v>
      </c>
      <c r="C45" s="92">
        <v>70</v>
      </c>
      <c r="D45" s="93"/>
      <c r="E45" s="93"/>
    </row>
    <row r="46" spans="1:5" ht="31.5" thickBot="1">
      <c r="A46" s="29" t="s">
        <v>200</v>
      </c>
      <c r="B46" s="91" t="s">
        <v>6</v>
      </c>
      <c r="C46" s="92">
        <v>530</v>
      </c>
      <c r="D46" s="93"/>
      <c r="E46" s="93"/>
    </row>
    <row r="47" spans="1:5" ht="16" thickBot="1">
      <c r="A47" s="29" t="s">
        <v>201</v>
      </c>
      <c r="B47" s="91" t="s">
        <v>7</v>
      </c>
      <c r="C47" s="92">
        <v>15</v>
      </c>
      <c r="D47" s="93"/>
      <c r="E47" s="93"/>
    </row>
    <row r="48" spans="1:5" ht="31.5" thickBot="1">
      <c r="A48" s="29" t="s">
        <v>202</v>
      </c>
      <c r="B48" s="91" t="s">
        <v>5</v>
      </c>
      <c r="C48" s="92">
        <v>100</v>
      </c>
      <c r="D48" s="93"/>
      <c r="E48" s="93"/>
    </row>
    <row r="49" spans="1:5" ht="78" thickBot="1">
      <c r="A49" s="29" t="s">
        <v>203</v>
      </c>
      <c r="B49" s="91" t="s">
        <v>5</v>
      </c>
      <c r="C49" s="92">
        <v>160</v>
      </c>
      <c r="D49" s="93"/>
      <c r="E49" s="93"/>
    </row>
    <row r="50" spans="1:5" ht="47" thickBot="1">
      <c r="A50" s="29" t="s">
        <v>204</v>
      </c>
      <c r="B50" s="91" t="s">
        <v>5</v>
      </c>
      <c r="C50" s="92">
        <v>30</v>
      </c>
      <c r="D50" s="93"/>
      <c r="E50" s="93"/>
    </row>
    <row r="51" spans="1:5" ht="31.5" thickBot="1">
      <c r="A51" s="29" t="s">
        <v>205</v>
      </c>
      <c r="B51" s="91" t="s">
        <v>5</v>
      </c>
      <c r="C51" s="92">
        <v>160</v>
      </c>
      <c r="D51" s="95"/>
      <c r="E51" s="93"/>
    </row>
    <row r="52" spans="1:5" ht="47" thickBot="1">
      <c r="A52" s="29" t="s">
        <v>206</v>
      </c>
      <c r="B52" s="91" t="s">
        <v>5</v>
      </c>
      <c r="C52" s="92">
        <v>10</v>
      </c>
      <c r="D52" s="93"/>
      <c r="E52" s="93"/>
    </row>
    <row r="53" spans="1:5" ht="47" thickBot="1">
      <c r="A53" s="29" t="s">
        <v>207</v>
      </c>
      <c r="B53" s="91" t="s">
        <v>5</v>
      </c>
      <c r="C53" s="92">
        <v>40</v>
      </c>
      <c r="D53" s="93"/>
      <c r="E53" s="93"/>
    </row>
    <row r="54" spans="1:5" ht="62.5" thickBot="1">
      <c r="A54" s="29" t="s">
        <v>208</v>
      </c>
      <c r="B54" s="91" t="s">
        <v>5</v>
      </c>
      <c r="C54" s="92">
        <v>150</v>
      </c>
      <c r="D54" s="93"/>
      <c r="E54" s="93"/>
    </row>
    <row r="55" spans="1:5" ht="47" thickBot="1">
      <c r="A55" s="29" t="s">
        <v>209</v>
      </c>
      <c r="B55" s="91" t="s">
        <v>5</v>
      </c>
      <c r="C55" s="92">
        <v>67</v>
      </c>
      <c r="D55" s="93"/>
      <c r="E55" s="93"/>
    </row>
    <row r="56" spans="1:5" ht="20.25" customHeight="1" thickBot="1">
      <c r="A56" s="30" t="s">
        <v>210</v>
      </c>
      <c r="B56" s="91" t="s">
        <v>6</v>
      </c>
      <c r="C56" s="92">
        <v>120</v>
      </c>
      <c r="D56" s="93"/>
      <c r="E56" s="93"/>
    </row>
    <row r="57" spans="1:5" ht="16.5" hidden="1" customHeight="1" thickBot="1">
      <c r="A57" s="31">
        <v>0.05</v>
      </c>
      <c r="B57" s="91"/>
      <c r="C57" s="96"/>
      <c r="D57" s="97"/>
      <c r="E57" s="93"/>
    </row>
    <row r="58" spans="1:5" ht="31.5" thickBot="1">
      <c r="A58" s="32" t="s">
        <v>211</v>
      </c>
      <c r="B58" s="91" t="s">
        <v>5</v>
      </c>
      <c r="C58" s="92">
        <v>50</v>
      </c>
      <c r="D58" s="93"/>
      <c r="E58" s="93"/>
    </row>
    <row r="59" spans="1:5" ht="31.5" thickBot="1">
      <c r="A59" s="33" t="s">
        <v>212</v>
      </c>
      <c r="B59" s="91" t="s">
        <v>5</v>
      </c>
      <c r="C59" s="92">
        <v>50</v>
      </c>
      <c r="D59" s="93"/>
      <c r="E59" s="93"/>
    </row>
    <row r="60" spans="1:5" ht="31.5" thickBot="1">
      <c r="A60" s="29" t="s">
        <v>213</v>
      </c>
      <c r="B60" s="91" t="s">
        <v>5</v>
      </c>
      <c r="C60" s="92">
        <v>5</v>
      </c>
      <c r="D60" s="93"/>
      <c r="E60" s="93"/>
    </row>
    <row r="61" spans="1:5" ht="31.5" thickBot="1">
      <c r="A61" s="33" t="s">
        <v>214</v>
      </c>
      <c r="B61" s="91" t="s">
        <v>5</v>
      </c>
      <c r="C61" s="92">
        <v>40</v>
      </c>
      <c r="D61" s="93"/>
      <c r="E61" s="93"/>
    </row>
    <row r="62" spans="1:5" ht="31.5" thickBot="1">
      <c r="A62" s="29" t="s">
        <v>215</v>
      </c>
      <c r="B62" s="91" t="s">
        <v>5</v>
      </c>
      <c r="C62" s="92">
        <v>2</v>
      </c>
      <c r="D62" s="93"/>
      <c r="E62" s="93"/>
    </row>
    <row r="63" spans="1:5" ht="16" thickBot="1">
      <c r="A63" s="29" t="s">
        <v>216</v>
      </c>
      <c r="B63" s="91" t="s">
        <v>6</v>
      </c>
      <c r="C63" s="92">
        <v>145</v>
      </c>
      <c r="D63" s="93"/>
      <c r="E63" s="93"/>
    </row>
    <row r="64" spans="1:5" ht="16" thickBot="1">
      <c r="A64" s="29" t="s">
        <v>217</v>
      </c>
      <c r="B64" s="91" t="s">
        <v>7</v>
      </c>
      <c r="C64" s="92">
        <v>160</v>
      </c>
      <c r="D64" s="93"/>
      <c r="E64" s="93"/>
    </row>
    <row r="65" spans="1:5" ht="16" thickBot="1">
      <c r="A65" s="29" t="s">
        <v>218</v>
      </c>
      <c r="B65" s="91" t="s">
        <v>5</v>
      </c>
      <c r="C65" s="92">
        <v>25</v>
      </c>
      <c r="D65" s="93"/>
      <c r="E65" s="93"/>
    </row>
    <row r="66" spans="1:5" ht="31.5" thickBot="1">
      <c r="A66" s="29" t="s">
        <v>219</v>
      </c>
      <c r="B66" s="91" t="s">
        <v>5</v>
      </c>
      <c r="C66" s="92">
        <v>170</v>
      </c>
      <c r="D66" s="93"/>
      <c r="E66" s="93"/>
    </row>
    <row r="67" spans="1:5" ht="31.5" thickBot="1">
      <c r="A67" s="33" t="s">
        <v>220</v>
      </c>
      <c r="B67" s="91" t="s">
        <v>9</v>
      </c>
      <c r="C67" s="92">
        <v>150</v>
      </c>
      <c r="D67" s="93"/>
      <c r="E67" s="93"/>
    </row>
    <row r="68" spans="1:5" ht="16" thickBot="1">
      <c r="A68" s="33" t="s">
        <v>221</v>
      </c>
      <c r="B68" s="91" t="s">
        <v>5</v>
      </c>
      <c r="C68" s="92">
        <v>35</v>
      </c>
      <c r="D68" s="93"/>
      <c r="E68" s="93"/>
    </row>
    <row r="69" spans="1:5" ht="46.5" customHeight="1" thickBot="1">
      <c r="A69" s="33" t="s">
        <v>63</v>
      </c>
      <c r="B69" s="91" t="s">
        <v>5</v>
      </c>
      <c r="C69" s="92">
        <v>1200</v>
      </c>
      <c r="D69" s="93"/>
      <c r="E69" s="93"/>
    </row>
    <row r="70" spans="1:5" ht="62.5" thickBot="1">
      <c r="A70" s="33" t="s">
        <v>64</v>
      </c>
      <c r="B70" s="91" t="s">
        <v>5</v>
      </c>
      <c r="C70" s="92">
        <v>1200</v>
      </c>
      <c r="D70" s="93"/>
      <c r="E70" s="93"/>
    </row>
    <row r="71" spans="1:5" ht="39" customHeight="1" thickBot="1">
      <c r="A71" s="33" t="s">
        <v>65</v>
      </c>
      <c r="B71" s="91" t="s">
        <v>5</v>
      </c>
      <c r="C71" s="98">
        <v>1200</v>
      </c>
      <c r="D71" s="93"/>
      <c r="E71" s="93"/>
    </row>
    <row r="72" spans="1:5" ht="16" thickBot="1">
      <c r="A72" s="29" t="s">
        <v>36</v>
      </c>
      <c r="B72" s="91" t="s">
        <v>5</v>
      </c>
      <c r="C72" s="92">
        <v>400</v>
      </c>
      <c r="D72" s="93"/>
      <c r="E72" s="93"/>
    </row>
    <row r="73" spans="1:5" ht="31.5" thickBot="1">
      <c r="A73" s="29" t="s">
        <v>37</v>
      </c>
      <c r="B73" s="91" t="s">
        <v>5</v>
      </c>
      <c r="C73" s="92">
        <v>2800</v>
      </c>
      <c r="D73" s="93"/>
      <c r="E73" s="93"/>
    </row>
    <row r="74" spans="1:5" ht="31.5" thickBot="1">
      <c r="A74" s="33" t="s">
        <v>66</v>
      </c>
      <c r="B74" s="91" t="s">
        <v>5</v>
      </c>
      <c r="C74" s="92">
        <v>100</v>
      </c>
      <c r="D74" s="93"/>
      <c r="E74" s="93"/>
    </row>
    <row r="75" spans="1:5" ht="16" thickBot="1">
      <c r="A75" s="29" t="s">
        <v>38</v>
      </c>
      <c r="B75" s="91" t="s">
        <v>5</v>
      </c>
      <c r="C75" s="92">
        <v>130</v>
      </c>
      <c r="D75" s="93"/>
      <c r="E75" s="93"/>
    </row>
    <row r="76" spans="1:5" ht="16" thickBot="1">
      <c r="A76" s="33" t="s">
        <v>39</v>
      </c>
      <c r="B76" s="91" t="s">
        <v>10</v>
      </c>
      <c r="C76" s="92">
        <v>160</v>
      </c>
      <c r="D76" s="93"/>
      <c r="E76" s="93"/>
    </row>
    <row r="77" spans="1:5" ht="47" thickBot="1">
      <c r="A77" s="33" t="s">
        <v>67</v>
      </c>
      <c r="B77" s="91" t="s">
        <v>11</v>
      </c>
      <c r="C77" s="92">
        <v>15</v>
      </c>
      <c r="D77" s="93"/>
      <c r="E77" s="93"/>
    </row>
    <row r="78" spans="1:5" ht="47" thickBot="1">
      <c r="A78" s="29" t="s">
        <v>68</v>
      </c>
      <c r="B78" s="91" t="s">
        <v>11</v>
      </c>
      <c r="C78" s="92">
        <v>20</v>
      </c>
      <c r="D78" s="93"/>
      <c r="E78" s="93"/>
    </row>
    <row r="79" spans="1:5" ht="62.5" thickBot="1">
      <c r="A79" s="29" t="s">
        <v>222</v>
      </c>
      <c r="B79" s="91" t="s">
        <v>5</v>
      </c>
      <c r="C79" s="92">
        <v>7</v>
      </c>
      <c r="D79" s="93"/>
      <c r="E79" s="93"/>
    </row>
    <row r="80" spans="1:5" ht="47" thickBot="1">
      <c r="A80" s="33" t="s">
        <v>223</v>
      </c>
      <c r="B80" s="91" t="s">
        <v>7</v>
      </c>
      <c r="C80" s="92">
        <v>7</v>
      </c>
      <c r="D80" s="93"/>
      <c r="E80" s="93"/>
    </row>
    <row r="81" spans="1:5" ht="16" thickBot="1">
      <c r="A81" s="34" t="s">
        <v>224</v>
      </c>
      <c r="B81" s="91" t="s">
        <v>5</v>
      </c>
      <c r="C81" s="92">
        <v>40</v>
      </c>
      <c r="D81" s="93"/>
      <c r="E81" s="93"/>
    </row>
    <row r="82" spans="1:5" ht="32.25" customHeight="1" thickBot="1">
      <c r="A82" s="33" t="s">
        <v>225</v>
      </c>
      <c r="B82" s="91" t="s">
        <v>11</v>
      </c>
      <c r="C82" s="92">
        <v>9000</v>
      </c>
      <c r="D82" s="93"/>
      <c r="E82" s="93"/>
    </row>
    <row r="83" spans="1:5" ht="32.25" customHeight="1" thickBot="1">
      <c r="A83" s="34" t="s">
        <v>226</v>
      </c>
      <c r="B83" s="91" t="s">
        <v>6</v>
      </c>
      <c r="C83" s="92">
        <v>10</v>
      </c>
      <c r="D83" s="93"/>
      <c r="E83" s="93"/>
    </row>
    <row r="84" spans="1:5" ht="101.25" customHeight="1" thickBot="1">
      <c r="A84" s="43" t="s">
        <v>227</v>
      </c>
      <c r="B84" s="91" t="s">
        <v>11</v>
      </c>
      <c r="C84" s="92">
        <v>330</v>
      </c>
      <c r="D84" s="93"/>
      <c r="E84" s="93"/>
    </row>
    <row r="85" spans="1:5" ht="140" thickBot="1">
      <c r="A85" s="44" t="s">
        <v>141</v>
      </c>
      <c r="B85" s="91" t="s">
        <v>6</v>
      </c>
      <c r="C85" s="92">
        <v>540</v>
      </c>
      <c r="D85" s="93"/>
      <c r="E85" s="93"/>
    </row>
    <row r="86" spans="1:5" ht="15.5">
      <c r="A86" s="30" t="s">
        <v>142</v>
      </c>
      <c r="B86" s="91" t="s">
        <v>11</v>
      </c>
      <c r="C86" s="92">
        <v>20</v>
      </c>
      <c r="D86" s="93"/>
      <c r="E86" s="93"/>
    </row>
    <row r="87" spans="1:5" ht="15.5">
      <c r="A87" s="57" t="s">
        <v>143</v>
      </c>
      <c r="B87" s="91" t="s">
        <v>11</v>
      </c>
      <c r="C87" s="92">
        <v>5</v>
      </c>
      <c r="D87" s="93"/>
      <c r="E87" s="93"/>
    </row>
    <row r="88" spans="1:5" ht="15.5">
      <c r="A88" s="57" t="s">
        <v>144</v>
      </c>
      <c r="B88" s="91" t="s">
        <v>11</v>
      </c>
      <c r="C88" s="92">
        <v>150</v>
      </c>
      <c r="D88" s="93"/>
      <c r="E88" s="93"/>
    </row>
    <row r="89" spans="1:5" ht="15.5">
      <c r="A89" s="57" t="s">
        <v>145</v>
      </c>
      <c r="B89" s="91" t="s">
        <v>11</v>
      </c>
      <c r="C89" s="92">
        <v>10</v>
      </c>
      <c r="D89" s="93"/>
      <c r="E89" s="93"/>
    </row>
    <row r="90" spans="1:5" ht="15.5">
      <c r="A90" s="57" t="s">
        <v>157</v>
      </c>
      <c r="B90" s="91"/>
      <c r="C90" s="92"/>
      <c r="D90" s="93"/>
      <c r="E90" s="93"/>
    </row>
    <row r="91" spans="1:5" ht="15.5">
      <c r="A91" s="57" t="s">
        <v>146</v>
      </c>
      <c r="B91" s="91" t="s">
        <v>11</v>
      </c>
      <c r="C91" s="92">
        <v>5</v>
      </c>
      <c r="D91" s="93"/>
      <c r="E91" s="93"/>
    </row>
    <row r="92" spans="1:5" ht="31">
      <c r="A92" s="57" t="s">
        <v>147</v>
      </c>
      <c r="B92" s="91" t="s">
        <v>3</v>
      </c>
      <c r="C92" s="92">
        <v>1000</v>
      </c>
      <c r="D92" s="93"/>
      <c r="E92" s="93"/>
    </row>
    <row r="93" spans="1:5" ht="16" thickBot="1">
      <c r="A93" s="58" t="s">
        <v>148</v>
      </c>
      <c r="B93" s="91" t="s">
        <v>11</v>
      </c>
      <c r="C93" s="92">
        <v>10</v>
      </c>
      <c r="D93" s="93"/>
      <c r="E93" s="93"/>
    </row>
    <row r="94" spans="1:5" ht="16" thickBot="1">
      <c r="A94" s="53" t="s">
        <v>12</v>
      </c>
      <c r="B94" s="104"/>
      <c r="C94" s="104"/>
      <c r="D94" s="104"/>
      <c r="E94" s="105"/>
    </row>
    <row r="95" spans="1:5" ht="14.5">
      <c r="A95" s="8"/>
      <c r="B95" s="8"/>
      <c r="C95" s="8"/>
      <c r="D95" s="8"/>
      <c r="E95" s="103"/>
    </row>
    <row r="96" spans="1:5" ht="15.5">
      <c r="A96" s="10"/>
      <c r="C96" s="61"/>
      <c r="D96" s="61"/>
      <c r="E96" s="66"/>
    </row>
    <row r="97" spans="1:4" ht="15.5">
      <c r="A97" s="11"/>
      <c r="D97" s="19"/>
    </row>
    <row r="99" spans="1:4" ht="15.5">
      <c r="A99" s="143"/>
    </row>
    <row r="100" spans="1:4" ht="15.5">
      <c r="A100" s="144" t="s">
        <v>239</v>
      </c>
    </row>
    <row r="101" spans="1:4" ht="15.5">
      <c r="A101" s="145" t="s">
        <v>240</v>
      </c>
    </row>
    <row r="102" spans="1:4" ht="15.5">
      <c r="A102" s="146"/>
    </row>
    <row r="103" spans="1:4" ht="15">
      <c r="A103" s="147" t="s">
        <v>241</v>
      </c>
    </row>
    <row r="104" spans="1:4" ht="139.5">
      <c r="A104" s="148" t="s">
        <v>242</v>
      </c>
    </row>
    <row r="105" spans="1:4" ht="31">
      <c r="A105" s="143" t="s">
        <v>243</v>
      </c>
    </row>
    <row r="106" spans="1:4">
      <c r="A106" s="149"/>
    </row>
  </sheetData>
  <pageMargins left="0.70866141732283472" right="0.70866141732283472" top="0.74803149606299213" bottom="0.74803149606299213" header="0.31496062992125984" footer="0.31496062992125984"/>
  <pageSetup paperSize="9" scale="85" fitToWidth="0" fitToHeight="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F40"/>
  <sheetViews>
    <sheetView topLeftCell="A3" zoomScaleNormal="100" workbookViewId="0">
      <selection activeCell="B33" sqref="B33:B40"/>
    </sheetView>
  </sheetViews>
  <sheetFormatPr defaultRowHeight="14"/>
  <cols>
    <col min="2" max="2" width="29.25" customWidth="1"/>
    <col min="4" max="5" width="9.08203125" bestFit="1" customWidth="1"/>
    <col min="6" max="6" width="15" customWidth="1"/>
  </cols>
  <sheetData>
    <row r="2" spans="2:6" ht="14.5">
      <c r="D2" s="2"/>
    </row>
    <row r="3" spans="2:6">
      <c r="B3" s="13"/>
    </row>
    <row r="4" spans="2:6" ht="21">
      <c r="B4" s="4" t="s">
        <v>33</v>
      </c>
    </row>
    <row r="5" spans="2:6" ht="21">
      <c r="B5" s="4" t="s">
        <v>34</v>
      </c>
    </row>
    <row r="6" spans="2:6" ht="16" thickBot="1">
      <c r="B6" s="3"/>
    </row>
    <row r="7" spans="2:6" ht="62.5" thickBot="1">
      <c r="B7" s="12" t="s">
        <v>0</v>
      </c>
      <c r="C7" s="37" t="s">
        <v>1</v>
      </c>
      <c r="D7" s="37" t="s">
        <v>2</v>
      </c>
      <c r="E7" s="37" t="s">
        <v>235</v>
      </c>
      <c r="F7" s="110" t="s">
        <v>4</v>
      </c>
    </row>
    <row r="8" spans="2:6" ht="33" customHeight="1" thickBot="1">
      <c r="B8" s="111" t="s">
        <v>69</v>
      </c>
      <c r="C8" s="73" t="s">
        <v>7</v>
      </c>
      <c r="D8" s="74">
        <v>600</v>
      </c>
      <c r="E8" s="109"/>
      <c r="F8" s="76"/>
    </row>
    <row r="9" spans="2:6" ht="32.25" customHeight="1" thickBot="1">
      <c r="B9" s="34" t="s">
        <v>16</v>
      </c>
      <c r="C9" s="77" t="s">
        <v>5</v>
      </c>
      <c r="D9" s="78">
        <v>125</v>
      </c>
      <c r="E9" s="106"/>
      <c r="F9" s="80"/>
    </row>
    <row r="10" spans="2:6" ht="40.5" customHeight="1" thickBot="1">
      <c r="B10" s="112" t="s">
        <v>17</v>
      </c>
      <c r="C10" s="77" t="s">
        <v>5</v>
      </c>
      <c r="D10" s="78">
        <v>125</v>
      </c>
      <c r="E10" s="106"/>
      <c r="F10" s="80"/>
    </row>
    <row r="11" spans="2:6" ht="66.75" customHeight="1" thickBot="1">
      <c r="B11" s="32" t="s">
        <v>70</v>
      </c>
      <c r="C11" s="77" t="s">
        <v>6</v>
      </c>
      <c r="D11" s="78">
        <v>500</v>
      </c>
      <c r="E11" s="106"/>
      <c r="F11" s="80"/>
    </row>
    <row r="12" spans="2:6" ht="70.5" customHeight="1" thickBot="1">
      <c r="B12" s="32" t="s">
        <v>71</v>
      </c>
      <c r="C12" s="77" t="s">
        <v>6</v>
      </c>
      <c r="D12" s="78">
        <v>250</v>
      </c>
      <c r="E12" s="106"/>
      <c r="F12" s="80"/>
    </row>
    <row r="13" spans="2:6" ht="40.5" customHeight="1" thickBot="1">
      <c r="B13" s="29" t="s">
        <v>72</v>
      </c>
      <c r="C13" s="77" t="s">
        <v>6</v>
      </c>
      <c r="D13" s="78">
        <v>450</v>
      </c>
      <c r="E13" s="106"/>
      <c r="F13" s="80"/>
    </row>
    <row r="14" spans="2:6" ht="40.5" customHeight="1" thickBot="1">
      <c r="B14" s="32" t="s">
        <v>73</v>
      </c>
      <c r="C14" s="77" t="s">
        <v>6</v>
      </c>
      <c r="D14" s="78">
        <v>200</v>
      </c>
      <c r="E14" s="106"/>
      <c r="F14" s="80"/>
    </row>
    <row r="15" spans="2:6" ht="40.5" customHeight="1" thickBot="1">
      <c r="B15" s="32" t="s">
        <v>74</v>
      </c>
      <c r="C15" s="77" t="s">
        <v>7</v>
      </c>
      <c r="D15" s="78">
        <v>150</v>
      </c>
      <c r="E15" s="106"/>
      <c r="F15" s="80"/>
    </row>
    <row r="16" spans="2:6" ht="40.5" customHeight="1" thickBot="1">
      <c r="B16" s="29" t="s">
        <v>75</v>
      </c>
      <c r="C16" s="77" t="s">
        <v>6</v>
      </c>
      <c r="D16" s="78">
        <v>25</v>
      </c>
      <c r="E16" s="106"/>
      <c r="F16" s="80"/>
    </row>
    <row r="17" spans="2:6" ht="40.5" customHeight="1" thickBot="1">
      <c r="B17" s="29" t="s">
        <v>82</v>
      </c>
      <c r="C17" s="77" t="s">
        <v>6</v>
      </c>
      <c r="D17" s="78">
        <v>40</v>
      </c>
      <c r="E17" s="106"/>
      <c r="F17" s="80"/>
    </row>
    <row r="18" spans="2:6" ht="54.75" customHeight="1" thickBot="1">
      <c r="B18" s="29" t="s">
        <v>76</v>
      </c>
      <c r="C18" s="77" t="s">
        <v>6</v>
      </c>
      <c r="D18" s="78">
        <v>100</v>
      </c>
      <c r="E18" s="106"/>
      <c r="F18" s="80"/>
    </row>
    <row r="19" spans="2:6" ht="40.5" customHeight="1" thickBot="1">
      <c r="B19" s="29" t="s">
        <v>77</v>
      </c>
      <c r="C19" s="77" t="s">
        <v>6</v>
      </c>
      <c r="D19" s="78">
        <v>60</v>
      </c>
      <c r="E19" s="106"/>
      <c r="F19" s="80"/>
    </row>
    <row r="20" spans="2:6" ht="40.5" customHeight="1" thickBot="1">
      <c r="B20" s="29" t="s">
        <v>78</v>
      </c>
      <c r="C20" s="77" t="s">
        <v>6</v>
      </c>
      <c r="D20" s="78">
        <v>240</v>
      </c>
      <c r="E20" s="106"/>
      <c r="F20" s="80"/>
    </row>
    <row r="21" spans="2:6" ht="40.5" customHeight="1" thickBot="1">
      <c r="B21" s="29" t="s">
        <v>79</v>
      </c>
      <c r="C21" s="77" t="s">
        <v>6</v>
      </c>
      <c r="D21" s="78">
        <v>100</v>
      </c>
      <c r="E21" s="106"/>
      <c r="F21" s="80"/>
    </row>
    <row r="22" spans="2:6" ht="81" customHeight="1" thickBot="1">
      <c r="B22" s="29" t="s">
        <v>80</v>
      </c>
      <c r="C22" s="77" t="s">
        <v>3</v>
      </c>
      <c r="D22" s="78">
        <v>150</v>
      </c>
      <c r="E22" s="106"/>
      <c r="F22" s="80"/>
    </row>
    <row r="23" spans="2:6" ht="53.25" customHeight="1" thickBot="1">
      <c r="B23" s="29" t="s">
        <v>81</v>
      </c>
      <c r="C23" s="77" t="s">
        <v>6</v>
      </c>
      <c r="D23" s="78">
        <v>100</v>
      </c>
      <c r="E23" s="106"/>
      <c r="F23" s="80"/>
    </row>
    <row r="24" spans="2:6" ht="40.5" hidden="1" customHeight="1" thickBot="1">
      <c r="B24" s="33"/>
      <c r="C24" s="77" t="s">
        <v>6</v>
      </c>
      <c r="D24" s="107">
        <v>60</v>
      </c>
      <c r="E24" s="108"/>
      <c r="F24" s="80"/>
    </row>
    <row r="25" spans="2:6" ht="40.5" customHeight="1" thickBot="1">
      <c r="B25" s="33" t="s">
        <v>228</v>
      </c>
      <c r="C25" s="77" t="s">
        <v>6</v>
      </c>
      <c r="D25" s="78">
        <v>100</v>
      </c>
      <c r="E25" s="106"/>
      <c r="F25" s="80"/>
    </row>
    <row r="26" spans="2:6" ht="40.5" customHeight="1" thickBot="1">
      <c r="B26" s="33" t="s">
        <v>229</v>
      </c>
      <c r="C26" s="77" t="s">
        <v>6</v>
      </c>
      <c r="D26" s="78">
        <v>100</v>
      </c>
      <c r="E26" s="106"/>
      <c r="F26" s="80"/>
    </row>
    <row r="27" spans="2:6" ht="84.75" customHeight="1" thickBot="1">
      <c r="B27" s="33" t="s">
        <v>230</v>
      </c>
      <c r="C27" s="77" t="s">
        <v>6</v>
      </c>
      <c r="D27" s="78">
        <v>6</v>
      </c>
      <c r="E27" s="106"/>
      <c r="F27" s="80"/>
    </row>
    <row r="28" spans="2:6" ht="31.5" thickBot="1">
      <c r="B28" s="33" t="s">
        <v>231</v>
      </c>
      <c r="C28" s="77" t="s">
        <v>6</v>
      </c>
      <c r="D28" s="78">
        <v>50</v>
      </c>
      <c r="E28" s="106"/>
      <c r="F28" s="80"/>
    </row>
    <row r="29" spans="2:6" ht="40.5" customHeight="1" thickBot="1">
      <c r="B29" s="34" t="s">
        <v>83</v>
      </c>
      <c r="C29" s="115" t="s">
        <v>6</v>
      </c>
      <c r="D29" s="116">
        <v>40</v>
      </c>
      <c r="E29" s="117"/>
      <c r="F29" s="113"/>
    </row>
    <row r="30" spans="2:6" ht="47.25" customHeight="1" thickBot="1">
      <c r="B30" s="137" t="s">
        <v>13</v>
      </c>
      <c r="C30" s="138"/>
      <c r="D30" s="138"/>
      <c r="E30" s="139"/>
      <c r="F30" s="114">
        <f>SUM(F8:F29)</f>
        <v>0</v>
      </c>
    </row>
    <row r="31" spans="2:6" ht="32.25" customHeight="1">
      <c r="F31" s="20"/>
    </row>
    <row r="32" spans="2:6">
      <c r="D32" s="61"/>
      <c r="E32" s="61"/>
      <c r="F32" s="66"/>
    </row>
    <row r="33" spans="2:5" ht="15.5">
      <c r="B33" s="143"/>
    </row>
    <row r="34" spans="2:5" ht="15.5">
      <c r="B34" s="144" t="s">
        <v>239</v>
      </c>
    </row>
    <row r="35" spans="2:5" ht="15.5">
      <c r="B35" s="145" t="s">
        <v>240</v>
      </c>
    </row>
    <row r="36" spans="2:5" ht="15.5">
      <c r="B36" s="146"/>
    </row>
    <row r="37" spans="2:5" ht="15">
      <c r="B37" s="147" t="s">
        <v>241</v>
      </c>
      <c r="E37" s="19"/>
    </row>
    <row r="38" spans="2:5" ht="155">
      <c r="B38" s="148" t="s">
        <v>242</v>
      </c>
    </row>
    <row r="39" spans="2:5" ht="31">
      <c r="B39" s="143" t="s">
        <v>243</v>
      </c>
    </row>
    <row r="40" spans="2:5">
      <c r="B40" s="149"/>
    </row>
  </sheetData>
  <mergeCells count="1">
    <mergeCell ref="B30:E30"/>
  </mergeCells>
  <pageMargins left="0.7" right="0.7" top="0.75" bottom="0.75" header="0.3" footer="0.3"/>
  <pageSetup paperSize="9" scale="5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4:E59"/>
  <sheetViews>
    <sheetView zoomScaleNormal="100" workbookViewId="0">
      <selection activeCell="A52" sqref="A52:A59"/>
    </sheetView>
  </sheetViews>
  <sheetFormatPr defaultRowHeight="14"/>
  <cols>
    <col min="1" max="1" width="29.5" customWidth="1"/>
    <col min="3" max="3" width="9.08203125" bestFit="1" customWidth="1"/>
    <col min="4" max="4" width="10.33203125" customWidth="1"/>
    <col min="5" max="5" width="13.5" bestFit="1" customWidth="1"/>
  </cols>
  <sheetData>
    <row r="4" spans="1:5" ht="21">
      <c r="A4" s="4" t="s">
        <v>32</v>
      </c>
    </row>
    <row r="5" spans="1:5" ht="16" thickBot="1">
      <c r="A5" s="16"/>
    </row>
    <row r="6" spans="1:5" ht="48.5" thickBot="1">
      <c r="A6" s="12" t="s">
        <v>0</v>
      </c>
      <c r="B6" s="37" t="s">
        <v>1</v>
      </c>
      <c r="C6" s="37" t="s">
        <v>2</v>
      </c>
      <c r="D6" s="40" t="s">
        <v>236</v>
      </c>
      <c r="E6" s="41" t="s">
        <v>237</v>
      </c>
    </row>
    <row r="7" spans="1:5" ht="16" thickBot="1">
      <c r="A7" s="122" t="s">
        <v>84</v>
      </c>
      <c r="B7" s="73" t="s">
        <v>6</v>
      </c>
      <c r="C7" s="121">
        <v>1000</v>
      </c>
      <c r="D7" s="90"/>
      <c r="E7" s="90"/>
    </row>
    <row r="8" spans="1:5" ht="38.25" customHeight="1" thickBot="1">
      <c r="A8" s="122" t="s">
        <v>118</v>
      </c>
      <c r="B8" s="77" t="s">
        <v>11</v>
      </c>
      <c r="C8" s="119">
        <v>100</v>
      </c>
      <c r="D8" s="120"/>
      <c r="E8" s="99"/>
    </row>
    <row r="9" spans="1:5" ht="35.25" customHeight="1" thickBot="1">
      <c r="A9" s="122" t="s">
        <v>119</v>
      </c>
      <c r="B9" s="77" t="s">
        <v>6</v>
      </c>
      <c r="C9" s="119">
        <v>20</v>
      </c>
      <c r="D9" s="120"/>
      <c r="E9" s="99"/>
    </row>
    <row r="10" spans="1:5" ht="52.5" customHeight="1" thickBot="1">
      <c r="A10" s="122" t="s">
        <v>120</v>
      </c>
      <c r="B10" s="77" t="s">
        <v>6</v>
      </c>
      <c r="C10" s="119">
        <v>30</v>
      </c>
      <c r="D10" s="120"/>
      <c r="E10" s="99"/>
    </row>
    <row r="11" spans="1:5" ht="16" thickBot="1">
      <c r="A11" s="122" t="s">
        <v>121</v>
      </c>
      <c r="B11" s="77" t="s">
        <v>6</v>
      </c>
      <c r="C11" s="119">
        <v>70</v>
      </c>
      <c r="D11" s="99"/>
      <c r="E11" s="99"/>
    </row>
    <row r="12" spans="1:5" ht="16" thickBot="1">
      <c r="A12" s="122" t="s">
        <v>122</v>
      </c>
      <c r="B12" s="77" t="s">
        <v>6</v>
      </c>
      <c r="C12" s="119">
        <v>350</v>
      </c>
      <c r="D12" s="99"/>
      <c r="E12" s="99"/>
    </row>
    <row r="13" spans="1:5" ht="35.25" customHeight="1" thickBot="1">
      <c r="A13" s="122" t="s">
        <v>123</v>
      </c>
      <c r="B13" s="77" t="s">
        <v>6</v>
      </c>
      <c r="C13" s="119">
        <v>10</v>
      </c>
      <c r="D13" s="120"/>
      <c r="E13" s="99"/>
    </row>
    <row r="14" spans="1:5" ht="16" thickBot="1">
      <c r="A14" s="122" t="s">
        <v>124</v>
      </c>
      <c r="B14" s="77" t="s">
        <v>6</v>
      </c>
      <c r="C14" s="119">
        <v>130</v>
      </c>
      <c r="D14" s="99"/>
      <c r="E14" s="99"/>
    </row>
    <row r="15" spans="1:5" ht="31.5" thickBot="1">
      <c r="A15" s="122" t="s">
        <v>125</v>
      </c>
      <c r="B15" s="77" t="s">
        <v>6</v>
      </c>
      <c r="C15" s="119">
        <v>110</v>
      </c>
      <c r="D15" s="99"/>
      <c r="E15" s="99"/>
    </row>
    <row r="16" spans="1:5" ht="16" thickBot="1">
      <c r="A16" s="122" t="s">
        <v>126</v>
      </c>
      <c r="B16" s="77" t="s">
        <v>5</v>
      </c>
      <c r="C16" s="119">
        <v>50</v>
      </c>
      <c r="D16" s="99"/>
      <c r="E16" s="99"/>
    </row>
    <row r="17" spans="1:5" ht="78" thickBot="1">
      <c r="A17" s="122" t="s">
        <v>127</v>
      </c>
      <c r="B17" s="77" t="s">
        <v>6</v>
      </c>
      <c r="C17" s="119">
        <v>200</v>
      </c>
      <c r="D17" s="99"/>
      <c r="E17" s="99"/>
    </row>
    <row r="18" spans="1:5" ht="93.5" thickBot="1">
      <c r="A18" s="122" t="s">
        <v>128</v>
      </c>
      <c r="B18" s="77" t="s">
        <v>6</v>
      </c>
      <c r="C18" s="119">
        <v>1000</v>
      </c>
      <c r="D18" s="99"/>
      <c r="E18" s="99"/>
    </row>
    <row r="19" spans="1:5" ht="50.25" customHeight="1" thickBot="1">
      <c r="A19" s="122" t="s">
        <v>129</v>
      </c>
      <c r="B19" s="77" t="s">
        <v>6</v>
      </c>
      <c r="C19" s="119">
        <v>430</v>
      </c>
      <c r="D19" s="99"/>
      <c r="E19" s="99"/>
    </row>
    <row r="20" spans="1:5" ht="51.75" customHeight="1" thickBot="1">
      <c r="A20" s="122" t="s">
        <v>130</v>
      </c>
      <c r="B20" s="77" t="s">
        <v>6</v>
      </c>
      <c r="C20" s="119">
        <v>200</v>
      </c>
      <c r="D20" s="99"/>
      <c r="E20" s="99"/>
    </row>
    <row r="21" spans="1:5" ht="48.75" customHeight="1" thickBot="1">
      <c r="A21" s="122" t="s">
        <v>131</v>
      </c>
      <c r="B21" s="77" t="s">
        <v>11</v>
      </c>
      <c r="C21" s="119">
        <v>160</v>
      </c>
      <c r="D21" s="99"/>
      <c r="E21" s="99"/>
    </row>
    <row r="22" spans="1:5" ht="16" thickBot="1">
      <c r="A22" s="122" t="s">
        <v>132</v>
      </c>
      <c r="B22" s="77" t="s">
        <v>11</v>
      </c>
      <c r="C22" s="119">
        <v>350</v>
      </c>
      <c r="D22" s="99"/>
      <c r="E22" s="99"/>
    </row>
    <row r="23" spans="1:5" ht="31.5" thickBot="1">
      <c r="A23" s="122" t="s">
        <v>133</v>
      </c>
      <c r="B23" s="77" t="s">
        <v>11</v>
      </c>
      <c r="C23" s="119">
        <v>700</v>
      </c>
      <c r="D23" s="99"/>
      <c r="E23" s="99"/>
    </row>
    <row r="24" spans="1:5" ht="31.5" thickBot="1">
      <c r="A24" s="122" t="s">
        <v>85</v>
      </c>
      <c r="B24" s="77" t="s">
        <v>11</v>
      </c>
      <c r="C24" s="119">
        <v>400</v>
      </c>
      <c r="D24" s="99"/>
      <c r="E24" s="99"/>
    </row>
    <row r="25" spans="1:5" ht="16" thickBot="1">
      <c r="A25" s="122" t="s">
        <v>86</v>
      </c>
      <c r="B25" s="77" t="s">
        <v>11</v>
      </c>
      <c r="C25" s="119">
        <v>400</v>
      </c>
      <c r="D25" s="99"/>
      <c r="E25" s="99"/>
    </row>
    <row r="26" spans="1:5" ht="31.5" thickBot="1">
      <c r="A26" s="122" t="s">
        <v>94</v>
      </c>
      <c r="B26" s="77" t="s">
        <v>6</v>
      </c>
      <c r="C26" s="119">
        <v>180</v>
      </c>
      <c r="D26" s="99"/>
      <c r="E26" s="99"/>
    </row>
    <row r="27" spans="1:5" ht="16" thickBot="1">
      <c r="A27" s="122" t="s">
        <v>87</v>
      </c>
      <c r="B27" s="77" t="s">
        <v>6</v>
      </c>
      <c r="C27" s="119">
        <v>1000</v>
      </c>
      <c r="D27" s="99"/>
      <c r="E27" s="99"/>
    </row>
    <row r="28" spans="1:5" ht="16" thickBot="1">
      <c r="A28" s="122" t="s">
        <v>88</v>
      </c>
      <c r="B28" s="77" t="s">
        <v>6</v>
      </c>
      <c r="C28" s="119">
        <v>650</v>
      </c>
      <c r="D28" s="99"/>
      <c r="E28" s="99"/>
    </row>
    <row r="29" spans="1:5" ht="31.5" thickBot="1">
      <c r="A29" s="122" t="s">
        <v>89</v>
      </c>
      <c r="B29" s="77" t="s">
        <v>6</v>
      </c>
      <c r="C29" s="119">
        <v>250</v>
      </c>
      <c r="D29" s="80"/>
      <c r="E29" s="99"/>
    </row>
    <row r="30" spans="1:5" ht="16" thickBot="1">
      <c r="A30" s="122" t="s">
        <v>90</v>
      </c>
      <c r="B30" s="77" t="s">
        <v>6</v>
      </c>
      <c r="C30" s="119">
        <v>510</v>
      </c>
      <c r="D30" s="99"/>
      <c r="E30" s="99"/>
    </row>
    <row r="31" spans="1:5" ht="52.5" customHeight="1" thickBot="1">
      <c r="A31" s="122" t="s">
        <v>96</v>
      </c>
      <c r="B31" s="77" t="s">
        <v>6</v>
      </c>
      <c r="C31" s="119">
        <v>200</v>
      </c>
      <c r="D31" s="99"/>
      <c r="E31" s="99"/>
    </row>
    <row r="32" spans="1:5" ht="52.5" customHeight="1" thickBot="1">
      <c r="A32" s="122" t="s">
        <v>100</v>
      </c>
      <c r="B32" s="77"/>
      <c r="C32" s="119">
        <v>70</v>
      </c>
      <c r="D32" s="99"/>
      <c r="E32" s="99"/>
    </row>
    <row r="33" spans="1:5" ht="52.5" customHeight="1" thickBot="1">
      <c r="A33" s="122" t="s">
        <v>101</v>
      </c>
      <c r="B33" s="77"/>
      <c r="C33" s="119">
        <v>70</v>
      </c>
      <c r="D33" s="99"/>
      <c r="E33" s="99"/>
    </row>
    <row r="34" spans="1:5" ht="42" customHeight="1" thickBot="1">
      <c r="A34" s="122" t="s">
        <v>91</v>
      </c>
      <c r="B34" s="77" t="s">
        <v>6</v>
      </c>
      <c r="C34" s="119">
        <v>150</v>
      </c>
      <c r="D34" s="99"/>
      <c r="E34" s="99"/>
    </row>
    <row r="35" spans="1:5" ht="31.5" thickBot="1">
      <c r="A35" s="122" t="s">
        <v>92</v>
      </c>
      <c r="B35" s="91" t="s">
        <v>24</v>
      </c>
      <c r="C35" s="119">
        <v>170</v>
      </c>
      <c r="D35" s="99"/>
      <c r="E35" s="99"/>
    </row>
    <row r="36" spans="1:5" ht="16" thickBot="1">
      <c r="A36" s="122" t="s">
        <v>93</v>
      </c>
      <c r="B36" s="77" t="s">
        <v>11</v>
      </c>
      <c r="C36" s="119">
        <v>300</v>
      </c>
      <c r="D36" s="99"/>
      <c r="E36" s="99"/>
    </row>
    <row r="37" spans="1:5" ht="37.5" customHeight="1" thickBot="1">
      <c r="A37" s="122" t="s">
        <v>135</v>
      </c>
      <c r="B37" s="77" t="s">
        <v>6</v>
      </c>
      <c r="C37" s="119">
        <v>60</v>
      </c>
      <c r="D37" s="120"/>
      <c r="E37" s="99"/>
    </row>
    <row r="38" spans="1:5" ht="37.5" customHeight="1" thickBot="1">
      <c r="A38" s="122" t="s">
        <v>134</v>
      </c>
      <c r="B38" s="77" t="s">
        <v>6</v>
      </c>
      <c r="C38" s="119">
        <v>400</v>
      </c>
      <c r="D38" s="99"/>
      <c r="E38" s="99"/>
    </row>
    <row r="39" spans="1:5" ht="40.5" customHeight="1" thickBot="1">
      <c r="A39" s="122" t="s">
        <v>136</v>
      </c>
      <c r="B39" s="77" t="s">
        <v>6</v>
      </c>
      <c r="C39" s="119">
        <v>6000</v>
      </c>
      <c r="D39" s="99"/>
      <c r="E39" s="99"/>
    </row>
    <row r="40" spans="1:5" ht="51" customHeight="1" thickBot="1">
      <c r="A40" s="122" t="s">
        <v>137</v>
      </c>
      <c r="B40" s="77" t="s">
        <v>3</v>
      </c>
      <c r="C40" s="119">
        <v>100</v>
      </c>
      <c r="D40" s="99"/>
      <c r="E40" s="99"/>
    </row>
    <row r="41" spans="1:5" ht="33.75" customHeight="1" thickBot="1">
      <c r="A41" s="122" t="s">
        <v>138</v>
      </c>
      <c r="B41" s="77" t="s">
        <v>6</v>
      </c>
      <c r="C41" s="119">
        <v>30</v>
      </c>
      <c r="D41" s="99"/>
      <c r="E41" s="99"/>
    </row>
    <row r="42" spans="1:5" ht="35.25" customHeight="1" thickBot="1">
      <c r="A42" s="122" t="s">
        <v>97</v>
      </c>
      <c r="B42" s="77" t="s">
        <v>11</v>
      </c>
      <c r="C42" s="119">
        <v>70</v>
      </c>
      <c r="D42" s="99"/>
      <c r="E42" s="99"/>
    </row>
    <row r="43" spans="1:5" ht="53.25" customHeight="1" thickBot="1">
      <c r="A43" s="122" t="s">
        <v>95</v>
      </c>
      <c r="B43" s="77" t="s">
        <v>6</v>
      </c>
      <c r="C43" s="119">
        <v>40</v>
      </c>
      <c r="D43" s="99"/>
      <c r="E43" s="99"/>
    </row>
    <row r="44" spans="1:5" ht="48.75" customHeight="1" thickBot="1">
      <c r="A44" s="122" t="s">
        <v>139</v>
      </c>
      <c r="B44" s="77" t="s">
        <v>6</v>
      </c>
      <c r="C44" s="119">
        <v>10</v>
      </c>
      <c r="D44" s="99"/>
      <c r="E44" s="99"/>
    </row>
    <row r="45" spans="1:5" ht="16" thickBot="1">
      <c r="A45" s="122" t="s">
        <v>98</v>
      </c>
      <c r="B45" s="77" t="s">
        <v>6</v>
      </c>
      <c r="C45" s="119">
        <v>30</v>
      </c>
      <c r="D45" s="99"/>
      <c r="E45" s="99"/>
    </row>
    <row r="46" spans="1:5" ht="53.25" customHeight="1" thickBot="1">
      <c r="A46" s="122" t="s">
        <v>99</v>
      </c>
      <c r="B46" s="77" t="s">
        <v>7</v>
      </c>
      <c r="C46" s="119">
        <v>70</v>
      </c>
      <c r="D46" s="99"/>
      <c r="E46" s="99"/>
    </row>
    <row r="47" spans="1:5" ht="31.5" thickBot="1">
      <c r="A47" s="123" t="s">
        <v>149</v>
      </c>
      <c r="B47" s="77" t="s">
        <v>6</v>
      </c>
      <c r="C47" s="119">
        <v>10</v>
      </c>
      <c r="D47" s="99"/>
      <c r="E47" s="99"/>
    </row>
    <row r="48" spans="1:5" ht="27.75" customHeight="1" thickBot="1">
      <c r="A48" s="140" t="s">
        <v>25</v>
      </c>
      <c r="B48" s="141"/>
      <c r="C48" s="141"/>
      <c r="D48" s="142"/>
      <c r="E48" s="118">
        <f>SUM(E7:E47)</f>
        <v>0</v>
      </c>
    </row>
    <row r="49" spans="1:5" ht="15.5">
      <c r="A49" s="3"/>
      <c r="E49" s="20"/>
    </row>
    <row r="50" spans="1:5" ht="15.5">
      <c r="A50" s="3"/>
      <c r="D50" s="61"/>
      <c r="E50" s="66"/>
    </row>
    <row r="51" spans="1:5" ht="15.5">
      <c r="A51" s="3"/>
    </row>
    <row r="52" spans="1:5" ht="15.5">
      <c r="A52" s="143"/>
    </row>
    <row r="53" spans="1:5" ht="15.5">
      <c r="A53" s="144" t="s">
        <v>239</v>
      </c>
    </row>
    <row r="54" spans="1:5" ht="15.5">
      <c r="A54" s="145" t="s">
        <v>240</v>
      </c>
    </row>
    <row r="55" spans="1:5" ht="15.5">
      <c r="A55" s="146"/>
    </row>
    <row r="56" spans="1:5" ht="15">
      <c r="A56" s="147" t="s">
        <v>241</v>
      </c>
    </row>
    <row r="57" spans="1:5" ht="155">
      <c r="A57" s="148" t="s">
        <v>242</v>
      </c>
    </row>
    <row r="58" spans="1:5" ht="31">
      <c r="A58" s="143" t="s">
        <v>243</v>
      </c>
    </row>
    <row r="59" spans="1:5">
      <c r="A59" s="149"/>
    </row>
  </sheetData>
  <mergeCells count="1">
    <mergeCell ref="A48:D48"/>
  </mergeCells>
  <pageMargins left="0.7" right="0.7" top="0.75" bottom="0.75" header="0.3" footer="0.3"/>
  <pageSetup paperSize="9" scale="55" fitToWidth="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3:J32"/>
  <sheetViews>
    <sheetView tabSelected="1" zoomScaleNormal="100" workbookViewId="0">
      <selection activeCell="B25" sqref="B25:B32"/>
    </sheetView>
  </sheetViews>
  <sheetFormatPr defaultRowHeight="14"/>
  <cols>
    <col min="2" max="2" width="26.5" customWidth="1"/>
    <col min="3" max="3" width="13.75" customWidth="1"/>
    <col min="4" max="4" width="13.33203125" customWidth="1"/>
    <col min="5" max="5" width="9.08203125" bestFit="1" customWidth="1"/>
    <col min="6" max="6" width="14.5" customWidth="1"/>
    <col min="10" max="10" width="12" bestFit="1" customWidth="1"/>
  </cols>
  <sheetData>
    <row r="3" spans="2:10" ht="15.5">
      <c r="B3" s="17"/>
      <c r="C3" s="17"/>
      <c r="D3" s="17"/>
      <c r="E3" s="18"/>
      <c r="F3" s="18"/>
      <c r="I3" s="1"/>
    </row>
    <row r="4" spans="2:10" ht="25.5" customHeight="1">
      <c r="B4" s="4" t="s">
        <v>26</v>
      </c>
    </row>
    <row r="5" spans="2:10" ht="21" customHeight="1" thickBot="1">
      <c r="B5" s="3"/>
    </row>
    <row r="6" spans="2:10" ht="45" customHeight="1" thickBot="1">
      <c r="B6" s="35" t="s">
        <v>0</v>
      </c>
      <c r="C6" s="36" t="s">
        <v>1</v>
      </c>
      <c r="D6" s="37" t="s">
        <v>2</v>
      </c>
      <c r="E6" s="40" t="s">
        <v>236</v>
      </c>
      <c r="F6" s="41" t="s">
        <v>238</v>
      </c>
    </row>
    <row r="7" spans="2:10" ht="55.5" customHeight="1" thickBot="1">
      <c r="B7" s="28" t="s">
        <v>102</v>
      </c>
      <c r="C7" s="51" t="s">
        <v>5</v>
      </c>
      <c r="D7" s="49">
        <v>590</v>
      </c>
      <c r="E7" s="50"/>
      <c r="F7" s="50"/>
    </row>
    <row r="8" spans="2:10" ht="80.25" customHeight="1" thickBot="1">
      <c r="B8" s="29" t="s">
        <v>104</v>
      </c>
      <c r="C8" s="52" t="s">
        <v>5</v>
      </c>
      <c r="D8" s="47">
        <v>20</v>
      </c>
      <c r="E8" s="48"/>
      <c r="F8" s="48"/>
    </row>
    <row r="9" spans="2:10" ht="30.75" customHeight="1" thickBot="1">
      <c r="B9" s="29" t="s">
        <v>103</v>
      </c>
      <c r="C9" s="52" t="s">
        <v>5</v>
      </c>
      <c r="D9" s="47">
        <v>400</v>
      </c>
      <c r="E9" s="48"/>
      <c r="F9" s="48"/>
    </row>
    <row r="10" spans="2:10" ht="30.75" customHeight="1" thickBot="1">
      <c r="B10" s="29" t="s">
        <v>108</v>
      </c>
      <c r="C10" s="52"/>
      <c r="D10" s="47">
        <v>220</v>
      </c>
      <c r="E10" s="48"/>
      <c r="F10" s="48"/>
    </row>
    <row r="11" spans="2:10" ht="36" customHeight="1" thickBot="1">
      <c r="B11" s="29" t="s">
        <v>109</v>
      </c>
      <c r="C11" s="52" t="s">
        <v>5</v>
      </c>
      <c r="D11" s="47">
        <v>130</v>
      </c>
      <c r="E11" s="48"/>
      <c r="F11" s="48"/>
    </row>
    <row r="12" spans="2:10" ht="18" customHeight="1" thickBot="1">
      <c r="B12" s="29" t="s">
        <v>110</v>
      </c>
      <c r="C12" s="52" t="s">
        <v>27</v>
      </c>
      <c r="D12" s="47">
        <v>1900</v>
      </c>
      <c r="E12" s="48"/>
      <c r="F12" s="48"/>
      <c r="J12" s="20"/>
    </row>
    <row r="13" spans="2:10" ht="33" customHeight="1" thickBot="1">
      <c r="B13" s="29" t="s">
        <v>150</v>
      </c>
      <c r="C13" s="52" t="s">
        <v>5</v>
      </c>
      <c r="D13" s="47">
        <v>295</v>
      </c>
      <c r="E13" s="48"/>
      <c r="F13" s="48"/>
    </row>
    <row r="14" spans="2:10" ht="21" customHeight="1" thickBot="1">
      <c r="B14" s="29" t="s">
        <v>111</v>
      </c>
      <c r="C14" s="52" t="s">
        <v>6</v>
      </c>
      <c r="D14" s="47">
        <v>40</v>
      </c>
      <c r="E14" s="48"/>
      <c r="F14" s="48"/>
    </row>
    <row r="15" spans="2:10" ht="15" customHeight="1" thickBot="1">
      <c r="B15" s="29" t="s">
        <v>112</v>
      </c>
      <c r="C15" s="52" t="s">
        <v>5</v>
      </c>
      <c r="D15" s="47">
        <v>1300</v>
      </c>
      <c r="E15" s="48"/>
      <c r="F15" s="48"/>
    </row>
    <row r="16" spans="2:10" ht="18" customHeight="1" thickBot="1">
      <c r="B16" s="29" t="s">
        <v>113</v>
      </c>
      <c r="C16" s="52" t="s">
        <v>5</v>
      </c>
      <c r="D16" s="47">
        <v>700</v>
      </c>
      <c r="E16" s="48"/>
      <c r="F16" s="48"/>
    </row>
    <row r="17" spans="2:6" ht="16" thickBot="1">
      <c r="B17" s="29" t="s">
        <v>114</v>
      </c>
      <c r="C17" s="52" t="s">
        <v>5</v>
      </c>
      <c r="D17" s="47">
        <v>700</v>
      </c>
      <c r="E17" s="48"/>
      <c r="F17" s="48"/>
    </row>
    <row r="18" spans="2:6" ht="16" thickBot="1">
      <c r="B18" s="29" t="s">
        <v>115</v>
      </c>
      <c r="C18" s="52" t="s">
        <v>5</v>
      </c>
      <c r="D18" s="47">
        <v>50</v>
      </c>
      <c r="E18" s="48"/>
      <c r="F18" s="48"/>
    </row>
    <row r="19" spans="2:6" ht="15.5">
      <c r="B19" s="30" t="s">
        <v>116</v>
      </c>
      <c r="C19" s="54" t="s">
        <v>5</v>
      </c>
      <c r="D19" s="55">
        <v>135</v>
      </c>
      <c r="E19" s="56"/>
      <c r="F19" s="56"/>
    </row>
    <row r="20" spans="2:6" ht="18.75" customHeight="1">
      <c r="B20" s="57" t="s">
        <v>117</v>
      </c>
      <c r="C20" s="52" t="s">
        <v>5</v>
      </c>
      <c r="D20" s="47">
        <v>130</v>
      </c>
      <c r="E20" s="48"/>
      <c r="F20" s="48"/>
    </row>
    <row r="21" spans="2:6" ht="18.75" customHeight="1" thickBot="1">
      <c r="B21" s="58" t="s">
        <v>151</v>
      </c>
      <c r="C21" s="52" t="s">
        <v>6</v>
      </c>
      <c r="D21" s="47">
        <v>40</v>
      </c>
      <c r="E21" s="48"/>
      <c r="F21" s="48"/>
    </row>
    <row r="22" spans="2:6" ht="16.5" customHeight="1" thickBot="1">
      <c r="B22" s="53" t="s">
        <v>28</v>
      </c>
      <c r="C22" s="14"/>
      <c r="D22" s="14"/>
      <c r="E22" s="45"/>
      <c r="F22" s="46">
        <f>SUM(F7:F21)</f>
        <v>0</v>
      </c>
    </row>
    <row r="23" spans="2:6" ht="15.5">
      <c r="B23" s="3"/>
    </row>
    <row r="24" spans="2:6" ht="15.5">
      <c r="B24" s="11"/>
    </row>
    <row r="25" spans="2:6" ht="15.5">
      <c r="B25" s="143"/>
      <c r="C25" s="19"/>
    </row>
    <row r="26" spans="2:6" ht="15.5">
      <c r="B26" s="144" t="s">
        <v>239</v>
      </c>
    </row>
    <row r="27" spans="2:6" ht="15.5">
      <c r="B27" s="145" t="s">
        <v>240</v>
      </c>
    </row>
    <row r="28" spans="2:6" ht="15.5">
      <c r="B28" s="146"/>
    </row>
    <row r="29" spans="2:6" ht="15">
      <c r="B29" s="147" t="s">
        <v>241</v>
      </c>
    </row>
    <row r="30" spans="2:6" ht="155">
      <c r="B30" s="148" t="s">
        <v>242</v>
      </c>
    </row>
    <row r="31" spans="2:6" ht="31">
      <c r="B31" s="143" t="s">
        <v>243</v>
      </c>
    </row>
    <row r="32" spans="2:6">
      <c r="B32" s="149"/>
    </row>
  </sheetData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Nazwane zakresy</vt:lpstr>
      </vt:variant>
      <vt:variant>
        <vt:i4>4</vt:i4>
      </vt:variant>
    </vt:vector>
  </HeadingPairs>
  <TitlesOfParts>
    <vt:vector size="10" baseType="lpstr">
      <vt:lpstr>mięso drób wędlina </vt:lpstr>
      <vt:lpstr>nabiał</vt:lpstr>
      <vt:lpstr>art spożywcze</vt:lpstr>
      <vt:lpstr>ryby i mrożonki</vt:lpstr>
      <vt:lpstr>warzyzwa owoce</vt:lpstr>
      <vt:lpstr>pieczywo</vt:lpstr>
      <vt:lpstr>pieczywo!_GoBack</vt:lpstr>
      <vt:lpstr>pieczywo!_Hlk79736048</vt:lpstr>
      <vt:lpstr>'art spożywcze'!Obszar_wydruku</vt:lpstr>
      <vt:lpstr>'ryby i mrożonki'!Obszar_wydruku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intendentka</dc:creator>
  <cp:lastModifiedBy>Daria Dudziak</cp:lastModifiedBy>
  <cp:lastPrinted>2024-11-07T12:59:24Z</cp:lastPrinted>
  <dcterms:created xsi:type="dcterms:W3CDTF">2021-10-28T10:03:48Z</dcterms:created>
  <dcterms:modified xsi:type="dcterms:W3CDTF">2024-11-12T19:37:41Z</dcterms:modified>
</cp:coreProperties>
</file>