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620" yWindow="165" windowWidth="22320" windowHeight="11730"/>
  </bookViews>
  <sheets>
    <sheet name="Aparatura nauk-bad pow 100 tys" sheetId="1" r:id="rId1"/>
    <sheet name="Ultrasonografy" sheetId="2" r:id="rId2"/>
  </sheets>
  <definedNames>
    <definedName name="_xlnm._FilterDatabase" localSheetId="0" hidden="1">'Aparatura nauk-bad pow 100 tys'!$A$6:$F$101</definedName>
  </definedNames>
  <calcPr calcId="125725"/>
</workbook>
</file>

<file path=xl/calcChain.xml><?xml version="1.0" encoding="utf-8"?>
<calcChain xmlns="http://schemas.openxmlformats.org/spreadsheetml/2006/main">
  <c r="F96" i="1"/>
  <c r="F15" i="2" l="1"/>
  <c r="F116" i="1"/>
  <c r="F123" l="1"/>
</calcChain>
</file>

<file path=xl/sharedStrings.xml><?xml version="1.0" encoding="utf-8"?>
<sst xmlns="http://schemas.openxmlformats.org/spreadsheetml/2006/main" count="370" uniqueCount="263">
  <si>
    <t>Nazwa</t>
  </si>
  <si>
    <t>Spektrometr masowy z analiz. kwadrupolo</t>
  </si>
  <si>
    <t>ZESTAW HPLC MS/M55500</t>
  </si>
  <si>
    <t>Spektrom. masowy maldi-tof/komp/oprog</t>
  </si>
  <si>
    <t>System do selekcji/analizy gamet i zarod.</t>
  </si>
  <si>
    <t>CYFROWY SORTER KOMÓRKOWY Z WYPOSAŻENIEM</t>
  </si>
  <si>
    <t>Zintegr. syst. d. elektrofor. dwukierunk.</t>
  </si>
  <si>
    <t>PLATFORMA DO MIKROMACIERZY Z WYPOSAŻENIEM</t>
  </si>
  <si>
    <t>WIELOMODUŁOWY OPTYCZNY ZESTAW MIKROSKOPOWY ODWRÓC</t>
  </si>
  <si>
    <t>Cyfrowy CYTOMETR prtzep. z wypos.</t>
  </si>
  <si>
    <t>Skaner Laserowy Fluorescencyjny</t>
  </si>
  <si>
    <t>SEKWENATOR NOWEJ GENERACJI (NGS)</t>
  </si>
  <si>
    <t>System d. produkcji/hodowli i oc.zarod.</t>
  </si>
  <si>
    <t>ULTRAWIRÓWKA OPTIMA L-100XP Z WYPOSAŻENIEM</t>
  </si>
  <si>
    <t>Chromatograf cieczowy z wyposaz.</t>
  </si>
  <si>
    <t>System wysokosprawnej chromatografii</t>
  </si>
  <si>
    <t>CYTOMETR PRZEPŁYWOWY GUARA</t>
  </si>
  <si>
    <t>Aparatura wysokociśnienio. do badań żywności</t>
  </si>
  <si>
    <t>Syst. do pomiar.aktywności biol./kont.proc.enzy</t>
  </si>
  <si>
    <t>Zest. do chromatogr. UHPLC d.ciśnień 130MPa</t>
  </si>
  <si>
    <t>Zestaw do mikroskopii i analizy obrazu</t>
  </si>
  <si>
    <t>ZINTEGROWANY SYSTEM PREPARATYKI HISTOLOGICZNEJ</t>
  </si>
  <si>
    <t>Ekstraktor cisnieniowy ASE 350</t>
  </si>
  <si>
    <t>MIKROSKOP KONFOKALNY</t>
  </si>
  <si>
    <t>System wysokospr. chromat. ciecz. z wyp</t>
  </si>
  <si>
    <t>System gradientowy HPLC/autosamp.i detekt</t>
  </si>
  <si>
    <t>MIKROSKOP AXIO IMAGER Z1 Z WYPOSAŻENIEM</t>
  </si>
  <si>
    <t>Chromatograf gazowy z detektorem</t>
  </si>
  <si>
    <t>Spektrometr masowy z analizat. kwadrupol</t>
  </si>
  <si>
    <t>spektrometr do pomiarów horyzont. składu ciała</t>
  </si>
  <si>
    <t>Liofilizator półkowy MODEL EPSILON2-6DLSC</t>
  </si>
  <si>
    <t>ZESTAW DO CHROMATOGRAFII CIECZOWEJ</t>
  </si>
  <si>
    <t>TERMOCYKLER GPCRHT 7900 Z OPROGRAMOWANIEM</t>
  </si>
  <si>
    <t>Mikroskop odwrócony IX73 z syst.szybk.obraz</t>
  </si>
  <si>
    <t>Analizator z kabiną termiczną i oprzyrząd.</t>
  </si>
  <si>
    <t>automatyczna stacja pipetująca z wyposażeniem</t>
  </si>
  <si>
    <t>System imitujący działanie przewodu pokarm.</t>
  </si>
  <si>
    <t>Skaningowy kalorymetr różnicowy z wypos.</t>
  </si>
  <si>
    <t>Analiozator ciekłokrystal. TRI CARB 4810TR</t>
  </si>
  <si>
    <t>Zestaw do elektroforezy dwukierunkowej</t>
  </si>
  <si>
    <t>Zestaw do analizy ACEA RTCA z wyposaż.</t>
  </si>
  <si>
    <t>TERMOCYKLER TYP REAL-TIME PCR Z WYPOSAŻ,</t>
  </si>
  <si>
    <t>Termocykler TEAL TIME PCR z wymiennymi blokami</t>
  </si>
  <si>
    <t>Komora beztlenowa ze śluzą i osprzętem</t>
  </si>
  <si>
    <t>APARATURA DO ZAMR. OBR.MAT.BIOL</t>
  </si>
  <si>
    <t>Autolab Springle</t>
  </si>
  <si>
    <t>SYSTEM DO ANALIZY NASIENIA/WYPO</t>
  </si>
  <si>
    <t>Badawczy mikroskop fluoresc. BX51TRF-5</t>
  </si>
  <si>
    <t>APARAT DO REAL TIME PCR</t>
  </si>
  <si>
    <t>SYSTEM REALTIME PCR QUANT STUDIO 6 FLEX</t>
  </si>
  <si>
    <t>System przyg. prób analitycz. do oznaczeń</t>
  </si>
  <si>
    <t>czytnik mikropłytek z wyposażeniem</t>
  </si>
  <si>
    <t>System do charakterystyki ziarna zbóż i mąki</t>
  </si>
  <si>
    <t>System d.pomiar.parametr.jakości. oocytów</t>
  </si>
  <si>
    <t>System do wizualizacji żeli i blotów stain free</t>
  </si>
  <si>
    <t>system do dokumentacji materiałów znakowanych</t>
  </si>
  <si>
    <t>Zestaw automat. d. napeł./zamyk.słomek</t>
  </si>
  <si>
    <t>Zestaw d. chromatografii AKTA PURE 25L</t>
  </si>
  <si>
    <t>Wypos. do prowadzenia doświdczeń in vivo</t>
  </si>
  <si>
    <t>Spektometr do pom.horyzont.skł.ciała szczurów</t>
  </si>
  <si>
    <t>DIGITAL PCR QUANT STUDIO 3D DIGITAL PCR SYSTEM</t>
  </si>
  <si>
    <t>8-1549</t>
  </si>
  <si>
    <t>Aparat USG color doppler MYLAB 30 GOLD</t>
  </si>
  <si>
    <t>REOMETR RHEO-STRESS Z OSPRZĘTEM</t>
  </si>
  <si>
    <t>Kriostat wolnostojący</t>
  </si>
  <si>
    <t>System klatek/modułem/usyp.mał. gryzoni</t>
  </si>
  <si>
    <t>BIOREAKTOR-FERMENTOR BIOSTAT C"</t>
  </si>
  <si>
    <t>System elektroforezy w pulsowym polu elektry.</t>
  </si>
  <si>
    <t>LIOFILIZATOR DW 8030</t>
  </si>
  <si>
    <t>Syst. d. monitor. spoży.pokarm. i masy ciała</t>
  </si>
  <si>
    <t>8-1554</t>
  </si>
  <si>
    <t>USG MYLAB ONE VET</t>
  </si>
  <si>
    <t>Aseptyczna komora ze śluzą DG500</t>
  </si>
  <si>
    <t>Suszarnia rozpyłowa B 290 Advances z wypos.</t>
  </si>
  <si>
    <t>Mikroskopowy System Analizy Materiału Biolog.</t>
  </si>
  <si>
    <t>ZESTAW IMMUNOLOGICZNY /ELISA/</t>
  </si>
  <si>
    <t>Pphootochem (analizator antyoksydantów)</t>
  </si>
  <si>
    <t>Młynek kriogeniczny 6870 z kompl. wypos.</t>
  </si>
  <si>
    <t>MIKROSKOP FXA Z WYPOSAŻENIEM</t>
  </si>
  <si>
    <t>kriostad HYRAX C50 z wyposażeniem</t>
  </si>
  <si>
    <t>System komputerowej oceny nasienia</t>
  </si>
  <si>
    <t>MIKROSKOP ŚWIETLNY OLYMPUS BX-60</t>
  </si>
  <si>
    <t>ZESTAW DO CHROMATOGRAFII CIECZ.</t>
  </si>
  <si>
    <t>Sterylizator parowy pionowy SMSASL</t>
  </si>
  <si>
    <t>Spektrofluorymetr luminescencyjny LS 50B</t>
  </si>
  <si>
    <t>System do komputerowej analizy nasienia</t>
  </si>
  <si>
    <t>Zest. mikromanipulatorów i mikrowtrysk.</t>
  </si>
  <si>
    <t>mikroskop stereoskop./układ.galileań.</t>
  </si>
  <si>
    <t>ULTRAMIKROTOM Z WYPOSAŻENIEM</t>
  </si>
  <si>
    <t>Potencjostat/ Galwanostat SN 85754</t>
  </si>
  <si>
    <t>Aparat do oznaczeń specyfiz.immunoglobuline</t>
  </si>
  <si>
    <t>Aparat do rejest. skurcz.izolow. tkan</t>
  </si>
  <si>
    <t>MIKROSKOP IX51</t>
  </si>
  <si>
    <t>Krajalnica do tkanek/INKUCAJI InVITRO</t>
  </si>
  <si>
    <t>System do tarła pneumatycz.stacjon.</t>
  </si>
  <si>
    <t>APARAT DO ELEKTROFOREZY KAPILARNEJ AGILENT 2100</t>
  </si>
  <si>
    <t>Wartosc bieżąca</t>
  </si>
  <si>
    <t>8-1344</t>
  </si>
  <si>
    <t>Ultrasonograf HS-2100 z wyposażeniem</t>
  </si>
  <si>
    <t>8-955</t>
  </si>
  <si>
    <t>ULTRASONOGRAF MEDYCZNY HS 1500</t>
  </si>
  <si>
    <t>8-1515</t>
  </si>
  <si>
    <t>Przenośny ultrasonogr. weter.4VET z głowicą</t>
  </si>
  <si>
    <t>8-1385</t>
  </si>
  <si>
    <t>ULTRASONOGRAF USG HS-1600 Z SONDĄ HLV-875M</t>
  </si>
  <si>
    <t>8-1599</t>
  </si>
  <si>
    <t>APARAT USG-4 VET SLIM</t>
  </si>
  <si>
    <t>8-1550</t>
  </si>
  <si>
    <t>USG TRINGA LINEAR</t>
  </si>
  <si>
    <t>Nr lp.</t>
  </si>
  <si>
    <t>Łączna wartość</t>
  </si>
  <si>
    <t>8-1326</t>
  </si>
  <si>
    <t>10 Zwierzętarnia</t>
  </si>
  <si>
    <t>8-983</t>
  </si>
  <si>
    <t>8-1208</t>
  </si>
  <si>
    <t>11 - ZIiMŻ</t>
  </si>
  <si>
    <t>8-239</t>
  </si>
  <si>
    <t>8-399</t>
  </si>
  <si>
    <t>8-517</t>
  </si>
  <si>
    <t>8-727</t>
  </si>
  <si>
    <t>8-728</t>
  </si>
  <si>
    <t>8-786</t>
  </si>
  <si>
    <t>8-1209</t>
  </si>
  <si>
    <t>8-1411</t>
  </si>
  <si>
    <t>12 - ZB</t>
  </si>
  <si>
    <t>8-1479</t>
  </si>
  <si>
    <t>8-447</t>
  </si>
  <si>
    <t>13 - ZCHiFWŻ</t>
  </si>
  <si>
    <t>8-486</t>
  </si>
  <si>
    <t>8-512</t>
  </si>
  <si>
    <t>8-731</t>
  </si>
  <si>
    <t>8-920</t>
  </si>
  <si>
    <t>8-1210</t>
  </si>
  <si>
    <t>8-1073</t>
  </si>
  <si>
    <t>8-1374</t>
  </si>
  <si>
    <t>8-1392</t>
  </si>
  <si>
    <t>14 - ZBFŻ</t>
  </si>
  <si>
    <t>8-360</t>
  </si>
  <si>
    <t>15 - ZCHiBŻ</t>
  </si>
  <si>
    <t>8-494</t>
  </si>
  <si>
    <t>8-688</t>
  </si>
  <si>
    <t>8-708</t>
  </si>
  <si>
    <t>8-866</t>
  </si>
  <si>
    <t>8-1214</t>
  </si>
  <si>
    <t>8-1094-1</t>
  </si>
  <si>
    <t>8-487</t>
  </si>
  <si>
    <t>16 - LM</t>
  </si>
  <si>
    <t>8-1321</t>
  </si>
  <si>
    <t>8-1572</t>
  </si>
  <si>
    <t>18 - ZPCHM Białystok</t>
  </si>
  <si>
    <t>8-1403</t>
  </si>
  <si>
    <t>8-1408</t>
  </si>
  <si>
    <t>8-480</t>
  </si>
  <si>
    <t>21 - ZMDH</t>
  </si>
  <si>
    <t>8-495</t>
  </si>
  <si>
    <t>8-1499</t>
  </si>
  <si>
    <t>22 - ZIPR</t>
  </si>
  <si>
    <t>8-1368</t>
  </si>
  <si>
    <t>24 - ZBGiZ</t>
  </si>
  <si>
    <t>8-571</t>
  </si>
  <si>
    <t>8-687</t>
  </si>
  <si>
    <t>8-734</t>
  </si>
  <si>
    <t>8-972</t>
  </si>
  <si>
    <t>8-1023</t>
  </si>
  <si>
    <t>8-1024</t>
  </si>
  <si>
    <t>8-1086</t>
  </si>
  <si>
    <t>8-1097</t>
  </si>
  <si>
    <t>8-1099</t>
  </si>
  <si>
    <t>8-13</t>
  </si>
  <si>
    <t>26 - LAiOKiT</t>
  </si>
  <si>
    <t>8-767</t>
  </si>
  <si>
    <t>8-809</t>
  </si>
  <si>
    <t>8-970</t>
  </si>
  <si>
    <t>8-1066</t>
  </si>
  <si>
    <t>8-641</t>
  </si>
  <si>
    <t>28 - LBM</t>
  </si>
  <si>
    <t>8-712</t>
  </si>
  <si>
    <t>8-834</t>
  </si>
  <si>
    <t>8-1215</t>
  </si>
  <si>
    <t>8-1045</t>
  </si>
  <si>
    <t>8-1307</t>
  </si>
  <si>
    <t>8-840</t>
  </si>
  <si>
    <t>41 - BIOANIREP\11 - ZIiMŻ</t>
  </si>
  <si>
    <t>8-844</t>
  </si>
  <si>
    <t>41 - BIOANIREP\21</t>
  </si>
  <si>
    <t>8-938</t>
  </si>
  <si>
    <t>8-817</t>
  </si>
  <si>
    <t>41 - BIOANIREP\24</t>
  </si>
  <si>
    <t>8-805</t>
  </si>
  <si>
    <t>8-807</t>
  </si>
  <si>
    <t>8-933</t>
  </si>
  <si>
    <t>8-973</t>
  </si>
  <si>
    <t>41 - BIOANIREP\28</t>
  </si>
  <si>
    <t>8-974</t>
  </si>
  <si>
    <t>8-964</t>
  </si>
  <si>
    <t>43 PNEUFISH</t>
  </si>
  <si>
    <t>8-1011</t>
  </si>
  <si>
    <t>8-1203</t>
  </si>
  <si>
    <t>8-1142</t>
  </si>
  <si>
    <t>44 -RPO Żywność dla zdrowia\10</t>
  </si>
  <si>
    <t>8-986</t>
  </si>
  <si>
    <t>44 -RPO Żywność dla zdrowia\11</t>
  </si>
  <si>
    <t>8-1140</t>
  </si>
  <si>
    <t>8-1170</t>
  </si>
  <si>
    <t>8-1146</t>
  </si>
  <si>
    <t>44 -RPO Żywność dla zdrowia\12</t>
  </si>
  <si>
    <t>8-1141</t>
  </si>
  <si>
    <t>44 -RPO Żywność dla zdrowia\13</t>
  </si>
  <si>
    <t>8-1143</t>
  </si>
  <si>
    <t>44 -RPO Żywność dla zdrowia\15</t>
  </si>
  <si>
    <t>8-1144</t>
  </si>
  <si>
    <t>8-1145</t>
  </si>
  <si>
    <t>8-1026</t>
  </si>
  <si>
    <t>44 -RPO Żywność dla zdrowia\16</t>
  </si>
  <si>
    <t>8-1155</t>
  </si>
  <si>
    <t>46 - RPO 2\11-ZIiMŻ</t>
  </si>
  <si>
    <t>8-1094</t>
  </si>
  <si>
    <t>46 - RPO 2\15-ZCHIBŻ</t>
  </si>
  <si>
    <t>Olsztyn, ul. Tuwima 10</t>
  </si>
  <si>
    <t>Olsztyn, ul. Bydgoska 5, 5A, 7, 7A</t>
  </si>
  <si>
    <t>Białystok, ul. Żurawia 71A (ZPChM)</t>
  </si>
  <si>
    <t>Miejsce użytkowania</t>
  </si>
  <si>
    <t>8-1498</t>
  </si>
  <si>
    <t>8-1580</t>
  </si>
  <si>
    <t>8-1612</t>
  </si>
  <si>
    <t>8-1643</t>
  </si>
  <si>
    <t>SPEKTROMETR MAS LCMS-2020</t>
  </si>
  <si>
    <t>8-1601</t>
  </si>
  <si>
    <t>8-1662</t>
  </si>
  <si>
    <t>URZĄDZENIE DO ELEKTROSTYMULACJI</t>
  </si>
  <si>
    <t>8-1433</t>
  </si>
  <si>
    <t>8-1445</t>
  </si>
  <si>
    <t>8-1607</t>
  </si>
  <si>
    <t>8-1542</t>
  </si>
  <si>
    <t>8-1584</t>
  </si>
  <si>
    <t>8-1584-1</t>
  </si>
  <si>
    <t>8-1637</t>
  </si>
  <si>
    <t>8-1428</t>
  </si>
  <si>
    <t>8-1489</t>
  </si>
  <si>
    <t>8-1661</t>
  </si>
  <si>
    <t>TapeStation System</t>
  </si>
  <si>
    <t>ogółem</t>
  </si>
  <si>
    <t>Numer
Inwentarzowy</t>
  </si>
  <si>
    <t>w tym:</t>
  </si>
  <si>
    <t>Załącznik nr 6 do SWZ - Wykaz aparatury naukowo-badawczej o wartości pow. 100 000 zł oraz USG</t>
  </si>
  <si>
    <t>ZP-TP/U/…………..</t>
  </si>
  <si>
    <t>Znak sprawy:</t>
  </si>
  <si>
    <t>-</t>
  </si>
  <si>
    <r>
      <t>Numer ogłoszenia w BZP</t>
    </r>
    <r>
      <rPr>
        <b/>
        <sz val="10"/>
        <color theme="1"/>
        <rFont val="Times New Roman"/>
        <family val="1"/>
        <charset val="238"/>
      </rPr>
      <t>:</t>
    </r>
    <r>
      <rPr>
        <sz val="11"/>
        <color theme="1"/>
        <rFont val="Times New Roman"/>
        <family val="1"/>
        <charset val="238"/>
      </rPr>
      <t/>
    </r>
  </si>
  <si>
    <t>Data
pozyskania</t>
  </si>
  <si>
    <t>8-1683</t>
  </si>
  <si>
    <t>Lumixex 200-moduł do multipleksowej analizy biomolekuł</t>
  </si>
  <si>
    <t>8-1675</t>
  </si>
  <si>
    <t>Dwukanałowy chromatograf gazowy GCMS-QP2020NX</t>
  </si>
  <si>
    <t>8-1674</t>
  </si>
  <si>
    <t>Cytometr przepływowy LUMI Amnis Flow Sight System</t>
  </si>
  <si>
    <t>ZAAWANSOWANY SYSTEM MIKROSKOPOWY DO OBRAZOWANIA KOMÓREK I TKANEK</t>
  </si>
  <si>
    <t>Białystok, ul. Waszyngtona 15 B (ZBiPRCz)</t>
  </si>
  <si>
    <t>29 ZOB (Popielno)</t>
  </si>
  <si>
    <t>Popielno</t>
  </si>
  <si>
    <t>rok zakupu 2018 i starszy</t>
  </si>
  <si>
    <t>rok zakupu 2019 i młodszy</t>
  </si>
  <si>
    <t>60 - ZESPÓŁ NUTRIGENOMIKI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</si>
</sst>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i/>
      <sz val="1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9">
    <xf numFmtId="0" fontId="0" fillId="0" borderId="0" xfId="0"/>
    <xf numFmtId="4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4" fontId="19" fillId="0" borderId="0" xfId="0" applyNumberFormat="1" applyFont="1"/>
    <xf numFmtId="0" fontId="19" fillId="0" borderId="0" xfId="0" applyFont="1" applyAlignment="1">
      <alignment horizontal="center" vertical="center"/>
    </xf>
    <xf numFmtId="0" fontId="16" fillId="33" borderId="1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16" fillId="33" borderId="11" xfId="0" applyNumberFormat="1" applyFont="1" applyFill="1" applyBorder="1" applyAlignment="1">
      <alignment horizontal="right" vertical="center"/>
    </xf>
    <xf numFmtId="4" fontId="16" fillId="33" borderId="10" xfId="0" applyNumberFormat="1" applyFont="1" applyFill="1" applyBorder="1" applyAlignment="1">
      <alignment horizontal="right" vertical="center"/>
    </xf>
    <xf numFmtId="0" fontId="0" fillId="33" borderId="10" xfId="0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0" fillId="33" borderId="10" xfId="0" applyFill="1" applyBorder="1" applyAlignment="1">
      <alignment horizontal="center" wrapText="1"/>
    </xf>
    <xf numFmtId="14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 vertical="center"/>
    </xf>
    <xf numFmtId="4" fontId="23" fillId="33" borderId="10" xfId="0" applyNumberFormat="1" applyFont="1" applyFill="1" applyBorder="1" applyAlignment="1">
      <alignment horizontal="right" vertical="center"/>
    </xf>
    <xf numFmtId="0" fontId="23" fillId="33" borderId="1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" fontId="19" fillId="0" borderId="0" xfId="0" applyNumberFormat="1" applyFont="1" applyAlignment="1">
      <alignment horizontal="righ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14" fontId="0" fillId="0" borderId="16" xfId="0" applyNumberFormat="1" applyBorder="1" applyAlignment="1">
      <alignment vertical="center"/>
    </xf>
    <xf numFmtId="4" fontId="0" fillId="0" borderId="17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14" fontId="0" fillId="0" borderId="19" xfId="0" applyNumberFormat="1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14" fontId="0" fillId="0" borderId="22" xfId="0" applyNumberFormat="1" applyBorder="1" applyAlignment="1">
      <alignment vertical="center"/>
    </xf>
    <xf numFmtId="4" fontId="0" fillId="0" borderId="23" xfId="0" applyNumberFormat="1" applyBorder="1" applyAlignment="1">
      <alignment vertical="center"/>
    </xf>
    <xf numFmtId="4" fontId="16" fillId="0" borderId="0" xfId="0" applyNumberFormat="1" applyFont="1" applyAlignment="1">
      <alignment vertical="center"/>
    </xf>
    <xf numFmtId="4" fontId="19" fillId="0" borderId="0" xfId="0" applyNumberFormat="1" applyFont="1" applyFill="1" applyAlignment="1">
      <alignment vertical="center"/>
    </xf>
    <xf numFmtId="4" fontId="24" fillId="0" borderId="0" xfId="0" applyNumberFormat="1" applyFont="1"/>
    <xf numFmtId="4" fontId="19" fillId="0" borderId="0" xfId="0" applyNumberFormat="1" applyFont="1" applyFill="1"/>
    <xf numFmtId="0" fontId="0" fillId="0" borderId="16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22" xfId="0" applyFill="1" applyBorder="1" applyAlignment="1">
      <alignment vertical="center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3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123" sqref="F123"/>
    </sheetView>
  </sheetViews>
  <sheetFormatPr defaultRowHeight="15"/>
  <cols>
    <col min="1" max="1" width="5.7109375" style="3" customWidth="1"/>
    <col min="2" max="2" width="20.7109375" style="3" customWidth="1"/>
    <col min="3" max="3" width="60.7109375" style="4" customWidth="1"/>
    <col min="4" max="4" width="10.7109375" style="11" bestFit="1" customWidth="1"/>
    <col min="5" max="5" width="30.7109375" style="3" customWidth="1"/>
    <col min="6" max="6" width="15.28515625" style="3" bestFit="1" customWidth="1"/>
  </cols>
  <sheetData>
    <row r="1" spans="1:6" ht="15.75">
      <c r="A1" s="7" t="s">
        <v>244</v>
      </c>
      <c r="B1" s="7"/>
    </row>
    <row r="2" spans="1:6" ht="15.75">
      <c r="A2" s="17"/>
    </row>
    <row r="3" spans="1:6" ht="15.75">
      <c r="A3"/>
      <c r="B3" s="18" t="s">
        <v>246</v>
      </c>
      <c r="C3" s="2" t="s">
        <v>245</v>
      </c>
    </row>
    <row r="4" spans="1:6" ht="15.75">
      <c r="A4"/>
      <c r="B4" s="18"/>
      <c r="C4" s="2"/>
      <c r="F4" s="42"/>
    </row>
    <row r="5" spans="1:6" ht="15.6" customHeight="1"/>
    <row r="6" spans="1:6" ht="30">
      <c r="A6" s="12" t="s">
        <v>109</v>
      </c>
      <c r="B6" s="16" t="s">
        <v>242</v>
      </c>
      <c r="C6" s="12" t="s">
        <v>0</v>
      </c>
      <c r="D6" s="19" t="s">
        <v>249</v>
      </c>
      <c r="E6" s="12" t="s">
        <v>221</v>
      </c>
      <c r="F6" s="12" t="s">
        <v>96</v>
      </c>
    </row>
    <row r="7" spans="1:6">
      <c r="A7" s="26">
        <v>1</v>
      </c>
      <c r="B7" s="30" t="s">
        <v>111</v>
      </c>
      <c r="C7" s="31" t="s">
        <v>59</v>
      </c>
      <c r="D7" s="32">
        <v>40898</v>
      </c>
      <c r="E7" s="46" t="s">
        <v>112</v>
      </c>
      <c r="F7" s="33">
        <v>163317.1</v>
      </c>
    </row>
    <row r="8" spans="1:6">
      <c r="A8" s="27">
        <v>2</v>
      </c>
      <c r="B8" s="34" t="s">
        <v>113</v>
      </c>
      <c r="C8" s="35" t="s">
        <v>29</v>
      </c>
      <c r="D8" s="36">
        <v>40907</v>
      </c>
      <c r="E8" s="47" t="s">
        <v>112</v>
      </c>
      <c r="F8" s="37">
        <v>303450</v>
      </c>
    </row>
    <row r="9" spans="1:6">
      <c r="A9" s="27">
        <v>3</v>
      </c>
      <c r="B9" s="34" t="s">
        <v>114</v>
      </c>
      <c r="C9" s="35" t="s">
        <v>69</v>
      </c>
      <c r="D9" s="36">
        <v>41166</v>
      </c>
      <c r="E9" s="47" t="s">
        <v>112</v>
      </c>
      <c r="F9" s="37">
        <v>143366.25</v>
      </c>
    </row>
    <row r="10" spans="1:6">
      <c r="A10" s="27">
        <v>4</v>
      </c>
      <c r="B10" s="34" t="s">
        <v>116</v>
      </c>
      <c r="C10" s="35" t="s">
        <v>78</v>
      </c>
      <c r="D10" s="36">
        <v>33464</v>
      </c>
      <c r="E10" s="47" t="s">
        <v>115</v>
      </c>
      <c r="F10" s="37">
        <v>126663.81</v>
      </c>
    </row>
    <row r="11" spans="1:6">
      <c r="A11" s="27">
        <v>5</v>
      </c>
      <c r="B11" s="34" t="s">
        <v>117</v>
      </c>
      <c r="C11" s="35" t="s">
        <v>66</v>
      </c>
      <c r="D11" s="36">
        <v>35415</v>
      </c>
      <c r="E11" s="47" t="s">
        <v>115</v>
      </c>
      <c r="F11" s="37">
        <v>146726.53</v>
      </c>
    </row>
    <row r="12" spans="1:6">
      <c r="A12" s="27">
        <v>6</v>
      </c>
      <c r="B12" s="34" t="s">
        <v>118</v>
      </c>
      <c r="C12" s="35" t="s">
        <v>75</v>
      </c>
      <c r="D12" s="36">
        <v>37256</v>
      </c>
      <c r="E12" s="47" t="s">
        <v>115</v>
      </c>
      <c r="F12" s="37">
        <v>131467.53</v>
      </c>
    </row>
    <row r="13" spans="1:6">
      <c r="A13" s="27">
        <v>7</v>
      </c>
      <c r="B13" s="34" t="s">
        <v>119</v>
      </c>
      <c r="C13" s="35" t="s">
        <v>15</v>
      </c>
      <c r="D13" s="36">
        <v>39672</v>
      </c>
      <c r="E13" s="47" t="s">
        <v>115</v>
      </c>
      <c r="F13" s="37">
        <v>449812.78</v>
      </c>
    </row>
    <row r="14" spans="1:6">
      <c r="A14" s="27">
        <v>8</v>
      </c>
      <c r="B14" s="34" t="s">
        <v>120</v>
      </c>
      <c r="C14" s="35" t="s">
        <v>39</v>
      </c>
      <c r="D14" s="36">
        <v>39672</v>
      </c>
      <c r="E14" s="47" t="s">
        <v>115</v>
      </c>
      <c r="F14" s="37">
        <v>239961.3</v>
      </c>
    </row>
    <row r="15" spans="1:6">
      <c r="A15" s="27">
        <v>9</v>
      </c>
      <c r="B15" s="34" t="s">
        <v>121</v>
      </c>
      <c r="C15" s="35" t="s">
        <v>72</v>
      </c>
      <c r="D15" s="36">
        <v>40051</v>
      </c>
      <c r="E15" s="47" t="s">
        <v>115</v>
      </c>
      <c r="F15" s="37">
        <v>140479.82999999999</v>
      </c>
    </row>
    <row r="16" spans="1:6">
      <c r="A16" s="27">
        <v>10</v>
      </c>
      <c r="B16" s="34" t="s">
        <v>122</v>
      </c>
      <c r="C16" s="35" t="s">
        <v>9</v>
      </c>
      <c r="D16" s="36">
        <v>40640</v>
      </c>
      <c r="E16" s="47" t="s">
        <v>115</v>
      </c>
      <c r="F16" s="37">
        <v>773815.26</v>
      </c>
    </row>
    <row r="17" spans="1:6">
      <c r="A17" s="27">
        <v>11</v>
      </c>
      <c r="B17" s="34" t="s">
        <v>123</v>
      </c>
      <c r="C17" s="35" t="s">
        <v>65</v>
      </c>
      <c r="D17" s="36">
        <v>41131</v>
      </c>
      <c r="E17" s="47" t="s">
        <v>115</v>
      </c>
      <c r="F17" s="37">
        <v>147477</v>
      </c>
    </row>
    <row r="18" spans="1:6">
      <c r="A18" s="27">
        <v>12</v>
      </c>
      <c r="B18" s="34" t="s">
        <v>222</v>
      </c>
      <c r="C18" s="35" t="s">
        <v>54</v>
      </c>
      <c r="D18" s="36">
        <v>43157</v>
      </c>
      <c r="E18" s="47" t="s">
        <v>115</v>
      </c>
      <c r="F18" s="37">
        <v>184939.7</v>
      </c>
    </row>
    <row r="19" spans="1:6">
      <c r="A19" s="27">
        <v>13</v>
      </c>
      <c r="B19" s="34" t="s">
        <v>125</v>
      </c>
      <c r="C19" s="35" t="s">
        <v>45</v>
      </c>
      <c r="D19" s="36">
        <v>39286</v>
      </c>
      <c r="E19" s="47" t="s">
        <v>124</v>
      </c>
      <c r="F19" s="37">
        <v>220000</v>
      </c>
    </row>
    <row r="20" spans="1:6">
      <c r="A20" s="27">
        <v>14</v>
      </c>
      <c r="B20" s="34" t="s">
        <v>126</v>
      </c>
      <c r="C20" s="35" t="s">
        <v>81</v>
      </c>
      <c r="D20" s="36">
        <v>35765</v>
      </c>
      <c r="E20" s="47" t="s">
        <v>127</v>
      </c>
      <c r="F20" s="37">
        <v>120000</v>
      </c>
    </row>
    <row r="21" spans="1:6">
      <c r="A21" s="27">
        <v>15</v>
      </c>
      <c r="B21" s="34" t="s">
        <v>128</v>
      </c>
      <c r="C21" s="35" t="s">
        <v>14</v>
      </c>
      <c r="D21" s="36">
        <v>36606</v>
      </c>
      <c r="E21" s="47" t="s">
        <v>127</v>
      </c>
      <c r="F21" s="37">
        <v>203154.92</v>
      </c>
    </row>
    <row r="22" spans="1:6">
      <c r="A22" s="27">
        <v>16</v>
      </c>
      <c r="B22" s="34" t="s">
        <v>129</v>
      </c>
      <c r="C22" s="35" t="s">
        <v>63</v>
      </c>
      <c r="D22" s="36">
        <v>37162</v>
      </c>
      <c r="E22" s="47" t="s">
        <v>127</v>
      </c>
      <c r="F22" s="37">
        <v>150000</v>
      </c>
    </row>
    <row r="23" spans="1:6">
      <c r="A23" s="27">
        <v>17</v>
      </c>
      <c r="B23" s="34" t="s">
        <v>130</v>
      </c>
      <c r="C23" s="35" t="s">
        <v>37</v>
      </c>
      <c r="D23" s="36">
        <v>39724</v>
      </c>
      <c r="E23" s="47" t="s">
        <v>127</v>
      </c>
      <c r="F23" s="37">
        <v>249734</v>
      </c>
    </row>
    <row r="24" spans="1:6">
      <c r="A24" s="27">
        <v>18</v>
      </c>
      <c r="B24" s="34" t="s">
        <v>131</v>
      </c>
      <c r="C24" s="35" t="s">
        <v>34</v>
      </c>
      <c r="D24" s="36">
        <v>40351</v>
      </c>
      <c r="E24" s="47" t="s">
        <v>127</v>
      </c>
      <c r="F24" s="37">
        <v>264140</v>
      </c>
    </row>
    <row r="25" spans="1:6">
      <c r="A25" s="27">
        <v>19</v>
      </c>
      <c r="B25" s="34" t="s">
        <v>132</v>
      </c>
      <c r="C25" s="35" t="s">
        <v>17</v>
      </c>
      <c r="D25" s="36">
        <v>40809</v>
      </c>
      <c r="E25" s="47" t="s">
        <v>127</v>
      </c>
      <c r="F25" s="37">
        <v>434045.89</v>
      </c>
    </row>
    <row r="26" spans="1:6">
      <c r="A26" s="27">
        <v>20</v>
      </c>
      <c r="B26" s="34" t="s">
        <v>133</v>
      </c>
      <c r="C26" s="35" t="s">
        <v>73</v>
      </c>
      <c r="D26" s="36">
        <v>41516</v>
      </c>
      <c r="E26" s="47" t="s">
        <v>127</v>
      </c>
      <c r="F26" s="37">
        <v>138990</v>
      </c>
    </row>
    <row r="27" spans="1:6">
      <c r="A27" s="27">
        <v>21</v>
      </c>
      <c r="B27" s="34" t="s">
        <v>134</v>
      </c>
      <c r="C27" s="35" t="s">
        <v>19</v>
      </c>
      <c r="D27" s="36">
        <v>42556</v>
      </c>
      <c r="E27" s="47" t="s">
        <v>127</v>
      </c>
      <c r="F27" s="37">
        <v>383046.71</v>
      </c>
    </row>
    <row r="28" spans="1:6">
      <c r="A28" s="27">
        <v>22</v>
      </c>
      <c r="B28" s="34" t="s">
        <v>135</v>
      </c>
      <c r="C28" s="35" t="s">
        <v>77</v>
      </c>
      <c r="D28" s="36">
        <v>42614</v>
      </c>
      <c r="E28" s="47" t="s">
        <v>136</v>
      </c>
      <c r="F28" s="37">
        <v>128535</v>
      </c>
    </row>
    <row r="29" spans="1:6">
      <c r="A29" s="27">
        <v>23</v>
      </c>
      <c r="B29" s="34" t="s">
        <v>137</v>
      </c>
      <c r="C29" s="35" t="s">
        <v>84</v>
      </c>
      <c r="D29" s="36">
        <v>34969</v>
      </c>
      <c r="E29" s="47" t="s">
        <v>138</v>
      </c>
      <c r="F29" s="37">
        <v>116661.21</v>
      </c>
    </row>
    <row r="30" spans="1:6">
      <c r="A30" s="27">
        <v>24</v>
      </c>
      <c r="B30" s="34" t="s">
        <v>139</v>
      </c>
      <c r="C30" s="35" t="s">
        <v>14</v>
      </c>
      <c r="D30" s="36">
        <v>36677</v>
      </c>
      <c r="E30" s="47" t="s">
        <v>138</v>
      </c>
      <c r="F30" s="37">
        <v>454462.3</v>
      </c>
    </row>
    <row r="31" spans="1:6">
      <c r="A31" s="27">
        <v>25</v>
      </c>
      <c r="B31" s="34" t="s">
        <v>140</v>
      </c>
      <c r="C31" s="35" t="s">
        <v>76</v>
      </c>
      <c r="D31" s="36">
        <v>39172</v>
      </c>
      <c r="E31" s="47" t="s">
        <v>138</v>
      </c>
      <c r="F31" s="37">
        <v>129000.01</v>
      </c>
    </row>
    <row r="32" spans="1:6">
      <c r="A32" s="27">
        <v>26</v>
      </c>
      <c r="B32" s="34" t="s">
        <v>141</v>
      </c>
      <c r="C32" s="35" t="s">
        <v>27</v>
      </c>
      <c r="D32" s="36">
        <v>39555</v>
      </c>
      <c r="E32" s="47" t="s">
        <v>138</v>
      </c>
      <c r="F32" s="37">
        <v>325602.87</v>
      </c>
    </row>
    <row r="33" spans="1:6">
      <c r="A33" s="27">
        <v>27</v>
      </c>
      <c r="B33" s="34" t="s">
        <v>142</v>
      </c>
      <c r="C33" s="35" t="s">
        <v>25</v>
      </c>
      <c r="D33" s="36">
        <v>40252</v>
      </c>
      <c r="E33" s="47" t="s">
        <v>138</v>
      </c>
      <c r="F33" s="37">
        <v>350999.06</v>
      </c>
    </row>
    <row r="34" spans="1:6">
      <c r="A34" s="27">
        <v>28</v>
      </c>
      <c r="B34" s="34" t="s">
        <v>143</v>
      </c>
      <c r="C34" s="35" t="s">
        <v>2</v>
      </c>
      <c r="D34" s="36">
        <v>40533</v>
      </c>
      <c r="E34" s="47" t="s">
        <v>138</v>
      </c>
      <c r="F34" s="37">
        <v>1705801</v>
      </c>
    </row>
    <row r="35" spans="1:6">
      <c r="A35" s="27">
        <v>29</v>
      </c>
      <c r="B35" s="34" t="s">
        <v>144</v>
      </c>
      <c r="C35" s="35" t="s">
        <v>28</v>
      </c>
      <c r="D35" s="36">
        <v>41542</v>
      </c>
      <c r="E35" s="47" t="s">
        <v>138</v>
      </c>
      <c r="F35" s="37">
        <v>317678.74</v>
      </c>
    </row>
    <row r="36" spans="1:6">
      <c r="A36" s="27">
        <v>30</v>
      </c>
      <c r="B36" s="34" t="s">
        <v>145</v>
      </c>
      <c r="C36" s="35" t="s">
        <v>68</v>
      </c>
      <c r="D36" s="36">
        <v>36546</v>
      </c>
      <c r="E36" s="47" t="s">
        <v>146</v>
      </c>
      <c r="F36" s="37">
        <v>143998.45000000001</v>
      </c>
    </row>
    <row r="37" spans="1:6">
      <c r="A37" s="27">
        <v>31</v>
      </c>
      <c r="B37" s="34" t="s">
        <v>147</v>
      </c>
      <c r="C37" s="35" t="s">
        <v>30</v>
      </c>
      <c r="D37" s="36">
        <v>42438</v>
      </c>
      <c r="E37" s="47" t="s">
        <v>146</v>
      </c>
      <c r="F37" s="37">
        <v>299984.7</v>
      </c>
    </row>
    <row r="38" spans="1:6">
      <c r="A38" s="27">
        <v>32</v>
      </c>
      <c r="B38" s="34" t="s">
        <v>148</v>
      </c>
      <c r="C38" s="35" t="s">
        <v>92</v>
      </c>
      <c r="D38" s="36">
        <v>41207</v>
      </c>
      <c r="E38" s="47" t="s">
        <v>149</v>
      </c>
      <c r="F38" s="37">
        <v>150190.37</v>
      </c>
    </row>
    <row r="39" spans="1:6">
      <c r="A39" s="27">
        <v>33</v>
      </c>
      <c r="B39" s="34" t="s">
        <v>150</v>
      </c>
      <c r="C39" s="35" t="s">
        <v>40</v>
      </c>
      <c r="D39" s="36">
        <v>42703</v>
      </c>
      <c r="E39" s="47" t="s">
        <v>149</v>
      </c>
      <c r="F39" s="37">
        <v>238066.5</v>
      </c>
    </row>
    <row r="40" spans="1:6">
      <c r="A40" s="27">
        <v>34</v>
      </c>
      <c r="B40" s="34" t="s">
        <v>151</v>
      </c>
      <c r="C40" s="35" t="s">
        <v>38</v>
      </c>
      <c r="D40" s="36">
        <v>42709</v>
      </c>
      <c r="E40" s="47" t="s">
        <v>149</v>
      </c>
      <c r="F40" s="37">
        <v>242322.3</v>
      </c>
    </row>
    <row r="41" spans="1:6">
      <c r="A41" s="27">
        <v>35</v>
      </c>
      <c r="B41" s="34" t="s">
        <v>152</v>
      </c>
      <c r="C41" s="35" t="s">
        <v>91</v>
      </c>
      <c r="D41" s="36">
        <v>36433</v>
      </c>
      <c r="E41" s="47" t="s">
        <v>153</v>
      </c>
      <c r="F41" s="37">
        <v>107696.56</v>
      </c>
    </row>
    <row r="42" spans="1:6">
      <c r="A42" s="27">
        <v>36</v>
      </c>
      <c r="B42" s="34" t="s">
        <v>154</v>
      </c>
      <c r="C42" s="35" t="s">
        <v>20</v>
      </c>
      <c r="D42" s="36">
        <v>37026</v>
      </c>
      <c r="E42" s="47" t="s">
        <v>153</v>
      </c>
      <c r="F42" s="37">
        <v>381554.27</v>
      </c>
    </row>
    <row r="43" spans="1:6">
      <c r="A43" s="27">
        <v>37</v>
      </c>
      <c r="B43" s="34" t="s">
        <v>155</v>
      </c>
      <c r="C43" s="35" t="s">
        <v>93</v>
      </c>
      <c r="D43" s="36">
        <v>41180</v>
      </c>
      <c r="E43" s="47" t="s">
        <v>153</v>
      </c>
      <c r="F43" s="37">
        <v>105887.14</v>
      </c>
    </row>
    <row r="44" spans="1:6">
      <c r="A44" s="27">
        <v>38</v>
      </c>
      <c r="B44" s="34" t="s">
        <v>61</v>
      </c>
      <c r="C44" s="35" t="s">
        <v>62</v>
      </c>
      <c r="D44" s="36">
        <v>41232</v>
      </c>
      <c r="E44" s="47" t="s">
        <v>156</v>
      </c>
      <c r="F44" s="37">
        <v>160701.13</v>
      </c>
    </row>
    <row r="45" spans="1:6">
      <c r="A45" s="27">
        <v>39</v>
      </c>
      <c r="B45" s="34" t="s">
        <v>70</v>
      </c>
      <c r="C45" s="35" t="s">
        <v>71</v>
      </c>
      <c r="D45" s="36">
        <v>41232</v>
      </c>
      <c r="E45" s="47" t="s">
        <v>156</v>
      </c>
      <c r="F45" s="37">
        <v>141546.74</v>
      </c>
    </row>
    <row r="46" spans="1:6">
      <c r="A46" s="27">
        <v>40</v>
      </c>
      <c r="B46" s="34" t="s">
        <v>157</v>
      </c>
      <c r="C46" s="35" t="s">
        <v>33</v>
      </c>
      <c r="D46" s="36">
        <v>42536</v>
      </c>
      <c r="E46" s="47" t="s">
        <v>156</v>
      </c>
      <c r="F46" s="37">
        <v>274589.03000000003</v>
      </c>
    </row>
    <row r="47" spans="1:6">
      <c r="A47" s="27">
        <v>41</v>
      </c>
      <c r="B47" s="34" t="s">
        <v>159</v>
      </c>
      <c r="C47" s="35" t="s">
        <v>44</v>
      </c>
      <c r="D47" s="36">
        <v>37925</v>
      </c>
      <c r="E47" s="47" t="s">
        <v>158</v>
      </c>
      <c r="F47" s="37">
        <v>220002.6</v>
      </c>
    </row>
    <row r="48" spans="1:6">
      <c r="A48" s="27">
        <v>42</v>
      </c>
      <c r="B48" s="34" t="s">
        <v>160</v>
      </c>
      <c r="C48" s="35" t="s">
        <v>82</v>
      </c>
      <c r="D48" s="36">
        <v>39172</v>
      </c>
      <c r="E48" s="47" t="s">
        <v>158</v>
      </c>
      <c r="F48" s="37">
        <v>119560</v>
      </c>
    </row>
    <row r="49" spans="1:6">
      <c r="A49" s="27">
        <v>43</v>
      </c>
      <c r="B49" s="34" t="s">
        <v>161</v>
      </c>
      <c r="C49" s="35" t="s">
        <v>46</v>
      </c>
      <c r="D49" s="36">
        <v>39813</v>
      </c>
      <c r="E49" s="47" t="s">
        <v>158</v>
      </c>
      <c r="F49" s="37">
        <v>201082.82</v>
      </c>
    </row>
    <row r="50" spans="1:6">
      <c r="A50" s="27">
        <v>44</v>
      </c>
      <c r="B50" s="34" t="s">
        <v>162</v>
      </c>
      <c r="C50" s="35" t="s">
        <v>51</v>
      </c>
      <c r="D50" s="36">
        <v>40907</v>
      </c>
      <c r="E50" s="47" t="s">
        <v>158</v>
      </c>
      <c r="F50" s="37">
        <v>192098.01</v>
      </c>
    </row>
    <row r="51" spans="1:6">
      <c r="A51" s="27">
        <v>45</v>
      </c>
      <c r="B51" s="34" t="s">
        <v>163</v>
      </c>
      <c r="C51" s="35" t="s">
        <v>86</v>
      </c>
      <c r="D51" s="36">
        <v>41178</v>
      </c>
      <c r="E51" s="47" t="s">
        <v>158</v>
      </c>
      <c r="F51" s="37">
        <v>114545.12</v>
      </c>
    </row>
    <row r="52" spans="1:6">
      <c r="A52" s="27">
        <v>46</v>
      </c>
      <c r="B52" s="34" t="s">
        <v>164</v>
      </c>
      <c r="C52" s="35" t="s">
        <v>53</v>
      </c>
      <c r="D52" s="36">
        <v>41179</v>
      </c>
      <c r="E52" s="47" t="s">
        <v>158</v>
      </c>
      <c r="F52" s="37">
        <v>188427.19</v>
      </c>
    </row>
    <row r="53" spans="1:6">
      <c r="A53" s="27">
        <v>47</v>
      </c>
      <c r="B53" s="34" t="s">
        <v>165</v>
      </c>
      <c r="C53" s="35" t="s">
        <v>10</v>
      </c>
      <c r="D53" s="36">
        <v>41541</v>
      </c>
      <c r="E53" s="47" t="s">
        <v>158</v>
      </c>
      <c r="F53" s="37">
        <v>692863.38</v>
      </c>
    </row>
    <row r="54" spans="1:6">
      <c r="A54" s="27">
        <v>48</v>
      </c>
      <c r="B54" s="34" t="s">
        <v>166</v>
      </c>
      <c r="C54" s="35" t="s">
        <v>12</v>
      </c>
      <c r="D54" s="36">
        <v>41593</v>
      </c>
      <c r="E54" s="47" t="s">
        <v>158</v>
      </c>
      <c r="F54" s="37">
        <v>494201.97</v>
      </c>
    </row>
    <row r="55" spans="1:6">
      <c r="A55" s="27">
        <v>49</v>
      </c>
      <c r="B55" s="34" t="s">
        <v>167</v>
      </c>
      <c r="C55" s="35" t="s">
        <v>4</v>
      </c>
      <c r="D55" s="36">
        <v>41628</v>
      </c>
      <c r="E55" s="47" t="s">
        <v>158</v>
      </c>
      <c r="F55" s="37">
        <v>1130629.48</v>
      </c>
    </row>
    <row r="56" spans="1:6">
      <c r="A56" s="27">
        <v>50</v>
      </c>
      <c r="B56" s="34" t="s">
        <v>230</v>
      </c>
      <c r="C56" s="35" t="s">
        <v>80</v>
      </c>
      <c r="D56" s="36">
        <v>42871</v>
      </c>
      <c r="E56" s="47" t="s">
        <v>158</v>
      </c>
      <c r="F56" s="37">
        <v>123000</v>
      </c>
    </row>
    <row r="57" spans="1:6">
      <c r="A57" s="27">
        <v>51</v>
      </c>
      <c r="B57" s="34" t="s">
        <v>231</v>
      </c>
      <c r="C57" s="35" t="s">
        <v>56</v>
      </c>
      <c r="D57" s="36">
        <v>42927</v>
      </c>
      <c r="E57" s="47" t="s">
        <v>158</v>
      </c>
      <c r="F57" s="37">
        <v>172191.83</v>
      </c>
    </row>
    <row r="58" spans="1:6">
      <c r="A58" s="27">
        <v>52</v>
      </c>
      <c r="B58" s="34" t="s">
        <v>168</v>
      </c>
      <c r="C58" s="35" t="s">
        <v>88</v>
      </c>
      <c r="D58" s="36">
        <v>33238</v>
      </c>
      <c r="E58" s="47" t="s">
        <v>169</v>
      </c>
      <c r="F58" s="37">
        <v>112940.87</v>
      </c>
    </row>
    <row r="59" spans="1:6">
      <c r="A59" s="27">
        <v>53</v>
      </c>
      <c r="B59" s="34" t="s">
        <v>170</v>
      </c>
      <c r="C59" s="35" t="s">
        <v>8</v>
      </c>
      <c r="D59" s="36">
        <v>39990</v>
      </c>
      <c r="E59" s="47" t="s">
        <v>169</v>
      </c>
      <c r="F59" s="37">
        <v>774587.19</v>
      </c>
    </row>
    <row r="60" spans="1:6">
      <c r="A60" s="27">
        <v>54</v>
      </c>
      <c r="B60" s="34" t="s">
        <v>171</v>
      </c>
      <c r="C60" s="35" t="s">
        <v>5</v>
      </c>
      <c r="D60" s="36">
        <v>40066</v>
      </c>
      <c r="E60" s="47" t="s">
        <v>169</v>
      </c>
      <c r="F60" s="37">
        <v>1103191.79</v>
      </c>
    </row>
    <row r="61" spans="1:6">
      <c r="A61" s="27">
        <v>55</v>
      </c>
      <c r="B61" s="34" t="s">
        <v>172</v>
      </c>
      <c r="C61" s="35" t="s">
        <v>79</v>
      </c>
      <c r="D61" s="36">
        <v>40905</v>
      </c>
      <c r="E61" s="47" t="s">
        <v>169</v>
      </c>
      <c r="F61" s="37">
        <v>124774.19</v>
      </c>
    </row>
    <row r="62" spans="1:6">
      <c r="A62" s="27">
        <v>56</v>
      </c>
      <c r="B62" s="34" t="s">
        <v>233</v>
      </c>
      <c r="C62" s="35" t="s">
        <v>256</v>
      </c>
      <c r="D62" s="36">
        <v>43364</v>
      </c>
      <c r="E62" s="47" t="s">
        <v>169</v>
      </c>
      <c r="F62" s="37">
        <v>3607747.31</v>
      </c>
    </row>
    <row r="63" spans="1:6">
      <c r="A63" s="27">
        <v>57</v>
      </c>
      <c r="B63" s="34" t="s">
        <v>174</v>
      </c>
      <c r="C63" s="35" t="s">
        <v>41</v>
      </c>
      <c r="D63" s="36">
        <v>38564</v>
      </c>
      <c r="E63" s="47" t="s">
        <v>175</v>
      </c>
      <c r="F63" s="37">
        <v>229478.84</v>
      </c>
    </row>
    <row r="64" spans="1:6">
      <c r="A64" s="27">
        <v>58</v>
      </c>
      <c r="B64" s="34" t="s">
        <v>176</v>
      </c>
      <c r="C64" s="35" t="s">
        <v>95</v>
      </c>
      <c r="D64" s="36">
        <v>39555</v>
      </c>
      <c r="E64" s="47" t="s">
        <v>175</v>
      </c>
      <c r="F64" s="37">
        <v>105396.37</v>
      </c>
    </row>
    <row r="65" spans="1:6">
      <c r="A65" s="27">
        <v>59</v>
      </c>
      <c r="B65" s="34" t="s">
        <v>177</v>
      </c>
      <c r="C65" s="35" t="s">
        <v>32</v>
      </c>
      <c r="D65" s="36">
        <v>40115</v>
      </c>
      <c r="E65" s="47" t="s">
        <v>175</v>
      </c>
      <c r="F65" s="37">
        <v>289129.56</v>
      </c>
    </row>
    <row r="66" spans="1:6">
      <c r="A66" s="27">
        <v>60</v>
      </c>
      <c r="B66" s="34" t="s">
        <v>178</v>
      </c>
      <c r="C66" s="35" t="s">
        <v>13</v>
      </c>
      <c r="D66" s="36">
        <v>40716</v>
      </c>
      <c r="E66" s="47" t="s">
        <v>175</v>
      </c>
      <c r="F66" s="37">
        <v>611224.68999999994</v>
      </c>
    </row>
    <row r="67" spans="1:6">
      <c r="A67" s="27">
        <v>61</v>
      </c>
      <c r="B67" s="34" t="s">
        <v>179</v>
      </c>
      <c r="C67" s="35" t="s">
        <v>42</v>
      </c>
      <c r="D67" s="36">
        <v>41516</v>
      </c>
      <c r="E67" s="47" t="s">
        <v>175</v>
      </c>
      <c r="F67" s="37">
        <v>226850.75</v>
      </c>
    </row>
    <row r="68" spans="1:6">
      <c r="A68" s="27">
        <v>62</v>
      </c>
      <c r="B68" s="34" t="s">
        <v>180</v>
      </c>
      <c r="C68" s="35" t="s">
        <v>60</v>
      </c>
      <c r="D68" s="36">
        <v>42367</v>
      </c>
      <c r="E68" s="47" t="s">
        <v>175</v>
      </c>
      <c r="F68" s="37">
        <v>162391.04999999999</v>
      </c>
    </row>
    <row r="69" spans="1:6">
      <c r="A69" s="27">
        <v>63</v>
      </c>
      <c r="B69" s="34" t="s">
        <v>237</v>
      </c>
      <c r="C69" s="35" t="s">
        <v>49</v>
      </c>
      <c r="D69" s="36">
        <v>42838</v>
      </c>
      <c r="E69" s="47" t="s">
        <v>175</v>
      </c>
      <c r="F69" s="37">
        <v>197031.81</v>
      </c>
    </row>
    <row r="70" spans="1:6">
      <c r="A70" s="27">
        <v>64</v>
      </c>
      <c r="B70" s="34" t="s">
        <v>238</v>
      </c>
      <c r="C70" s="35" t="s">
        <v>11</v>
      </c>
      <c r="D70" s="36">
        <v>43076</v>
      </c>
      <c r="E70" s="47" t="s">
        <v>175</v>
      </c>
      <c r="F70" s="37">
        <v>499999</v>
      </c>
    </row>
    <row r="71" spans="1:6">
      <c r="A71" s="27">
        <v>65</v>
      </c>
      <c r="B71" s="34" t="s">
        <v>173</v>
      </c>
      <c r="C71" s="35" t="s">
        <v>85</v>
      </c>
      <c r="D71" s="36">
        <v>41516</v>
      </c>
      <c r="E71" s="47" t="s">
        <v>258</v>
      </c>
      <c r="F71" s="37">
        <v>116186.44</v>
      </c>
    </row>
    <row r="72" spans="1:6">
      <c r="A72" s="27">
        <v>66</v>
      </c>
      <c r="B72" s="34" t="s">
        <v>181</v>
      </c>
      <c r="C72" s="35" t="s">
        <v>90</v>
      </c>
      <c r="D72" s="36">
        <v>40107</v>
      </c>
      <c r="E72" s="47" t="s">
        <v>182</v>
      </c>
      <c r="F72" s="37">
        <v>110670.8</v>
      </c>
    </row>
    <row r="73" spans="1:6">
      <c r="A73" s="27">
        <v>67</v>
      </c>
      <c r="B73" s="34" t="s">
        <v>183</v>
      </c>
      <c r="C73" s="35" t="s">
        <v>26</v>
      </c>
      <c r="D73" s="36">
        <v>40112</v>
      </c>
      <c r="E73" s="47" t="s">
        <v>184</v>
      </c>
      <c r="F73" s="37">
        <v>343687.28</v>
      </c>
    </row>
    <row r="74" spans="1:6">
      <c r="A74" s="27">
        <v>68</v>
      </c>
      <c r="B74" s="34" t="s">
        <v>185</v>
      </c>
      <c r="C74" s="35" t="s">
        <v>7</v>
      </c>
      <c r="D74" s="36">
        <v>40534</v>
      </c>
      <c r="E74" s="47" t="s">
        <v>184</v>
      </c>
      <c r="F74" s="37">
        <v>776991.3</v>
      </c>
    </row>
    <row r="75" spans="1:6">
      <c r="A75" s="27">
        <v>69</v>
      </c>
      <c r="B75" s="34" t="s">
        <v>186</v>
      </c>
      <c r="C75" s="35" t="s">
        <v>47</v>
      </c>
      <c r="D75" s="36">
        <v>40085</v>
      </c>
      <c r="E75" s="47" t="s">
        <v>187</v>
      </c>
      <c r="F75" s="37">
        <v>200304.7</v>
      </c>
    </row>
    <row r="76" spans="1:6">
      <c r="A76" s="27">
        <v>70</v>
      </c>
      <c r="B76" s="34" t="s">
        <v>188</v>
      </c>
      <c r="C76" s="35" t="s">
        <v>24</v>
      </c>
      <c r="D76" s="36">
        <v>40086</v>
      </c>
      <c r="E76" s="47" t="s">
        <v>187</v>
      </c>
      <c r="F76" s="37">
        <v>351801.19</v>
      </c>
    </row>
    <row r="77" spans="1:6">
      <c r="A77" s="27">
        <v>71</v>
      </c>
      <c r="B77" s="34" t="s">
        <v>189</v>
      </c>
      <c r="C77" s="35" t="s">
        <v>6</v>
      </c>
      <c r="D77" s="36">
        <v>40086</v>
      </c>
      <c r="E77" s="47" t="s">
        <v>187</v>
      </c>
      <c r="F77" s="37">
        <v>866680.06</v>
      </c>
    </row>
    <row r="78" spans="1:6">
      <c r="A78" s="27">
        <v>72</v>
      </c>
      <c r="B78" s="34" t="s">
        <v>190</v>
      </c>
      <c r="C78" s="35" t="s">
        <v>3</v>
      </c>
      <c r="D78" s="36">
        <v>40451</v>
      </c>
      <c r="E78" s="47" t="s">
        <v>187</v>
      </c>
      <c r="F78" s="37">
        <v>1282847.8700000001</v>
      </c>
    </row>
    <row r="79" spans="1:6">
      <c r="A79" s="27">
        <v>73</v>
      </c>
      <c r="B79" s="34" t="s">
        <v>191</v>
      </c>
      <c r="C79" s="35" t="s">
        <v>35</v>
      </c>
      <c r="D79" s="36">
        <v>40907</v>
      </c>
      <c r="E79" s="47" t="s">
        <v>192</v>
      </c>
      <c r="F79" s="37">
        <v>255695.69</v>
      </c>
    </row>
    <row r="80" spans="1:6">
      <c r="A80" s="27">
        <v>74</v>
      </c>
      <c r="B80" s="34" t="s">
        <v>193</v>
      </c>
      <c r="C80" s="35" t="s">
        <v>55</v>
      </c>
      <c r="D80" s="36">
        <v>40907</v>
      </c>
      <c r="E80" s="47" t="s">
        <v>192</v>
      </c>
      <c r="F80" s="37">
        <v>177254.19</v>
      </c>
    </row>
    <row r="81" spans="1:6">
      <c r="A81" s="27">
        <v>75</v>
      </c>
      <c r="B81" s="34" t="s">
        <v>194</v>
      </c>
      <c r="C81" s="35" t="s">
        <v>87</v>
      </c>
      <c r="D81" s="36">
        <v>40907</v>
      </c>
      <c r="E81" s="47" t="s">
        <v>195</v>
      </c>
      <c r="F81" s="37">
        <v>113497.91</v>
      </c>
    </row>
    <row r="82" spans="1:6">
      <c r="A82" s="27">
        <v>76</v>
      </c>
      <c r="B82" s="34" t="s">
        <v>196</v>
      </c>
      <c r="C82" s="35" t="s">
        <v>94</v>
      </c>
      <c r="D82" s="36">
        <v>41092</v>
      </c>
      <c r="E82" s="47" t="s">
        <v>195</v>
      </c>
      <c r="F82" s="37">
        <v>105840</v>
      </c>
    </row>
    <row r="83" spans="1:6">
      <c r="A83" s="27">
        <v>77</v>
      </c>
      <c r="B83" s="34" t="s">
        <v>197</v>
      </c>
      <c r="C83" s="35" t="s">
        <v>57</v>
      </c>
      <c r="D83" s="36">
        <v>42142</v>
      </c>
      <c r="E83" s="47" t="s">
        <v>195</v>
      </c>
      <c r="F83" s="37">
        <v>169762.31</v>
      </c>
    </row>
    <row r="84" spans="1:6">
      <c r="A84" s="27">
        <v>78</v>
      </c>
      <c r="B84" s="34" t="s">
        <v>198</v>
      </c>
      <c r="C84" s="35" t="s">
        <v>58</v>
      </c>
      <c r="D84" s="36">
        <v>42003</v>
      </c>
      <c r="E84" s="47" t="s">
        <v>199</v>
      </c>
      <c r="F84" s="37">
        <v>163500</v>
      </c>
    </row>
    <row r="85" spans="1:6">
      <c r="A85" s="27">
        <v>79</v>
      </c>
      <c r="B85" s="34" t="s">
        <v>200</v>
      </c>
      <c r="C85" s="35" t="s">
        <v>74</v>
      </c>
      <c r="D85" s="36">
        <v>41186</v>
      </c>
      <c r="E85" s="47" t="s">
        <v>201</v>
      </c>
      <c r="F85" s="37">
        <v>138377.47</v>
      </c>
    </row>
    <row r="86" spans="1:6">
      <c r="A86" s="27">
        <v>80</v>
      </c>
      <c r="B86" s="34" t="s">
        <v>202</v>
      </c>
      <c r="C86" s="35" t="s">
        <v>36</v>
      </c>
      <c r="D86" s="36">
        <v>42003</v>
      </c>
      <c r="E86" s="47" t="s">
        <v>201</v>
      </c>
      <c r="F86" s="37">
        <v>253248.85</v>
      </c>
    </row>
    <row r="87" spans="1:6">
      <c r="A87" s="27">
        <v>81</v>
      </c>
      <c r="B87" s="34" t="s">
        <v>203</v>
      </c>
      <c r="C87" s="35" t="s">
        <v>67</v>
      </c>
      <c r="D87" s="36">
        <v>42003</v>
      </c>
      <c r="E87" s="47" t="s">
        <v>201</v>
      </c>
      <c r="F87" s="37">
        <v>144934.01999999999</v>
      </c>
    </row>
    <row r="88" spans="1:6">
      <c r="A88" s="27">
        <v>82</v>
      </c>
      <c r="B88" s="34" t="s">
        <v>204</v>
      </c>
      <c r="C88" s="35" t="s">
        <v>89</v>
      </c>
      <c r="D88" s="36">
        <v>42003</v>
      </c>
      <c r="E88" s="47" t="s">
        <v>205</v>
      </c>
      <c r="F88" s="37">
        <v>112182</v>
      </c>
    </row>
    <row r="89" spans="1:6">
      <c r="A89" s="27">
        <v>83</v>
      </c>
      <c r="B89" s="34" t="s">
        <v>206</v>
      </c>
      <c r="C89" s="35" t="s">
        <v>18</v>
      </c>
      <c r="D89" s="36">
        <v>42003</v>
      </c>
      <c r="E89" s="47" t="s">
        <v>207</v>
      </c>
      <c r="F89" s="37">
        <v>393502.44</v>
      </c>
    </row>
    <row r="90" spans="1:6">
      <c r="A90" s="27">
        <v>84</v>
      </c>
      <c r="B90" s="34" t="s">
        <v>208</v>
      </c>
      <c r="C90" s="35" t="s">
        <v>22</v>
      </c>
      <c r="D90" s="36">
        <v>42003</v>
      </c>
      <c r="E90" s="47" t="s">
        <v>209</v>
      </c>
      <c r="F90" s="37">
        <v>377800</v>
      </c>
    </row>
    <row r="91" spans="1:6">
      <c r="A91" s="27">
        <v>85</v>
      </c>
      <c r="B91" s="34" t="s">
        <v>210</v>
      </c>
      <c r="C91" s="35" t="s">
        <v>50</v>
      </c>
      <c r="D91" s="36">
        <v>42003</v>
      </c>
      <c r="E91" s="47" t="s">
        <v>209</v>
      </c>
      <c r="F91" s="37">
        <v>192502.83</v>
      </c>
    </row>
    <row r="92" spans="1:6">
      <c r="A92" s="27">
        <v>86</v>
      </c>
      <c r="B92" s="34" t="s">
        <v>211</v>
      </c>
      <c r="C92" s="35" t="s">
        <v>52</v>
      </c>
      <c r="D92" s="36">
        <v>42003</v>
      </c>
      <c r="E92" s="47" t="s">
        <v>209</v>
      </c>
      <c r="F92" s="37">
        <v>165291.63</v>
      </c>
    </row>
    <row r="93" spans="1:6">
      <c r="A93" s="27">
        <v>87</v>
      </c>
      <c r="B93" s="34" t="s">
        <v>212</v>
      </c>
      <c r="C93" s="35" t="s">
        <v>83</v>
      </c>
      <c r="D93" s="36">
        <v>41216</v>
      </c>
      <c r="E93" s="47" t="s">
        <v>213</v>
      </c>
      <c r="F93" s="37">
        <v>117850</v>
      </c>
    </row>
    <row r="94" spans="1:6">
      <c r="A94" s="27">
        <v>88</v>
      </c>
      <c r="B94" s="34" t="s">
        <v>214</v>
      </c>
      <c r="C94" s="35" t="s">
        <v>43</v>
      </c>
      <c r="D94" s="36">
        <v>42003</v>
      </c>
      <c r="E94" s="47" t="s">
        <v>215</v>
      </c>
      <c r="F94" s="37">
        <v>226400</v>
      </c>
    </row>
    <row r="95" spans="1:6">
      <c r="A95" s="28">
        <v>89</v>
      </c>
      <c r="B95" s="38" t="s">
        <v>216</v>
      </c>
      <c r="C95" s="39" t="s">
        <v>1</v>
      </c>
      <c r="D95" s="40">
        <v>41542</v>
      </c>
      <c r="E95" s="48" t="s">
        <v>217</v>
      </c>
      <c r="F95" s="41">
        <v>1759468.47</v>
      </c>
    </row>
    <row r="96" spans="1:6">
      <c r="A96" s="25" t="s">
        <v>110</v>
      </c>
      <c r="B96" s="25"/>
      <c r="C96" s="25"/>
      <c r="D96" s="25"/>
      <c r="E96" s="23" t="s">
        <v>260</v>
      </c>
      <c r="F96" s="14">
        <f>SUM(F7:F95)</f>
        <v>31499489.260000002</v>
      </c>
    </row>
    <row r="97" spans="1:6">
      <c r="A97" s="13"/>
      <c r="B97" s="24" t="s">
        <v>243</v>
      </c>
      <c r="C97" s="5" t="s">
        <v>218</v>
      </c>
      <c r="D97" s="20"/>
      <c r="F97" s="43">
        <v>13243040.459999999</v>
      </c>
    </row>
    <row r="98" spans="1:6">
      <c r="A98" s="13"/>
      <c r="B98" s="24"/>
      <c r="C98" s="5" t="s">
        <v>219</v>
      </c>
      <c r="D98" s="20"/>
      <c r="F98" s="43">
        <v>17509683.190000001</v>
      </c>
    </row>
    <row r="99" spans="1:6">
      <c r="A99" s="13"/>
      <c r="B99" s="24"/>
      <c r="C99" s="5" t="s">
        <v>257</v>
      </c>
      <c r="D99" s="20"/>
      <c r="F99" s="29" t="s">
        <v>247</v>
      </c>
    </row>
    <row r="100" spans="1:6">
      <c r="A100" s="13"/>
      <c r="B100" s="24"/>
      <c r="C100" s="5" t="s">
        <v>220</v>
      </c>
      <c r="D100" s="20"/>
      <c r="F100" s="6">
        <v>630579.16999999993</v>
      </c>
    </row>
    <row r="101" spans="1:6">
      <c r="A101" s="13"/>
      <c r="B101" s="24"/>
      <c r="C101" s="5" t="s">
        <v>259</v>
      </c>
      <c r="D101" s="20"/>
      <c r="F101" s="6">
        <v>116186.44</v>
      </c>
    </row>
    <row r="102" spans="1:6">
      <c r="A102" s="13"/>
      <c r="B102" s="9"/>
      <c r="C102" s="5"/>
      <c r="D102" s="20"/>
      <c r="F102" s="6"/>
    </row>
    <row r="103" spans="1:6">
      <c r="A103" s="26">
        <v>90</v>
      </c>
      <c r="B103" s="30" t="s">
        <v>250</v>
      </c>
      <c r="C103" s="31" t="s">
        <v>251</v>
      </c>
      <c r="D103" s="32">
        <v>45093</v>
      </c>
      <c r="E103" s="46" t="s">
        <v>115</v>
      </c>
      <c r="F103" s="33">
        <v>324517.05</v>
      </c>
    </row>
    <row r="104" spans="1:6">
      <c r="A104" s="27">
        <v>91</v>
      </c>
      <c r="B104" s="34" t="s">
        <v>223</v>
      </c>
      <c r="C104" s="35" t="s">
        <v>23</v>
      </c>
      <c r="D104" s="36">
        <v>43486</v>
      </c>
      <c r="E104" s="47" t="s">
        <v>136</v>
      </c>
      <c r="F104" s="37">
        <v>369000</v>
      </c>
    </row>
    <row r="105" spans="1:6">
      <c r="A105" s="27">
        <v>92</v>
      </c>
      <c r="B105" s="34" t="s">
        <v>224</v>
      </c>
      <c r="C105" s="35" t="s">
        <v>31</v>
      </c>
      <c r="D105" s="36">
        <v>43964</v>
      </c>
      <c r="E105" s="47" t="s">
        <v>136</v>
      </c>
      <c r="F105" s="37">
        <v>299225.62</v>
      </c>
    </row>
    <row r="106" spans="1:6">
      <c r="A106" s="27">
        <v>93</v>
      </c>
      <c r="B106" s="34" t="s">
        <v>225</v>
      </c>
      <c r="C106" s="35" t="s">
        <v>226</v>
      </c>
      <c r="D106" s="36">
        <v>44498</v>
      </c>
      <c r="E106" s="47" t="s">
        <v>136</v>
      </c>
      <c r="F106" s="37">
        <v>449993.29</v>
      </c>
    </row>
    <row r="107" spans="1:6">
      <c r="A107" s="27">
        <v>94</v>
      </c>
      <c r="B107" s="34" t="s">
        <v>252</v>
      </c>
      <c r="C107" s="35" t="s">
        <v>253</v>
      </c>
      <c r="D107" s="36">
        <v>44985</v>
      </c>
      <c r="E107" s="47" t="s">
        <v>136</v>
      </c>
      <c r="F107" s="37">
        <v>487900</v>
      </c>
    </row>
    <row r="108" spans="1:6">
      <c r="A108" s="27">
        <v>95</v>
      </c>
      <c r="B108" s="34" t="s">
        <v>227</v>
      </c>
      <c r="C108" s="35" t="s">
        <v>48</v>
      </c>
      <c r="D108" s="36">
        <v>43708</v>
      </c>
      <c r="E108" s="47" t="s">
        <v>149</v>
      </c>
      <c r="F108" s="37">
        <v>199258.06</v>
      </c>
    </row>
    <row r="109" spans="1:6">
      <c r="A109" s="27">
        <v>96</v>
      </c>
      <c r="B109" s="34" t="s">
        <v>228</v>
      </c>
      <c r="C109" s="35" t="s">
        <v>229</v>
      </c>
      <c r="D109" s="36">
        <v>44770</v>
      </c>
      <c r="E109" s="47" t="s">
        <v>149</v>
      </c>
      <c r="F109" s="37">
        <v>136374.66</v>
      </c>
    </row>
    <row r="110" spans="1:6">
      <c r="A110" s="27">
        <v>97</v>
      </c>
      <c r="B110" s="34" t="s">
        <v>232</v>
      </c>
      <c r="C110" s="35" t="s">
        <v>16</v>
      </c>
      <c r="D110" s="36">
        <v>43776</v>
      </c>
      <c r="E110" s="47" t="s">
        <v>158</v>
      </c>
      <c r="F110" s="37">
        <v>445999.23</v>
      </c>
    </row>
    <row r="111" spans="1:6">
      <c r="A111" s="27">
        <v>98</v>
      </c>
      <c r="B111" s="34" t="s">
        <v>254</v>
      </c>
      <c r="C111" s="35" t="s">
        <v>255</v>
      </c>
      <c r="D111" s="36">
        <v>44953</v>
      </c>
      <c r="E111" s="47" t="s">
        <v>158</v>
      </c>
      <c r="F111" s="37">
        <v>469998.99</v>
      </c>
    </row>
    <row r="112" spans="1:6">
      <c r="A112" s="27">
        <v>99</v>
      </c>
      <c r="B112" s="34" t="s">
        <v>234</v>
      </c>
      <c r="C112" s="35" t="s">
        <v>21</v>
      </c>
      <c r="D112" s="36">
        <v>43522</v>
      </c>
      <c r="E112" s="47" t="s">
        <v>169</v>
      </c>
      <c r="F112" s="37">
        <v>191790.71</v>
      </c>
    </row>
    <row r="113" spans="1:6">
      <c r="A113" s="27">
        <v>100</v>
      </c>
      <c r="B113" s="34" t="s">
        <v>235</v>
      </c>
      <c r="C113" s="35" t="s">
        <v>21</v>
      </c>
      <c r="D113" s="36">
        <v>43522</v>
      </c>
      <c r="E113" s="47" t="s">
        <v>169</v>
      </c>
      <c r="F113" s="37">
        <v>377884.51</v>
      </c>
    </row>
    <row r="114" spans="1:6">
      <c r="A114" s="27">
        <v>101</v>
      </c>
      <c r="B114" s="34" t="s">
        <v>236</v>
      </c>
      <c r="C114" s="35" t="s">
        <v>64</v>
      </c>
      <c r="D114" s="36">
        <v>44420</v>
      </c>
      <c r="E114" s="47" t="s">
        <v>169</v>
      </c>
      <c r="F114" s="37">
        <v>148233.16</v>
      </c>
    </row>
    <row r="115" spans="1:6">
      <c r="A115" s="28">
        <v>102</v>
      </c>
      <c r="B115" s="38" t="s">
        <v>239</v>
      </c>
      <c r="C115" s="39" t="s">
        <v>240</v>
      </c>
      <c r="D115" s="40">
        <v>44757</v>
      </c>
      <c r="E115" s="48" t="s">
        <v>262</v>
      </c>
      <c r="F115" s="41">
        <v>126084.84</v>
      </c>
    </row>
    <row r="116" spans="1:6">
      <c r="A116" s="25" t="s">
        <v>110</v>
      </c>
      <c r="B116" s="25"/>
      <c r="C116" s="25"/>
      <c r="D116" s="25"/>
      <c r="E116" s="23" t="s">
        <v>261</v>
      </c>
      <c r="F116" s="22">
        <f>SUM(F103:F115)</f>
        <v>4026260.12</v>
      </c>
    </row>
    <row r="117" spans="1:6">
      <c r="B117" s="24" t="s">
        <v>243</v>
      </c>
      <c r="C117" s="5" t="s">
        <v>218</v>
      </c>
      <c r="E117"/>
      <c r="F117" s="44">
        <v>2056720.8</v>
      </c>
    </row>
    <row r="118" spans="1:6">
      <c r="B118" s="24"/>
      <c r="C118" s="5" t="s">
        <v>219</v>
      </c>
      <c r="E118"/>
      <c r="F118" s="45">
        <v>1633906.5999999999</v>
      </c>
    </row>
    <row r="119" spans="1:6">
      <c r="B119" s="24"/>
      <c r="C119" s="5" t="s">
        <v>257</v>
      </c>
      <c r="E119"/>
      <c r="F119" s="21" t="s">
        <v>247</v>
      </c>
    </row>
    <row r="120" spans="1:6">
      <c r="B120" s="24"/>
      <c r="C120" s="5" t="s">
        <v>220</v>
      </c>
      <c r="E120"/>
      <c r="F120" s="8">
        <v>335632.72</v>
      </c>
    </row>
    <row r="121" spans="1:6">
      <c r="B121" s="24"/>
      <c r="C121" s="5" t="s">
        <v>259</v>
      </c>
      <c r="E121"/>
      <c r="F121" s="21" t="s">
        <v>247</v>
      </c>
    </row>
    <row r="122" spans="1:6">
      <c r="B122"/>
      <c r="C122"/>
      <c r="E122"/>
      <c r="F122" s="1"/>
    </row>
    <row r="123" spans="1:6">
      <c r="B123"/>
      <c r="C123"/>
      <c r="E123" s="10" t="s">
        <v>241</v>
      </c>
      <c r="F123" s="15">
        <f>F116+F96</f>
        <v>35525749.380000003</v>
      </c>
    </row>
  </sheetData>
  <sortState ref="B7:F95">
    <sortCondition ref="E7:E95"/>
    <sortCondition ref="D7:D95"/>
  </sortState>
  <mergeCells count="4">
    <mergeCell ref="B97:B101"/>
    <mergeCell ref="B117:B121"/>
    <mergeCell ref="A96:D96"/>
    <mergeCell ref="A116:D11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5" orientation="portrait" r:id="rId1"/>
  <headerFooter>
    <oddFooter>&amp;C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view="pageBreakPreview" zoomScaleNormal="100" zoomScaleSheetLayoutView="100" workbookViewId="0">
      <selection activeCell="C3" sqref="C3"/>
    </sheetView>
  </sheetViews>
  <sheetFormatPr defaultRowHeight="15"/>
  <cols>
    <col min="1" max="1" width="5.7109375" customWidth="1"/>
    <col min="2" max="2" width="20.7109375" customWidth="1"/>
    <col min="3" max="3" width="60.7109375" customWidth="1"/>
    <col min="4" max="4" width="10.7109375" style="11" customWidth="1"/>
    <col min="5" max="5" width="30.7109375" customWidth="1"/>
    <col min="6" max="6" width="15.28515625" bestFit="1" customWidth="1"/>
    <col min="9" max="9" width="10" style="1" bestFit="1" customWidth="1"/>
  </cols>
  <sheetData>
    <row r="1" spans="1:6" ht="15.75">
      <c r="A1" s="7" t="s">
        <v>244</v>
      </c>
      <c r="B1" s="7"/>
      <c r="C1" s="4"/>
      <c r="E1" s="3"/>
      <c r="F1" s="3"/>
    </row>
    <row r="2" spans="1:6" ht="15.75">
      <c r="A2" s="17"/>
      <c r="B2" s="3"/>
      <c r="C2" s="4"/>
      <c r="E2" s="3"/>
      <c r="F2" s="3"/>
    </row>
    <row r="3" spans="1:6" ht="15.75">
      <c r="B3" s="18" t="s">
        <v>246</v>
      </c>
      <c r="C3" s="2" t="s">
        <v>245</v>
      </c>
      <c r="E3" s="3"/>
      <c r="F3" s="3"/>
    </row>
    <row r="4" spans="1:6" ht="15.75">
      <c r="B4" s="18" t="s">
        <v>248</v>
      </c>
      <c r="C4" s="2"/>
      <c r="E4" s="3"/>
      <c r="F4" s="3"/>
    </row>
    <row r="5" spans="1:6">
      <c r="A5" s="3"/>
      <c r="B5" s="3"/>
      <c r="C5" s="4"/>
      <c r="E5" s="3"/>
      <c r="F5" s="3"/>
    </row>
    <row r="6" spans="1:6" ht="30">
      <c r="A6" s="12" t="s">
        <v>109</v>
      </c>
      <c r="B6" s="16" t="s">
        <v>242</v>
      </c>
      <c r="C6" s="12" t="s">
        <v>0</v>
      </c>
      <c r="D6" s="19" t="s">
        <v>249</v>
      </c>
      <c r="E6" s="12" t="s">
        <v>221</v>
      </c>
      <c r="F6" s="12" t="s">
        <v>96</v>
      </c>
    </row>
    <row r="7" spans="1:6">
      <c r="A7" s="26">
        <v>1</v>
      </c>
      <c r="B7" s="30" t="s">
        <v>97</v>
      </c>
      <c r="C7" s="31" t="s">
        <v>98</v>
      </c>
      <c r="D7" s="32">
        <v>40645</v>
      </c>
      <c r="E7" s="31" t="s">
        <v>153</v>
      </c>
      <c r="F7" s="33">
        <v>59000.02</v>
      </c>
    </row>
    <row r="8" spans="1:6">
      <c r="A8" s="27">
        <v>2</v>
      </c>
      <c r="B8" s="34" t="s">
        <v>61</v>
      </c>
      <c r="C8" s="35" t="s">
        <v>62</v>
      </c>
      <c r="D8" s="36">
        <v>41232</v>
      </c>
      <c r="E8" s="35" t="s">
        <v>156</v>
      </c>
      <c r="F8" s="37">
        <v>160701.13</v>
      </c>
    </row>
    <row r="9" spans="1:6">
      <c r="A9" s="27">
        <v>3</v>
      </c>
      <c r="B9" s="34" t="s">
        <v>107</v>
      </c>
      <c r="C9" s="35" t="s">
        <v>108</v>
      </c>
      <c r="D9" s="36">
        <v>41232</v>
      </c>
      <c r="E9" s="35" t="s">
        <v>156</v>
      </c>
      <c r="F9" s="37">
        <v>20922.3</v>
      </c>
    </row>
    <row r="10" spans="1:6">
      <c r="A10" s="27">
        <v>4</v>
      </c>
      <c r="B10" s="34" t="s">
        <v>70</v>
      </c>
      <c r="C10" s="35" t="s">
        <v>71</v>
      </c>
      <c r="D10" s="36">
        <v>41232</v>
      </c>
      <c r="E10" s="35" t="s">
        <v>156</v>
      </c>
      <c r="F10" s="37">
        <v>141546.74</v>
      </c>
    </row>
    <row r="11" spans="1:6">
      <c r="A11" s="27">
        <v>5</v>
      </c>
      <c r="B11" s="34" t="s">
        <v>103</v>
      </c>
      <c r="C11" s="35" t="s">
        <v>104</v>
      </c>
      <c r="D11" s="36">
        <v>42594</v>
      </c>
      <c r="E11" s="35" t="s">
        <v>156</v>
      </c>
      <c r="F11" s="37">
        <v>34999.99</v>
      </c>
    </row>
    <row r="12" spans="1:6">
      <c r="A12" s="27">
        <v>6</v>
      </c>
      <c r="B12" s="34" t="s">
        <v>101</v>
      </c>
      <c r="C12" s="35" t="s">
        <v>102</v>
      </c>
      <c r="D12" s="36">
        <v>43206</v>
      </c>
      <c r="E12" s="35" t="s">
        <v>156</v>
      </c>
      <c r="F12" s="37">
        <v>36000</v>
      </c>
    </row>
    <row r="13" spans="1:6">
      <c r="A13" s="27">
        <v>7</v>
      </c>
      <c r="B13" s="34" t="s">
        <v>105</v>
      </c>
      <c r="C13" s="35" t="s">
        <v>106</v>
      </c>
      <c r="D13" s="36">
        <v>43661</v>
      </c>
      <c r="E13" s="35" t="s">
        <v>158</v>
      </c>
      <c r="F13" s="37">
        <v>57687</v>
      </c>
    </row>
    <row r="14" spans="1:6">
      <c r="A14" s="28">
        <v>8</v>
      </c>
      <c r="B14" s="38" t="s">
        <v>99</v>
      </c>
      <c r="C14" s="39" t="s">
        <v>100</v>
      </c>
      <c r="D14" s="40">
        <v>40807</v>
      </c>
      <c r="E14" s="39" t="s">
        <v>195</v>
      </c>
      <c r="F14" s="41">
        <v>37999.99</v>
      </c>
    </row>
    <row r="15" spans="1:6">
      <c r="A15" s="25" t="s">
        <v>110</v>
      </c>
      <c r="B15" s="25"/>
      <c r="C15" s="25"/>
      <c r="D15" s="25"/>
      <c r="E15" s="25"/>
      <c r="F15" s="15">
        <f>SUM(F7:F14)</f>
        <v>548857.16999999993</v>
      </c>
    </row>
  </sheetData>
  <sortState ref="B7:F14">
    <sortCondition ref="E7:E14"/>
    <sortCondition ref="D7:D14"/>
  </sortState>
  <mergeCells count="1">
    <mergeCell ref="A15:E1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Aparatura nauk-bad pow 100 tys</vt:lpstr>
      <vt:lpstr>Ultrasonografy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r.lib</cp:lastModifiedBy>
  <cp:lastPrinted>2023-10-12T11:43:57Z</cp:lastPrinted>
  <dcterms:created xsi:type="dcterms:W3CDTF">2021-10-18T10:12:23Z</dcterms:created>
  <dcterms:modified xsi:type="dcterms:W3CDTF">2024-11-12T08:59:41Z</dcterms:modified>
</cp:coreProperties>
</file>