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/>
  <mc:AlternateContent xmlns:mc="http://schemas.openxmlformats.org/markup-compatibility/2006">
    <mc:Choice Requires="x15">
      <x15ac:absPath xmlns:x15ac="http://schemas.microsoft.com/office/spreadsheetml/2010/11/ac" url="C:\SynologyDrive\Kancelaria\1. ZAMÓWIENIA PUBLICZNE\9. ŻYWNOŚĆ WOJNICZ\2024\3. DO OGŁOSZENIA\ZAŁĄCZNIKI NR 1.1.-1.6. DO SWZ\"/>
    </mc:Choice>
  </mc:AlternateContent>
  <xr:revisionPtr revIDLastSave="0" documentId="13_ncr:1_{F41A5D05-C5A8-4713-9AED-5A206181D898}" xr6:coauthVersionLast="47" xr6:coauthVersionMax="47" xr10:uidLastSave="{00000000-0000-0000-0000-000000000000}"/>
  <workbookProtection lockStructure="1"/>
  <bookViews>
    <workbookView xWindow="-120" yWindow="-120" windowWidth="29040" windowHeight="15720" tabRatio="608" xr2:uid="{00000000-000D-0000-FFFF-FFFF00000000}"/>
  </bookViews>
  <sheets>
    <sheet name="Sheet1" sheetId="1" r:id="rId1"/>
  </sheets>
  <definedNames>
    <definedName name="_ftn1" localSheetId="0">Sheet1!$E$22</definedName>
    <definedName name="_ftnref1" localSheetId="0">Sheet1!$E$13</definedName>
    <definedName name="_xlnm.Print_Area" localSheetId="0">Sheet1!$B$1:$N$145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121" i="1" l="1"/>
  <c r="N122" i="1"/>
  <c r="N123" i="1"/>
  <c r="N124" i="1"/>
  <c r="N125" i="1"/>
  <c r="N126" i="1"/>
  <c r="N127" i="1"/>
  <c r="N128" i="1"/>
  <c r="N129" i="1"/>
  <c r="N130" i="1"/>
  <c r="N131" i="1"/>
  <c r="N132" i="1"/>
  <c r="N133" i="1"/>
  <c r="M121" i="1"/>
  <c r="M122" i="1"/>
  <c r="M123" i="1"/>
  <c r="M124" i="1"/>
  <c r="M125" i="1"/>
  <c r="M126" i="1"/>
  <c r="M127" i="1"/>
  <c r="M128" i="1"/>
  <c r="M129" i="1"/>
  <c r="M130" i="1"/>
  <c r="M131" i="1"/>
  <c r="M132" i="1"/>
  <c r="M133" i="1"/>
  <c r="L121" i="1"/>
  <c r="L122" i="1"/>
  <c r="L123" i="1"/>
  <c r="L124" i="1"/>
  <c r="L125" i="1"/>
  <c r="L126" i="1"/>
  <c r="L127" i="1"/>
  <c r="L128" i="1"/>
  <c r="L129" i="1"/>
  <c r="L130" i="1"/>
  <c r="L131" i="1"/>
  <c r="L132" i="1"/>
  <c r="L133" i="1"/>
  <c r="M120" i="1" l="1"/>
  <c r="L120" i="1"/>
  <c r="N120" i="1" s="1"/>
  <c r="M119" i="1"/>
  <c r="L119" i="1"/>
  <c r="N119" i="1" s="1"/>
  <c r="M118" i="1"/>
  <c r="L118" i="1"/>
  <c r="N118" i="1" s="1"/>
  <c r="M117" i="1"/>
  <c r="L117" i="1"/>
  <c r="N117" i="1" s="1"/>
  <c r="M116" i="1"/>
  <c r="L116" i="1"/>
  <c r="N116" i="1" s="1"/>
  <c r="M115" i="1"/>
  <c r="L115" i="1"/>
  <c r="N115" i="1" s="1"/>
  <c r="M114" i="1"/>
  <c r="L114" i="1"/>
  <c r="N114" i="1" s="1"/>
  <c r="M113" i="1"/>
  <c r="L113" i="1"/>
  <c r="N113" i="1" s="1"/>
  <c r="M112" i="1"/>
  <c r="L112" i="1"/>
  <c r="N112" i="1" s="1"/>
  <c r="M111" i="1"/>
  <c r="L111" i="1"/>
  <c r="N111" i="1" s="1"/>
  <c r="M110" i="1"/>
  <c r="L110" i="1"/>
  <c r="N110" i="1" s="1"/>
  <c r="M109" i="1"/>
  <c r="L109" i="1"/>
  <c r="N109" i="1" s="1"/>
  <c r="M108" i="1"/>
  <c r="L108" i="1"/>
  <c r="N108" i="1" s="1"/>
  <c r="M107" i="1"/>
  <c r="L107" i="1"/>
  <c r="N107" i="1" s="1"/>
  <c r="M106" i="1"/>
  <c r="L106" i="1"/>
  <c r="N106" i="1" s="1"/>
  <c r="M105" i="1"/>
  <c r="L105" i="1"/>
  <c r="N105" i="1" s="1"/>
  <c r="M104" i="1"/>
  <c r="L104" i="1"/>
  <c r="N104" i="1" s="1"/>
  <c r="M103" i="1"/>
  <c r="L103" i="1"/>
  <c r="N103" i="1" s="1"/>
  <c r="M102" i="1"/>
  <c r="L102" i="1"/>
  <c r="N102" i="1" s="1"/>
  <c r="M101" i="1"/>
  <c r="M134" i="1" s="1"/>
  <c r="L101" i="1"/>
  <c r="N101" i="1" s="1"/>
  <c r="N134" i="1" s="1"/>
  <c r="M95" i="1"/>
  <c r="L95" i="1"/>
  <c r="N95" i="1" s="1"/>
  <c r="M94" i="1"/>
  <c r="L94" i="1"/>
  <c r="N94" i="1" s="1"/>
  <c r="M93" i="1"/>
  <c r="L93" i="1"/>
  <c r="N93" i="1" s="1"/>
  <c r="M92" i="1"/>
  <c r="L92" i="1"/>
  <c r="N92" i="1" s="1"/>
  <c r="M91" i="1"/>
  <c r="L91" i="1"/>
  <c r="N91" i="1" s="1"/>
  <c r="M90" i="1"/>
  <c r="L90" i="1"/>
  <c r="N90" i="1" s="1"/>
  <c r="M89" i="1"/>
  <c r="L89" i="1"/>
  <c r="N89" i="1" s="1"/>
  <c r="M88" i="1"/>
  <c r="L88" i="1"/>
  <c r="N88" i="1" s="1"/>
  <c r="M87" i="1"/>
  <c r="L87" i="1"/>
  <c r="N87" i="1" s="1"/>
  <c r="M86" i="1"/>
  <c r="L86" i="1"/>
  <c r="N86" i="1" s="1"/>
  <c r="M85" i="1"/>
  <c r="L85" i="1"/>
  <c r="N85" i="1" s="1"/>
  <c r="M84" i="1"/>
  <c r="L84" i="1"/>
  <c r="N84" i="1" s="1"/>
  <c r="M83" i="1"/>
  <c r="L83" i="1"/>
  <c r="N83" i="1" s="1"/>
  <c r="M82" i="1"/>
  <c r="L82" i="1"/>
  <c r="N82" i="1" s="1"/>
  <c r="M81" i="1"/>
  <c r="L81" i="1"/>
  <c r="N81" i="1" s="1"/>
  <c r="M80" i="1"/>
  <c r="L80" i="1"/>
  <c r="N80" i="1" s="1"/>
  <c r="M79" i="1"/>
  <c r="L79" i="1"/>
  <c r="N79" i="1" s="1"/>
  <c r="M78" i="1"/>
  <c r="L78" i="1"/>
  <c r="N78" i="1" s="1"/>
  <c r="M96" i="1" l="1"/>
  <c r="N96" i="1"/>
  <c r="M58" i="1"/>
  <c r="M59" i="1"/>
  <c r="M60" i="1"/>
  <c r="M61" i="1"/>
  <c r="M62" i="1"/>
  <c r="M63" i="1"/>
  <c r="M64" i="1"/>
  <c r="M65" i="1"/>
  <c r="M66" i="1"/>
  <c r="M67" i="1"/>
  <c r="M68" i="1"/>
  <c r="M69" i="1"/>
  <c r="M70" i="1"/>
  <c r="M71" i="1"/>
  <c r="M72" i="1"/>
  <c r="L58" i="1"/>
  <c r="N58" i="1" s="1"/>
  <c r="L59" i="1"/>
  <c r="N59" i="1" s="1"/>
  <c r="L60" i="1"/>
  <c r="N60" i="1" s="1"/>
  <c r="L61" i="1"/>
  <c r="N61" i="1" s="1"/>
  <c r="L62" i="1"/>
  <c r="N62" i="1" s="1"/>
  <c r="L63" i="1"/>
  <c r="N63" i="1" s="1"/>
  <c r="L64" i="1"/>
  <c r="N64" i="1" s="1"/>
  <c r="L65" i="1"/>
  <c r="N65" i="1" s="1"/>
  <c r="L66" i="1"/>
  <c r="N66" i="1" s="1"/>
  <c r="L67" i="1"/>
  <c r="N67" i="1" s="1"/>
  <c r="L68" i="1"/>
  <c r="N68" i="1" s="1"/>
  <c r="L69" i="1"/>
  <c r="N69" i="1" s="1"/>
  <c r="L70" i="1"/>
  <c r="N70" i="1" s="1"/>
  <c r="L71" i="1"/>
  <c r="N71" i="1" s="1"/>
  <c r="L72" i="1"/>
  <c r="N72" i="1" s="1"/>
  <c r="L57" i="1"/>
  <c r="N57" i="1" s="1"/>
  <c r="M57" i="1" l="1"/>
  <c r="M73" i="1" l="1"/>
  <c r="N73" i="1"/>
  <c r="M138" i="1" s="1"/>
</calcChain>
</file>

<file path=xl/sharedStrings.xml><?xml version="1.0" encoding="utf-8"?>
<sst xmlns="http://schemas.openxmlformats.org/spreadsheetml/2006/main" count="182" uniqueCount="87">
  <si>
    <t>Lp.</t>
  </si>
  <si>
    <t xml:space="preserve">Nazwa towaru </t>
  </si>
  <si>
    <t>Jednostka miary</t>
  </si>
  <si>
    <t>szt.</t>
  </si>
  <si>
    <t>kg</t>
  </si>
  <si>
    <t>Ilość towaru</t>
  </si>
  <si>
    <t>Cena jednostkowa brutto</t>
  </si>
  <si>
    <t>Wartość brutto</t>
  </si>
  <si>
    <t>Cena jednostkowa netto</t>
  </si>
  <si>
    <t>VAT %</t>
  </si>
  <si>
    <t>Wartość netto</t>
  </si>
  <si>
    <t>Minimalny termin przydatności do spożycia: świeże</t>
  </si>
  <si>
    <t>Dostawa raz lub dwa razy w tygodniu od 7.00 do 8.00</t>
  </si>
  <si>
    <t>(dotyczy wszystkich placówek)</t>
  </si>
  <si>
    <t>I. Kalkulacja cenowa dla Szkoły Podstawowej im. św. Jana Kantego w Wojniczu na rok 2025</t>
  </si>
  <si>
    <t>Zamawiający zaleca, aby uzupełniony formularz przed podpisaniem zapisać w formacie .pdf, następnie go podpisać w jeden ze sposobów określonych powyżej i tak przygotowany plik złożyć wraz z ofertą.</t>
  </si>
  <si>
    <t>Uwaga! Określona w formularzu ilość wyspecyfikowanych wyrobów jest ilością maksymalną. Zamawiający zastrzega sobie możliwość zmian ilościowych w poszczególnych pozycjach, w tym także zamówienia mniejszej ilości towarów. Zmiany ilości związane są z aktualną liczbą osób korzystających z dożywiania. Zakres zamówienia minimalny (gwarantowany) stanowią ilości artykułów dla poszczególnych pozycji określonych w formularzu asortymentowo-cenowym w wielkości 40% zakresu maksymalnego.</t>
  </si>
  <si>
    <t>Ø</t>
  </si>
  <si>
    <t>W razie niewypełnienia wszystkich pozycji formularza oferta będzie odrzucona</t>
  </si>
  <si>
    <t>Sumy wartości brutto wszystkich pozycji asortymentowych w formularzu cenowym dla danej części muszą być takie same jak ceny ofertowe brutto za wykonanie przedmiotu zamówienia dla tej części w FORMULARZU OFERTOWYM (załącznik nr 2 do SWZ).</t>
  </si>
  <si>
    <t>II. Kalkulacja cenowa dla Przedszkola Publicznego w Wojniczu na rok 2025</t>
  </si>
  <si>
    <t>III. Kalkulacja cenowa dla Zespołu Szkolno-Przedszkolnego w Wielkiej Wsi na rok 2025</t>
  </si>
  <si>
    <t>RAZEM:</t>
  </si>
  <si>
    <t>Załącznik nr 1.4 do SWZ - Opis przedmiotu zamówienia - część 4</t>
  </si>
  <si>
    <t>Formularz asortymentowo-cenowy dla części 4
Ryby mrożone, lody, mrożonki owocowe i warzywne</t>
  </si>
  <si>
    <t>Filet SHP z dorsza mrożony płaty bez glazury 6,804 kg</t>
  </si>
  <si>
    <t>Lody śmietankowo-owocowe, kubek 200ml</t>
  </si>
  <si>
    <t>Kalafior mrożony 2,5kg</t>
  </si>
  <si>
    <t>Fasolka żółta szparagowa mrożona 2,5kg</t>
  </si>
  <si>
    <t>Brokuły mrożone 2,5kg</t>
  </si>
  <si>
    <t>Brukselka mrożona 2,5kg</t>
  </si>
  <si>
    <t>Groszek mrożony zielony 2,5kg</t>
  </si>
  <si>
    <t>Marchewka z groszkiem mrożona 2,5kg</t>
  </si>
  <si>
    <t>Truskawki mrożone (pochodzenia polskiego)2,5kg</t>
  </si>
  <si>
    <t>Mieszanka kompotowa z truskawkami  mrożona 2,5kg</t>
  </si>
  <si>
    <t>Jagoda czarna mrożona 2,5 kg</t>
  </si>
  <si>
    <t>Malina mrożona 2,5kg</t>
  </si>
  <si>
    <t>Fasolka zielona szparagowa mrożona 2,5 kg</t>
  </si>
  <si>
    <t>Wiśnia mrożona 2,5kg</t>
  </si>
  <si>
    <t>Warzywa na patelnię 2,5 kg</t>
  </si>
  <si>
    <t>Polędwiczki z dorsza do 20% glazury</t>
  </si>
  <si>
    <t>Filet z miruny I kl.b/skóry shp</t>
  </si>
  <si>
    <t>Szpinak mrożony 2,5 kg</t>
  </si>
  <si>
    <t>Uszka z mięsem 500g</t>
  </si>
  <si>
    <t>Makrela w pomidorach XXL</t>
  </si>
  <si>
    <t>Frytki 2,5 kg</t>
  </si>
  <si>
    <t>szt</t>
  </si>
  <si>
    <t>Kalafior mrożony 2,5 kg</t>
  </si>
  <si>
    <t>Fasolka żółta szparagowa mrożona 2,5 kg</t>
  </si>
  <si>
    <t>Mieszanka 3 składnikowa (marchew, brokuł, kalafior) 2,5 kg</t>
  </si>
  <si>
    <t>Marchewka kostka z groszkiem mrożona 2,5 kg</t>
  </si>
  <si>
    <t>Mieszanka 7-składnikowa na zupę 2,5 kg</t>
  </si>
  <si>
    <t>Szpinak mrożony rozdrobniony 2,5 kg</t>
  </si>
  <si>
    <t>Truskawki mrożone pochodzenia polskiego 2,5 kg</t>
  </si>
  <si>
    <t>Mieszanka kompotowa mrożona 2,5 kg</t>
  </si>
  <si>
    <t>Czarna jagoda mrożona 2,5 kg</t>
  </si>
  <si>
    <t>Malina mrożona 2,5 kg</t>
  </si>
  <si>
    <t>Czarna porzeczka 2,5 kg</t>
  </si>
  <si>
    <t>Wiśnia mrożona 2,5 kg</t>
  </si>
  <si>
    <t>Groszek mrożony 2,5 kg</t>
  </si>
  <si>
    <t>Frytki karbowane 1 kg</t>
  </si>
  <si>
    <t>Mieszanka kompotowa z truskawkami mrożona 2,5kg</t>
  </si>
  <si>
    <t>Truskawki mrożone (pochodzenia polskiego) 2,5kg</t>
  </si>
  <si>
    <t>Zupa jarzynowa 7-składnikowa op. 2,5 kg</t>
  </si>
  <si>
    <t>Porcje cięte z filetów miruny bez lodu 110 g kostka op. 5kg</t>
  </si>
  <si>
    <t>Porcje cięte z filetów dorsza czarnego bez lodu 110 g kostka op. 5kg</t>
  </si>
  <si>
    <t>Filet z miruny bez skóry i lodu op. 5 kg</t>
  </si>
  <si>
    <t>Filet z dorsza czarnego bez lodu op. 5 kg</t>
  </si>
  <si>
    <t>brutto</t>
  </si>
  <si>
    <r>
      <t>Formularz należy podpisać kwalifikowanym podpisem elektronicznym
lub podpisem zaufanym, lub podpisem osobistym</t>
    </r>
    <r>
      <rPr>
        <b/>
        <i/>
        <vertAlign val="superscript"/>
        <sz val="17"/>
        <color rgb="FFFF0000"/>
        <rFont val="Calibri"/>
        <family val="2"/>
        <charset val="238"/>
        <scheme val="minor"/>
      </rPr>
      <t>1</t>
    </r>
  </si>
  <si>
    <r>
      <rPr>
        <b/>
        <vertAlign val="superscript"/>
        <sz val="13"/>
        <color theme="1"/>
        <rFont val="Calibri"/>
        <family val="2"/>
        <charset val="238"/>
        <scheme val="minor"/>
      </rPr>
      <t>1</t>
    </r>
    <r>
      <rPr>
        <b/>
        <sz val="13"/>
        <color theme="1"/>
        <rFont val="Calibri"/>
        <family val="2"/>
        <charset val="238"/>
        <scheme val="minor"/>
      </rPr>
      <t xml:space="preserve"> Podpis odręczny nie jest podpisem osobistym w myśl przepisów ustawy z dnia 6 sierpnia 2010 r. o dowodach osobistych (t.j. Dz. U. z 2022 r. poz. 671 z późn. zm.)</t>
    </r>
  </si>
  <si>
    <r>
      <rPr>
        <b/>
        <sz val="12"/>
        <color theme="1"/>
        <rFont val="Calibri"/>
        <family val="2"/>
        <charset val="238"/>
        <scheme val="minor"/>
      </rPr>
      <t xml:space="preserve">ŁĄCZNIE WARTOŚĆ DLA CZĘŚCI 4
</t>
    </r>
    <r>
      <rPr>
        <sz val="12"/>
        <color theme="1"/>
        <rFont val="Calibri"/>
        <family val="2"/>
        <charset val="238"/>
        <scheme val="minor"/>
      </rPr>
      <t xml:space="preserve">Suma kalkulacji cenowej dla części 4 = I. Szkoły Podstawowej im. Św Jana Kantego w Wojniczu + II. Przedszkola Publicznego w Wojniczu + III. Zespołu Szkolno-Przedszkolnego w Wielkiej Wsi
</t>
    </r>
    <r>
      <rPr>
        <i/>
        <sz val="12"/>
        <color theme="1"/>
        <rFont val="Calibri"/>
        <family val="2"/>
        <charset val="238"/>
        <scheme val="minor"/>
      </rPr>
      <t>Wskazane kwoty brutto podane jako suma kalkulacji dla części 4 mają zostać wskazane w Formularzu ofertowym - Załącznik nr 2 do SWZ</t>
    </r>
  </si>
  <si>
    <r>
      <t xml:space="preserve">Marchewka mini </t>
    </r>
    <r>
      <rPr>
        <sz val="12"/>
        <rFont val="Garamond"/>
        <family val="1"/>
        <charset val="238"/>
      </rPr>
      <t>mrożona</t>
    </r>
    <r>
      <rPr>
        <sz val="12"/>
        <color rgb="FFFF0000"/>
        <rFont val="Garamond"/>
        <family val="1"/>
        <charset val="238"/>
      </rPr>
      <t xml:space="preserve"> </t>
    </r>
  </si>
  <si>
    <r>
      <t xml:space="preserve">Włoszczyzna 2,5 kg </t>
    </r>
    <r>
      <rPr>
        <sz val="12"/>
        <rFont val="Garamond"/>
        <family val="1"/>
        <charset val="238"/>
      </rPr>
      <t>mrożona</t>
    </r>
    <r>
      <rPr>
        <sz val="12"/>
        <color rgb="FFFF0000"/>
        <rFont val="Garamond"/>
        <family val="1"/>
        <charset val="238"/>
      </rPr>
      <t xml:space="preserve"> </t>
    </r>
  </si>
  <si>
    <t>Paluszki rybne z fileta op 6 kg</t>
  </si>
  <si>
    <r>
      <t xml:space="preserve">Lody śmietankowo-owocowe, kubek 200 ml </t>
    </r>
    <r>
      <rPr>
        <sz val="12"/>
        <color rgb="FFFF0000"/>
        <rFont val="Garamond"/>
        <family val="1"/>
        <charset val="238"/>
      </rPr>
      <t/>
    </r>
  </si>
  <si>
    <r>
      <t>Marchewka mini 2,5 kg</t>
    </r>
    <r>
      <rPr>
        <sz val="12"/>
        <rFont val="Calibri"/>
        <family val="2"/>
        <charset val="238"/>
        <scheme val="minor"/>
      </rPr>
      <t xml:space="preserve"> mrożona</t>
    </r>
  </si>
  <si>
    <r>
      <t xml:space="preserve">Włoszczyzna w paski 2,5 kg </t>
    </r>
    <r>
      <rPr>
        <sz val="12"/>
        <rFont val="Calibri"/>
        <family val="2"/>
        <charset val="238"/>
        <scheme val="minor"/>
      </rPr>
      <t>- mrożona</t>
    </r>
    <r>
      <rPr>
        <sz val="12"/>
        <color rgb="FFFF0000"/>
        <rFont val="Calibri"/>
        <family val="2"/>
        <charset val="238"/>
        <scheme val="minor"/>
      </rPr>
      <t xml:space="preserve"> </t>
    </r>
  </si>
  <si>
    <r>
      <t xml:space="preserve">Pierogi ruskie mrożone ręcznie robione </t>
    </r>
    <r>
      <rPr>
        <sz val="12"/>
        <rFont val="Calibri"/>
        <family val="2"/>
        <charset val="238"/>
        <scheme val="minor"/>
      </rPr>
      <t>(np. Papitar lub równoważne</t>
    </r>
    <r>
      <rPr>
        <sz val="12"/>
        <color rgb="FF000000"/>
        <rFont val="Calibri"/>
        <family val="2"/>
        <charset val="238"/>
        <scheme val="minor"/>
      </rPr>
      <t>)  1 kg</t>
    </r>
  </si>
  <si>
    <r>
      <t>Pierogi z serem mrożone ręcznie robione</t>
    </r>
    <r>
      <rPr>
        <sz val="12"/>
        <color rgb="FFFF0000"/>
        <rFont val="Calibri"/>
        <family val="2"/>
        <charset val="238"/>
        <scheme val="minor"/>
      </rPr>
      <t xml:space="preserve"> </t>
    </r>
    <r>
      <rPr>
        <sz val="12"/>
        <rFont val="Calibri"/>
        <family val="2"/>
        <charset val="238"/>
        <scheme val="minor"/>
      </rPr>
      <t>(np. Papitar lub równoważne)</t>
    </r>
    <r>
      <rPr>
        <sz val="12"/>
        <color rgb="FF000000"/>
        <rFont val="Calibri"/>
        <family val="2"/>
        <charset val="238"/>
        <scheme val="minor"/>
      </rPr>
      <t xml:space="preserve"> 1 kg</t>
    </r>
  </si>
  <si>
    <r>
      <t xml:space="preserve">Knedle ze śliwkami ręcznie robione </t>
    </r>
    <r>
      <rPr>
        <sz val="12"/>
        <rFont val="Calibri"/>
        <family val="2"/>
        <charset val="238"/>
        <scheme val="minor"/>
      </rPr>
      <t>(np. Papitar lub równoważne</t>
    </r>
    <r>
      <rPr>
        <sz val="12"/>
        <color rgb="FF000000"/>
        <rFont val="Calibri"/>
        <family val="2"/>
        <charset val="238"/>
        <scheme val="minor"/>
      </rPr>
      <t>) 1 kg</t>
    </r>
  </si>
  <si>
    <r>
      <t>Pyzy z mięsem mrożone ręcznie robione</t>
    </r>
    <r>
      <rPr>
        <sz val="12"/>
        <rFont val="Calibri"/>
        <family val="2"/>
        <charset val="238"/>
        <scheme val="minor"/>
      </rPr>
      <t xml:space="preserve"> (np. Papitar lub równoważne)</t>
    </r>
    <r>
      <rPr>
        <sz val="12"/>
        <color rgb="FF000000"/>
        <rFont val="Calibri"/>
        <family val="2"/>
        <charset val="238"/>
        <scheme val="minor"/>
      </rPr>
      <t xml:space="preserve"> 1 kg</t>
    </r>
  </si>
  <si>
    <r>
      <t>Uszka z mięsem mrożone ręcznie robione (</t>
    </r>
    <r>
      <rPr>
        <sz val="12"/>
        <rFont val="Calibri"/>
        <family val="2"/>
        <charset val="238"/>
        <scheme val="minor"/>
      </rPr>
      <t>np. Papitar lub równoważne)</t>
    </r>
    <r>
      <rPr>
        <sz val="12"/>
        <color rgb="FF000000"/>
        <rFont val="Calibri"/>
        <family val="2"/>
        <charset val="238"/>
        <scheme val="minor"/>
      </rPr>
      <t xml:space="preserve"> 1 kg</t>
    </r>
  </si>
  <si>
    <r>
      <t>Pierogi z jagodami mrożone ręcznie robione (</t>
    </r>
    <r>
      <rPr>
        <sz val="12"/>
        <rFont val="Calibri"/>
        <family val="2"/>
        <charset val="238"/>
        <scheme val="minor"/>
      </rPr>
      <t>np. Papitar lub równoważne)</t>
    </r>
    <r>
      <rPr>
        <sz val="12"/>
        <color rgb="FF000000"/>
        <rFont val="Calibri"/>
        <family val="2"/>
        <charset val="238"/>
        <scheme val="minor"/>
      </rPr>
      <t xml:space="preserve"> 1 kg</t>
    </r>
  </si>
  <si>
    <r>
      <t>Pierogi z jabłkami ręcznie robione (</t>
    </r>
    <r>
      <rPr>
        <sz val="12"/>
        <rFont val="Calibri"/>
        <family val="2"/>
        <charset val="238"/>
        <scheme val="minor"/>
      </rPr>
      <t>np. Papitar lub równoważne)</t>
    </r>
    <r>
      <rPr>
        <sz val="12"/>
        <color rgb="FF000000"/>
        <rFont val="Calibri"/>
        <family val="2"/>
        <charset val="238"/>
        <scheme val="minor"/>
      </rPr>
      <t xml:space="preserve"> 1 kg</t>
    </r>
  </si>
  <si>
    <r>
      <t>Uszka z grzybami (pieczarki) ręcznie robione</t>
    </r>
    <r>
      <rPr>
        <sz val="12"/>
        <rFont val="Calibri"/>
        <family val="2"/>
        <charset val="238"/>
        <scheme val="minor"/>
      </rPr>
      <t xml:space="preserve"> (np. Papitar lub równoważne)</t>
    </r>
    <r>
      <rPr>
        <sz val="12"/>
        <color rgb="FF000000"/>
        <rFont val="Calibri"/>
        <family val="2"/>
        <charset val="238"/>
        <scheme val="minor"/>
      </rPr>
      <t xml:space="preserve"> 1 kg</t>
    </r>
  </si>
  <si>
    <r>
      <t>Pierogi z truskawkami mrożone ręcznie robione</t>
    </r>
    <r>
      <rPr>
        <sz val="12"/>
        <rFont val="Calibri"/>
        <family val="2"/>
        <charset val="238"/>
        <scheme val="minor"/>
      </rPr>
      <t xml:space="preserve"> (np. Papitar lub równoważne</t>
    </r>
    <r>
      <rPr>
        <sz val="12"/>
        <color rgb="FF000000"/>
        <rFont val="Calibri"/>
        <family val="2"/>
        <charset val="238"/>
        <scheme val="minor"/>
      </rPr>
      <t>) 1 kg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</si>
</sst>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zł&quot;_-;\-* #,##0.00\ &quot;zł&quot;_-;_-* &quot;-&quot;??\ &quot;zł&quot;_-;_-@_-"/>
    <numFmt numFmtId="164" formatCode="_-* #,##0.00\ [$zł-415]_-;\-* #,##0.00\ [$zł-415]_-;_-* &quot;-&quot;??\ [$zł-415]_-;_-@_-"/>
    <numFmt numFmtId="165" formatCode="#,##0.00\ &quot;zł&quot;"/>
  </numFmts>
  <fonts count="23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4"/>
      <color theme="1"/>
      <name val="Wingdings"/>
      <charset val="2"/>
    </font>
    <font>
      <b/>
      <sz val="11"/>
      <color theme="1"/>
      <name val="Calibri"/>
      <family val="2"/>
      <charset val="238"/>
      <scheme val="minor"/>
    </font>
    <font>
      <b/>
      <sz val="24"/>
      <color theme="1"/>
      <name val="Calibri"/>
      <family val="2"/>
      <charset val="238"/>
      <scheme val="minor"/>
    </font>
    <font>
      <b/>
      <sz val="22"/>
      <color theme="1"/>
      <name val="Calibri"/>
      <family val="2"/>
      <charset val="238"/>
      <scheme val="minor"/>
    </font>
    <font>
      <b/>
      <i/>
      <sz val="17"/>
      <color rgb="FFFF0000"/>
      <name val="Calibri"/>
      <family val="2"/>
      <charset val="238"/>
      <scheme val="minor"/>
    </font>
    <font>
      <b/>
      <i/>
      <vertAlign val="superscript"/>
      <sz val="17"/>
      <color rgb="FFFF0000"/>
      <name val="Calibri"/>
      <family val="2"/>
      <charset val="238"/>
      <scheme val="minor"/>
    </font>
    <font>
      <b/>
      <sz val="14"/>
      <color rgb="FFFF0000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3"/>
      <color theme="1"/>
      <name val="Calibri"/>
      <family val="2"/>
      <charset val="238"/>
      <scheme val="minor"/>
    </font>
    <font>
      <b/>
      <vertAlign val="superscript"/>
      <sz val="13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sz val="12"/>
      <color rgb="FF000000"/>
      <name val="Calibri"/>
      <family val="2"/>
      <charset val="238"/>
      <scheme val="minor"/>
    </font>
    <font>
      <i/>
      <sz val="12"/>
      <color theme="1"/>
      <name val="Calibri"/>
      <family val="2"/>
      <charset val="238"/>
      <scheme val="minor"/>
    </font>
    <font>
      <sz val="12"/>
      <color theme="1"/>
      <name val="Garamond"/>
      <family val="1"/>
      <charset val="238"/>
    </font>
    <font>
      <sz val="12"/>
      <name val="Garamond"/>
      <family val="1"/>
      <charset val="238"/>
    </font>
    <font>
      <sz val="12"/>
      <color rgb="FFFF0000"/>
      <name val="Garamond"/>
      <family val="1"/>
      <charset val="238"/>
    </font>
    <font>
      <sz val="12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theme="0"/>
      </bottom>
      <diagonal/>
    </border>
    <border>
      <left/>
      <right style="thin">
        <color indexed="64"/>
      </right>
      <top/>
      <bottom style="thin">
        <color theme="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theme="0"/>
      </top>
      <bottom/>
      <diagonal/>
    </border>
    <border>
      <left/>
      <right style="thin">
        <color indexed="64"/>
      </right>
      <top style="thin">
        <color theme="0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75">
    <xf numFmtId="0" fontId="0" fillId="0" borderId="0" xfId="0"/>
    <xf numFmtId="44" fontId="15" fillId="0" borderId="1" xfId="0" applyNumberFormat="1" applyFont="1" applyBorder="1" applyAlignment="1" applyProtection="1">
      <alignment horizontal="center" vertical="center"/>
      <protection locked="0"/>
    </xf>
    <xf numFmtId="9" fontId="15" fillId="0" borderId="1" xfId="1" applyFont="1" applyFill="1" applyBorder="1" applyAlignment="1" applyProtection="1">
      <alignment horizontal="center" vertical="center"/>
      <protection locked="0"/>
    </xf>
    <xf numFmtId="44" fontId="15" fillId="0" borderId="1" xfId="0" applyNumberFormat="1" applyFont="1" applyBorder="1" applyAlignment="1" applyProtection="1">
      <alignment vertical="center"/>
      <protection locked="0"/>
    </xf>
    <xf numFmtId="9" fontId="15" fillId="0" borderId="1" xfId="1" applyFont="1" applyFill="1" applyBorder="1" applyAlignment="1" applyProtection="1">
      <alignment vertical="center"/>
      <protection locked="0"/>
    </xf>
    <xf numFmtId="0" fontId="0" fillId="0" borderId="0" xfId="0" applyAlignment="1" applyProtection="1">
      <alignment vertical="center"/>
    </xf>
    <xf numFmtId="0" fontId="13" fillId="0" borderId="0" xfId="0" applyFont="1" applyAlignment="1" applyProtection="1">
      <alignment horizontal="right" vertical="center"/>
    </xf>
    <xf numFmtId="0" fontId="0" fillId="0" borderId="0" xfId="0" applyProtection="1"/>
    <xf numFmtId="0" fontId="5" fillId="0" borderId="0" xfId="0" applyFont="1" applyAlignment="1" applyProtection="1">
      <alignment horizontal="center" vertical="center" wrapText="1"/>
    </xf>
    <xf numFmtId="0" fontId="6" fillId="0" borderId="0" xfId="0" applyFont="1" applyAlignment="1" applyProtection="1">
      <alignment horizontal="center" vertical="center" wrapText="1"/>
    </xf>
    <xf numFmtId="0" fontId="7" fillId="0" borderId="0" xfId="0" applyFont="1" applyAlignment="1" applyProtection="1">
      <alignment horizontal="center" vertical="center" wrapText="1"/>
    </xf>
    <xf numFmtId="0" fontId="9" fillId="0" borderId="0" xfId="0" applyFont="1" applyAlignment="1" applyProtection="1">
      <alignment horizontal="justify" vertical="justify" wrapText="1"/>
    </xf>
    <xf numFmtId="0" fontId="10" fillId="0" borderId="0" xfId="0" applyFont="1" applyAlignment="1" applyProtection="1">
      <alignment horizontal="justify" vertical="justify" wrapText="1"/>
    </xf>
    <xf numFmtId="0" fontId="3" fillId="0" borderId="0" xfId="0" applyFont="1" applyAlignment="1" applyProtection="1">
      <alignment horizontal="right" vertical="center"/>
    </xf>
    <xf numFmtId="0" fontId="10" fillId="0" borderId="0" xfId="0" applyFont="1" applyAlignment="1" applyProtection="1">
      <alignment horizontal="left" vertical="center" indent="1"/>
    </xf>
    <xf numFmtId="0" fontId="10" fillId="0" borderId="0" xfId="0" applyFont="1" applyAlignment="1" applyProtection="1">
      <alignment horizontal="right"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 indent="1"/>
    </xf>
    <xf numFmtId="0" fontId="0" fillId="0" borderId="5" xfId="0" applyBorder="1" applyAlignment="1" applyProtection="1">
      <alignment vertical="center"/>
    </xf>
    <xf numFmtId="0" fontId="11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horizontal="center" vertical="center"/>
    </xf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 applyProtection="1">
      <alignment horizontal="center" vertical="center"/>
    </xf>
    <xf numFmtId="0" fontId="4" fillId="2" borderId="1" xfId="0" applyFont="1" applyFill="1" applyBorder="1" applyAlignment="1" applyProtection="1">
      <alignment horizontal="center" vertical="center"/>
    </xf>
    <xf numFmtId="0" fontId="4" fillId="2" borderId="2" xfId="0" applyFont="1" applyFill="1" applyBorder="1" applyAlignment="1" applyProtection="1">
      <alignment horizontal="center" vertical="center"/>
    </xf>
    <xf numFmtId="0" fontId="4" fillId="2" borderId="3" xfId="0" applyFont="1" applyFill="1" applyBorder="1" applyAlignment="1" applyProtection="1">
      <alignment horizontal="center" vertical="center"/>
    </xf>
    <xf numFmtId="0" fontId="4" fillId="2" borderId="4" xfId="0" applyFont="1" applyFill="1" applyBorder="1" applyAlignment="1" applyProtection="1">
      <alignment horizontal="center" vertical="center"/>
    </xf>
    <xf numFmtId="0" fontId="4" fillId="2" borderId="1" xfId="0" applyFont="1" applyFill="1" applyBorder="1" applyAlignment="1" applyProtection="1">
      <alignment horizontal="center" vertical="center" wrapText="1"/>
    </xf>
    <xf numFmtId="0" fontId="2" fillId="0" borderId="0" xfId="0" applyFont="1" applyAlignment="1" applyProtection="1">
      <alignment horizontal="center" vertical="center" wrapText="1"/>
    </xf>
    <xf numFmtId="0" fontId="15" fillId="0" borderId="1" xfId="0" applyFont="1" applyBorder="1" applyAlignment="1" applyProtection="1">
      <alignment horizontal="center" vertical="center"/>
    </xf>
    <xf numFmtId="0" fontId="15" fillId="0" borderId="1" xfId="0" applyFont="1" applyBorder="1" applyAlignment="1" applyProtection="1">
      <alignment horizontal="center" vertical="center" wrapText="1"/>
    </xf>
    <xf numFmtId="0" fontId="15" fillId="0" borderId="1" xfId="0" applyFont="1" applyBorder="1" applyAlignment="1" applyProtection="1">
      <alignment horizontal="center" vertical="center" wrapText="1"/>
    </xf>
    <xf numFmtId="1" fontId="15" fillId="0" borderId="1" xfId="0" applyNumberFormat="1" applyFont="1" applyBorder="1" applyAlignment="1" applyProtection="1">
      <alignment horizontal="center" vertical="center" wrapText="1"/>
    </xf>
    <xf numFmtId="164" fontId="15" fillId="0" borderId="1" xfId="0" applyNumberFormat="1" applyFont="1" applyBorder="1" applyAlignment="1" applyProtection="1">
      <alignment vertical="center"/>
    </xf>
    <xf numFmtId="164" fontId="2" fillId="0" borderId="0" xfId="0" applyNumberFormat="1" applyFont="1" applyAlignment="1" applyProtection="1">
      <alignment vertical="center"/>
    </xf>
    <xf numFmtId="164" fontId="0" fillId="0" borderId="0" xfId="0" applyNumberFormat="1" applyProtection="1"/>
    <xf numFmtId="0" fontId="15" fillId="0" borderId="2" xfId="0" applyFont="1" applyBorder="1" applyAlignment="1" applyProtection="1">
      <alignment horizontal="center" vertical="center" wrapText="1"/>
    </xf>
    <xf numFmtId="0" fontId="15" fillId="0" borderId="3" xfId="0" applyFont="1" applyBorder="1" applyAlignment="1" applyProtection="1">
      <alignment horizontal="center" vertical="center" wrapText="1"/>
    </xf>
    <xf numFmtId="0" fontId="15" fillId="0" borderId="4" xfId="0" applyFont="1" applyBorder="1" applyAlignment="1" applyProtection="1">
      <alignment horizontal="center" vertical="center" wrapText="1"/>
    </xf>
    <xf numFmtId="0" fontId="13" fillId="0" borderId="1" xfId="0" applyFont="1" applyBorder="1" applyAlignment="1" applyProtection="1">
      <alignment horizontal="right" vertical="center"/>
    </xf>
    <xf numFmtId="164" fontId="13" fillId="0" borderId="1" xfId="0" applyNumberFormat="1" applyFont="1" applyBorder="1" applyAlignment="1" applyProtection="1">
      <alignment horizontal="center" vertical="center"/>
    </xf>
    <xf numFmtId="0" fontId="14" fillId="0" borderId="0" xfId="0" applyFont="1" applyAlignment="1" applyProtection="1">
      <alignment horizontal="center"/>
    </xf>
    <xf numFmtId="0" fontId="13" fillId="2" borderId="1" xfId="0" applyFont="1" applyFill="1" applyBorder="1" applyAlignment="1" applyProtection="1">
      <alignment horizontal="center" vertical="center"/>
    </xf>
    <xf numFmtId="0" fontId="13" fillId="2" borderId="1" xfId="0" applyFont="1" applyFill="1" applyBorder="1" applyAlignment="1" applyProtection="1">
      <alignment horizontal="center" vertical="center"/>
    </xf>
    <xf numFmtId="0" fontId="13" fillId="2" borderId="1" xfId="0" applyFont="1" applyFill="1" applyBorder="1" applyAlignment="1" applyProtection="1">
      <alignment horizontal="center" vertical="center" wrapText="1"/>
    </xf>
    <xf numFmtId="0" fontId="19" fillId="0" borderId="1" xfId="0" applyFont="1" applyBorder="1" applyAlignment="1" applyProtection="1">
      <alignment horizontal="center" vertical="center" wrapText="1"/>
    </xf>
    <xf numFmtId="0" fontId="19" fillId="0" borderId="1" xfId="0" applyFont="1" applyBorder="1" applyAlignment="1" applyProtection="1">
      <alignment horizontal="center" vertical="center" wrapText="1"/>
    </xf>
    <xf numFmtId="1" fontId="19" fillId="0" borderId="1" xfId="0" applyNumberFormat="1" applyFont="1" applyBorder="1" applyAlignment="1" applyProtection="1">
      <alignment horizontal="center" vertical="center" wrapText="1"/>
    </xf>
    <xf numFmtId="0" fontId="19" fillId="3" borderId="1" xfId="0" applyFont="1" applyFill="1" applyBorder="1" applyAlignment="1" applyProtection="1">
      <alignment horizontal="center" vertical="center" wrapText="1"/>
    </xf>
    <xf numFmtId="0" fontId="19" fillId="3" borderId="1" xfId="0" applyFont="1" applyFill="1" applyBorder="1" applyAlignment="1" applyProtection="1">
      <alignment horizontal="center" vertical="center" wrapText="1"/>
    </xf>
    <xf numFmtId="1" fontId="19" fillId="3" borderId="1" xfId="0" applyNumberFormat="1" applyFont="1" applyFill="1" applyBorder="1" applyAlignment="1" applyProtection="1">
      <alignment horizontal="center" vertical="center" wrapText="1"/>
    </xf>
    <xf numFmtId="0" fontId="17" fillId="0" borderId="1" xfId="0" applyFont="1" applyBorder="1" applyAlignment="1" applyProtection="1">
      <alignment horizontal="center" vertical="center" wrapText="1"/>
    </xf>
    <xf numFmtId="0" fontId="17" fillId="0" borderId="1" xfId="0" applyFont="1" applyBorder="1" applyAlignment="1" applyProtection="1">
      <alignment horizontal="center" vertical="center" wrapText="1"/>
    </xf>
    <xf numFmtId="1" fontId="17" fillId="0" borderId="1" xfId="0" applyNumberFormat="1" applyFont="1" applyBorder="1" applyAlignment="1" applyProtection="1">
      <alignment horizontal="center" vertical="center" wrapText="1"/>
    </xf>
    <xf numFmtId="0" fontId="15" fillId="0" borderId="6" xfId="0" applyFont="1" applyBorder="1" applyAlignment="1" applyProtection="1">
      <alignment horizontal="center" vertical="center" wrapText="1"/>
    </xf>
    <xf numFmtId="0" fontId="15" fillId="0" borderId="7" xfId="0" applyFont="1" applyBorder="1" applyAlignment="1" applyProtection="1">
      <alignment horizontal="center" vertical="center" wrapText="1"/>
    </xf>
    <xf numFmtId="0" fontId="15" fillId="0" borderId="8" xfId="0" applyFont="1" applyBorder="1" applyAlignment="1" applyProtection="1">
      <alignment horizontal="center" vertical="center" wrapText="1"/>
    </xf>
    <xf numFmtId="165" fontId="13" fillId="0" borderId="6" xfId="0" applyNumberFormat="1" applyFont="1" applyBorder="1" applyAlignment="1" applyProtection="1">
      <alignment horizontal="center"/>
    </xf>
    <xf numFmtId="165" fontId="13" fillId="0" borderId="8" xfId="0" applyNumberFormat="1" applyFont="1" applyBorder="1" applyAlignment="1" applyProtection="1">
      <alignment horizontal="center"/>
    </xf>
    <xf numFmtId="0" fontId="15" fillId="0" borderId="9" xfId="0" applyFont="1" applyBorder="1" applyAlignment="1" applyProtection="1">
      <alignment horizontal="center" vertical="center" wrapText="1"/>
    </xf>
    <xf numFmtId="0" fontId="15" fillId="0" borderId="0" xfId="0" applyFont="1" applyAlignment="1" applyProtection="1">
      <alignment horizontal="center" vertical="center" wrapText="1"/>
    </xf>
    <xf numFmtId="0" fontId="15" fillId="0" borderId="10" xfId="0" applyFont="1" applyBorder="1" applyAlignment="1" applyProtection="1">
      <alignment horizontal="center" vertical="center" wrapText="1"/>
    </xf>
    <xf numFmtId="165" fontId="13" fillId="0" borderId="9" xfId="0" applyNumberFormat="1" applyFont="1" applyBorder="1" applyAlignment="1" applyProtection="1">
      <alignment horizontal="center"/>
    </xf>
    <xf numFmtId="165" fontId="13" fillId="0" borderId="10" xfId="0" applyNumberFormat="1" applyFont="1" applyBorder="1" applyAlignment="1" applyProtection="1">
      <alignment horizontal="center"/>
    </xf>
    <xf numFmtId="165" fontId="13" fillId="0" borderId="11" xfId="0" applyNumberFormat="1" applyFont="1" applyBorder="1" applyAlignment="1" applyProtection="1">
      <alignment horizontal="center"/>
    </xf>
    <xf numFmtId="165" fontId="13" fillId="0" borderId="12" xfId="0" applyNumberFormat="1" applyFont="1" applyBorder="1" applyAlignment="1" applyProtection="1">
      <alignment horizontal="center"/>
    </xf>
    <xf numFmtId="0" fontId="13" fillId="0" borderId="15" xfId="0" applyFont="1" applyBorder="1" applyAlignment="1" applyProtection="1">
      <alignment horizontal="center" vertical="top"/>
    </xf>
    <xf numFmtId="0" fontId="13" fillId="0" borderId="16" xfId="0" applyFont="1" applyBorder="1" applyAlignment="1" applyProtection="1">
      <alignment horizontal="center" vertical="top"/>
    </xf>
    <xf numFmtId="0" fontId="13" fillId="0" borderId="9" xfId="0" applyFont="1" applyBorder="1" applyAlignment="1" applyProtection="1">
      <alignment horizontal="center" vertical="top"/>
    </xf>
    <xf numFmtId="0" fontId="13" fillId="0" borderId="10" xfId="0" applyFont="1" applyBorder="1" applyAlignment="1" applyProtection="1">
      <alignment horizontal="center" vertical="top"/>
    </xf>
    <xf numFmtId="0" fontId="15" fillId="0" borderId="13" xfId="0" applyFont="1" applyBorder="1" applyAlignment="1" applyProtection="1">
      <alignment horizontal="center" vertical="center" wrapText="1"/>
    </xf>
    <xf numFmtId="0" fontId="15" fillId="0" borderId="5" xfId="0" applyFont="1" applyBorder="1" applyAlignment="1" applyProtection="1">
      <alignment horizontal="center" vertical="center" wrapText="1"/>
    </xf>
    <xf numFmtId="0" fontId="15" fillId="0" borderId="14" xfId="0" applyFont="1" applyBorder="1" applyAlignment="1" applyProtection="1">
      <alignment horizontal="center" vertical="center" wrapText="1"/>
    </xf>
    <xf numFmtId="0" fontId="13" fillId="0" borderId="13" xfId="0" applyFont="1" applyBorder="1" applyAlignment="1" applyProtection="1">
      <alignment horizontal="center" vertical="top"/>
    </xf>
    <xf numFmtId="0" fontId="13" fillId="0" borderId="14" xfId="0" applyFont="1" applyBorder="1" applyAlignment="1" applyProtection="1">
      <alignment horizontal="center" vertical="top"/>
    </xf>
  </cellXfs>
  <cellStyles count="2">
    <cellStyle name="Normal" xfId="0" builtinId="0"/>
    <cellStyle name="Per 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autoPageBreaks="0"/>
  </sheetPr>
  <dimension ref="B1:AA145"/>
  <sheetViews>
    <sheetView tabSelected="1" topLeftCell="A122" zoomScaleNormal="100" zoomScaleSheetLayoutView="100" workbookViewId="0">
      <selection activeCell="K133" sqref="K133"/>
    </sheetView>
  </sheetViews>
  <sheetFormatPr defaultRowHeight="15" x14ac:dyDescent="0.25"/>
  <cols>
    <col min="1" max="1" width="5.7109375" style="7" customWidth="1"/>
    <col min="2" max="2" width="6.7109375" style="20" customWidth="1"/>
    <col min="3" max="7" width="10.7109375" style="7" customWidth="1"/>
    <col min="8" max="9" width="11.7109375" style="7" customWidth="1"/>
    <col min="10" max="10" width="16.7109375" style="7" customWidth="1"/>
    <col min="11" max="11" width="11.7109375" style="7" customWidth="1"/>
    <col min="12" max="12" width="16.7109375" style="7" customWidth="1"/>
    <col min="13" max="14" width="15.7109375" style="7" customWidth="1"/>
    <col min="15" max="15" width="5.7109375" style="7" customWidth="1"/>
    <col min="16" max="17" width="8.85546875" style="7" customWidth="1"/>
    <col min="18" max="18" width="9.140625" style="7"/>
    <col min="19" max="22" width="8.85546875" style="7" customWidth="1"/>
    <col min="23" max="23" width="9.140625" style="7"/>
    <col min="24" max="27" width="8.85546875" style="7" customWidth="1"/>
    <col min="28" max="16384" width="9.140625" style="7"/>
  </cols>
  <sheetData>
    <row r="1" spans="2:14" ht="15.75" x14ac:dyDescent="0.25">
      <c r="B1" s="5"/>
      <c r="C1" s="5"/>
      <c r="D1" s="5"/>
      <c r="E1" s="5"/>
      <c r="F1" s="5"/>
      <c r="G1" s="5"/>
      <c r="H1" s="5"/>
      <c r="I1" s="5"/>
      <c r="J1" s="6" t="s">
        <v>23</v>
      </c>
      <c r="K1" s="6"/>
      <c r="L1" s="6"/>
      <c r="M1" s="6"/>
      <c r="N1" s="6"/>
    </row>
    <row r="2" spans="2:14" x14ac:dyDescent="0.25"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</row>
    <row r="3" spans="2:14" x14ac:dyDescent="0.25"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spans="2:14" x14ac:dyDescent="0.25"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</row>
    <row r="5" spans="2:14" ht="15" customHeight="1" x14ac:dyDescent="0.25">
      <c r="B5" s="8" t="s">
        <v>24</v>
      </c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</row>
    <row r="6" spans="2:14" ht="15" customHeight="1" x14ac:dyDescent="0.25"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</row>
    <row r="7" spans="2:14" ht="15" customHeight="1" x14ac:dyDescent="0.25"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</row>
    <row r="8" spans="2:14" x14ac:dyDescent="0.25">
      <c r="B8" s="8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</row>
    <row r="9" spans="2:14" ht="15" customHeight="1" x14ac:dyDescent="0.25"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</row>
    <row r="10" spans="2:14" ht="15" customHeight="1" x14ac:dyDescent="0.25"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</row>
    <row r="11" spans="2:14" ht="15" customHeight="1" x14ac:dyDescent="0.25">
      <c r="B11" s="10" t="s">
        <v>69</v>
      </c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</row>
    <row r="12" spans="2:14" ht="15" customHeight="1" x14ac:dyDescent="0.25">
      <c r="B12" s="10"/>
      <c r="C12" s="10"/>
      <c r="D12" s="10"/>
      <c r="E12" s="10"/>
      <c r="F12" s="10"/>
      <c r="G12" s="10"/>
      <c r="H12" s="10"/>
      <c r="I12" s="10"/>
      <c r="J12" s="10"/>
      <c r="K12" s="10"/>
      <c r="L12" s="10"/>
      <c r="M12" s="10"/>
      <c r="N12" s="10"/>
    </row>
    <row r="13" spans="2:14" ht="15" customHeight="1" x14ac:dyDescent="0.25">
      <c r="B13" s="10"/>
      <c r="C13" s="10"/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</row>
    <row r="14" spans="2:14" ht="21.75" customHeight="1" x14ac:dyDescent="0.25"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</row>
    <row r="15" spans="2:14" ht="12.95" customHeight="1" x14ac:dyDescent="0.25">
      <c r="B15" s="11" t="s">
        <v>15</v>
      </c>
      <c r="C15" s="11"/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/>
    </row>
    <row r="16" spans="2:14" ht="12.95" customHeight="1" x14ac:dyDescent="0.25">
      <c r="B16" s="11"/>
      <c r="C16" s="11"/>
      <c r="D16" s="11"/>
      <c r="E16" s="11"/>
      <c r="F16" s="11"/>
      <c r="G16" s="11"/>
      <c r="H16" s="11"/>
      <c r="I16" s="11"/>
      <c r="J16" s="11"/>
      <c r="K16" s="11"/>
      <c r="L16" s="11"/>
      <c r="M16" s="11"/>
      <c r="N16" s="11"/>
    </row>
    <row r="17" spans="2:14" ht="12.95" customHeight="1" x14ac:dyDescent="0.25">
      <c r="B17" s="11"/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</row>
    <row r="18" spans="2:14" x14ac:dyDescent="0.25">
      <c r="B18" s="5"/>
      <c r="C18" s="5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</row>
    <row r="19" spans="2:14" x14ac:dyDescent="0.25">
      <c r="B19" s="5"/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</row>
    <row r="20" spans="2:14" ht="15" customHeight="1" x14ac:dyDescent="0.25">
      <c r="B20" s="12" t="s">
        <v>16</v>
      </c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</row>
    <row r="21" spans="2:14" ht="15" customHeight="1" x14ac:dyDescent="0.25"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</row>
    <row r="22" spans="2:14" ht="15" customHeight="1" x14ac:dyDescent="0.25">
      <c r="B22" s="12"/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</row>
    <row r="23" spans="2:14" ht="15" customHeight="1" x14ac:dyDescent="0.25">
      <c r="B23" s="12"/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</row>
    <row r="24" spans="2:14" x14ac:dyDescent="0.25">
      <c r="B24" s="12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</row>
    <row r="25" spans="2:14" x14ac:dyDescent="0.25"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</row>
    <row r="26" spans="2:14" ht="18.75" x14ac:dyDescent="0.25">
      <c r="B26" s="13" t="s">
        <v>17</v>
      </c>
      <c r="C26" s="14" t="s">
        <v>18</v>
      </c>
      <c r="D26" s="14"/>
      <c r="E26" s="14"/>
      <c r="F26" s="14"/>
      <c r="G26" s="14"/>
      <c r="H26" s="14"/>
      <c r="I26" s="14"/>
      <c r="J26" s="14"/>
      <c r="L26" s="5"/>
      <c r="M26" s="5"/>
      <c r="N26" s="5"/>
    </row>
    <row r="27" spans="2:14" ht="6.75" customHeight="1" x14ac:dyDescent="0.25">
      <c r="B27" s="15"/>
      <c r="C27" s="16"/>
      <c r="D27" s="16"/>
      <c r="E27" s="16"/>
      <c r="F27" s="16"/>
      <c r="G27" s="16"/>
      <c r="H27" s="16"/>
      <c r="I27" s="16"/>
      <c r="J27" s="16"/>
      <c r="L27" s="5"/>
      <c r="M27" s="5"/>
      <c r="N27" s="5"/>
    </row>
    <row r="28" spans="2:14" ht="18.75" customHeight="1" x14ac:dyDescent="0.25">
      <c r="B28" s="13" t="s">
        <v>17</v>
      </c>
      <c r="C28" s="17" t="s">
        <v>19</v>
      </c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</row>
    <row r="29" spans="2:14" x14ac:dyDescent="0.25">
      <c r="B29" s="5"/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</row>
    <row r="30" spans="2:14" x14ac:dyDescent="0.25"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</row>
    <row r="31" spans="2:14" x14ac:dyDescent="0.25"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</row>
    <row r="32" spans="2:14" x14ac:dyDescent="0.25"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</row>
    <row r="33" spans="2:14" x14ac:dyDescent="0.25"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</row>
    <row r="34" spans="2:14" x14ac:dyDescent="0.25">
      <c r="B34" s="5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</row>
    <row r="35" spans="2:14" x14ac:dyDescent="0.25">
      <c r="B35" s="5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</row>
    <row r="36" spans="2:14" x14ac:dyDescent="0.25"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</row>
    <row r="37" spans="2:14" x14ac:dyDescent="0.25">
      <c r="B37" s="5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</row>
    <row r="38" spans="2:14" x14ac:dyDescent="0.25">
      <c r="B38" s="5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</row>
    <row r="39" spans="2:14" x14ac:dyDescent="0.25">
      <c r="B39" s="5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</row>
    <row r="40" spans="2:14" x14ac:dyDescent="0.25">
      <c r="B40" s="5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</row>
    <row r="41" spans="2:14" x14ac:dyDescent="0.25">
      <c r="B41" s="5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</row>
    <row r="42" spans="2:14" x14ac:dyDescent="0.25">
      <c r="B42" s="5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</row>
    <row r="43" spans="2:14" x14ac:dyDescent="0.25"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</row>
    <row r="44" spans="2:14" x14ac:dyDescent="0.25">
      <c r="B44" s="18"/>
      <c r="C44" s="18"/>
      <c r="D44" s="18"/>
      <c r="E44" s="5"/>
      <c r="F44" s="5"/>
      <c r="G44" s="5"/>
      <c r="H44" s="5"/>
      <c r="I44" s="5"/>
      <c r="J44" s="5"/>
      <c r="K44" s="5"/>
      <c r="L44" s="5"/>
      <c r="M44" s="5"/>
      <c r="N44" s="5"/>
    </row>
    <row r="45" spans="2:14" ht="21.75" customHeight="1" x14ac:dyDescent="0.25">
      <c r="B45" s="19" t="s">
        <v>70</v>
      </c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</row>
    <row r="46" spans="2:14" ht="18" customHeight="1" x14ac:dyDescent="0.25">
      <c r="B46" s="19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</row>
    <row r="47" spans="2:14" ht="15" customHeight="1" x14ac:dyDescent="0.25">
      <c r="B47" s="19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</row>
    <row r="48" spans="2:14" x14ac:dyDescent="0.25"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</row>
    <row r="49" spans="2:27" ht="15.75" x14ac:dyDescent="0.25">
      <c r="B49" s="21" t="s">
        <v>11</v>
      </c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</row>
    <row r="50" spans="2:27" ht="15.75" x14ac:dyDescent="0.25">
      <c r="B50" s="21" t="s">
        <v>12</v>
      </c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</row>
    <row r="51" spans="2:27" ht="15.75" x14ac:dyDescent="0.25">
      <c r="B51" s="21" t="s">
        <v>13</v>
      </c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</row>
    <row r="52" spans="2:27" ht="15.75" x14ac:dyDescent="0.25">
      <c r="B52" s="21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</row>
    <row r="53" spans="2:27" x14ac:dyDescent="0.25"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</row>
    <row r="54" spans="2:27" ht="21" x14ac:dyDescent="0.25">
      <c r="B54" s="22" t="s">
        <v>14</v>
      </c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</row>
    <row r="56" spans="2:27" s="20" customFormat="1" ht="48" customHeight="1" x14ac:dyDescent="0.25">
      <c r="B56" s="23" t="s">
        <v>0</v>
      </c>
      <c r="C56" s="24" t="s">
        <v>1</v>
      </c>
      <c r="D56" s="25"/>
      <c r="E56" s="25"/>
      <c r="F56" s="25"/>
      <c r="G56" s="26"/>
      <c r="H56" s="27" t="s">
        <v>2</v>
      </c>
      <c r="I56" s="27" t="s">
        <v>5</v>
      </c>
      <c r="J56" s="27" t="s">
        <v>8</v>
      </c>
      <c r="K56" s="27" t="s">
        <v>9</v>
      </c>
      <c r="L56" s="27" t="s">
        <v>6</v>
      </c>
      <c r="M56" s="27" t="s">
        <v>10</v>
      </c>
      <c r="N56" s="27" t="s">
        <v>7</v>
      </c>
      <c r="O56" s="28"/>
      <c r="P56" s="28"/>
      <c r="Q56" s="28"/>
      <c r="R56" s="28"/>
      <c r="S56" s="28"/>
      <c r="T56" s="28"/>
      <c r="U56" s="28"/>
      <c r="V56" s="28"/>
      <c r="W56" s="28"/>
      <c r="X56" s="28"/>
      <c r="Y56" s="28"/>
      <c r="Z56" s="28"/>
      <c r="AA56" s="28"/>
    </row>
    <row r="57" spans="2:27" ht="20.100000000000001" customHeight="1" x14ac:dyDescent="0.25">
      <c r="B57" s="29">
        <v>1</v>
      </c>
      <c r="C57" s="30" t="s">
        <v>25</v>
      </c>
      <c r="D57" s="30"/>
      <c r="E57" s="30"/>
      <c r="F57" s="30"/>
      <c r="G57" s="30"/>
      <c r="H57" s="31" t="s">
        <v>3</v>
      </c>
      <c r="I57" s="32">
        <v>90</v>
      </c>
      <c r="J57" s="1"/>
      <c r="K57" s="2"/>
      <c r="L57" s="33">
        <f>ROUND(J57+(J57*K57),2)</f>
        <v>0</v>
      </c>
      <c r="M57" s="33">
        <f>I57*J57</f>
        <v>0</v>
      </c>
      <c r="N57" s="33">
        <f>I57*L57</f>
        <v>0</v>
      </c>
      <c r="O57" s="34"/>
      <c r="P57" s="34"/>
      <c r="Q57" s="34"/>
      <c r="R57" s="20"/>
      <c r="S57" s="35"/>
      <c r="T57" s="35"/>
      <c r="U57" s="35"/>
      <c r="V57" s="35"/>
      <c r="W57" s="20"/>
      <c r="X57" s="35"/>
      <c r="Y57" s="35"/>
      <c r="Z57" s="35"/>
      <c r="AA57" s="35"/>
    </row>
    <row r="58" spans="2:27" ht="20.100000000000001" customHeight="1" x14ac:dyDescent="0.25">
      <c r="B58" s="29">
        <v>2</v>
      </c>
      <c r="C58" s="30" t="s">
        <v>26</v>
      </c>
      <c r="D58" s="30"/>
      <c r="E58" s="30"/>
      <c r="F58" s="30"/>
      <c r="G58" s="30"/>
      <c r="H58" s="31" t="s">
        <v>3</v>
      </c>
      <c r="I58" s="32">
        <v>1200</v>
      </c>
      <c r="J58" s="1"/>
      <c r="K58" s="2"/>
      <c r="L58" s="33">
        <f t="shared" ref="L58:L72" si="0">ROUND(J58+(J58*K58),2)</f>
        <v>0</v>
      </c>
      <c r="M58" s="33">
        <f t="shared" ref="M58:M72" si="1">I58*J58</f>
        <v>0</v>
      </c>
      <c r="N58" s="33">
        <f t="shared" ref="N58:N72" si="2">I58*L58</f>
        <v>0</v>
      </c>
      <c r="O58" s="34"/>
      <c r="V58" s="35"/>
      <c r="W58" s="20"/>
      <c r="X58" s="35"/>
      <c r="Y58" s="35"/>
      <c r="Z58" s="35"/>
      <c r="AA58" s="35"/>
    </row>
    <row r="59" spans="2:27" ht="20.100000000000001" customHeight="1" x14ac:dyDescent="0.25">
      <c r="B59" s="29">
        <v>3</v>
      </c>
      <c r="C59" s="30" t="s">
        <v>27</v>
      </c>
      <c r="D59" s="30"/>
      <c r="E59" s="30"/>
      <c r="F59" s="30"/>
      <c r="G59" s="30"/>
      <c r="H59" s="31" t="s">
        <v>3</v>
      </c>
      <c r="I59" s="32">
        <v>50</v>
      </c>
      <c r="J59" s="1"/>
      <c r="K59" s="2"/>
      <c r="L59" s="33">
        <f t="shared" si="0"/>
        <v>0</v>
      </c>
      <c r="M59" s="33">
        <f t="shared" si="1"/>
        <v>0</v>
      </c>
      <c r="N59" s="33">
        <f t="shared" si="2"/>
        <v>0</v>
      </c>
      <c r="O59" s="34"/>
      <c r="V59" s="35"/>
      <c r="W59" s="20"/>
      <c r="X59" s="35"/>
      <c r="Y59" s="35"/>
      <c r="Z59" s="35"/>
      <c r="AA59" s="35"/>
    </row>
    <row r="60" spans="2:27" ht="20.100000000000001" customHeight="1" x14ac:dyDescent="0.25">
      <c r="B60" s="29">
        <v>4</v>
      </c>
      <c r="C60" s="30" t="s">
        <v>28</v>
      </c>
      <c r="D60" s="30"/>
      <c r="E60" s="30"/>
      <c r="F60" s="30"/>
      <c r="G60" s="30"/>
      <c r="H60" s="31" t="s">
        <v>3</v>
      </c>
      <c r="I60" s="32">
        <v>50</v>
      </c>
      <c r="J60" s="1"/>
      <c r="K60" s="2"/>
      <c r="L60" s="33">
        <f t="shared" si="0"/>
        <v>0</v>
      </c>
      <c r="M60" s="33">
        <f t="shared" si="1"/>
        <v>0</v>
      </c>
      <c r="N60" s="33">
        <f t="shared" si="2"/>
        <v>0</v>
      </c>
      <c r="O60" s="34"/>
      <c r="P60" s="34"/>
      <c r="Q60" s="34"/>
      <c r="R60" s="20"/>
      <c r="S60" s="35"/>
      <c r="T60" s="35"/>
      <c r="U60" s="35"/>
      <c r="V60" s="35"/>
      <c r="W60" s="20"/>
      <c r="X60" s="35"/>
      <c r="Y60" s="35"/>
      <c r="Z60" s="35"/>
      <c r="AA60" s="35"/>
    </row>
    <row r="61" spans="2:27" ht="20.100000000000001" customHeight="1" x14ac:dyDescent="0.25">
      <c r="B61" s="29">
        <v>5</v>
      </c>
      <c r="C61" s="30" t="s">
        <v>29</v>
      </c>
      <c r="D61" s="30"/>
      <c r="E61" s="30"/>
      <c r="F61" s="30"/>
      <c r="G61" s="30"/>
      <c r="H61" s="31" t="s">
        <v>3</v>
      </c>
      <c r="I61" s="32">
        <v>20</v>
      </c>
      <c r="J61" s="1"/>
      <c r="K61" s="2"/>
      <c r="L61" s="33">
        <f t="shared" si="0"/>
        <v>0</v>
      </c>
      <c r="M61" s="33">
        <f t="shared" si="1"/>
        <v>0</v>
      </c>
      <c r="N61" s="33">
        <f t="shared" si="2"/>
        <v>0</v>
      </c>
      <c r="O61" s="34"/>
      <c r="P61" s="34"/>
      <c r="Q61" s="34"/>
      <c r="R61" s="20"/>
      <c r="S61" s="35"/>
      <c r="T61" s="35"/>
      <c r="U61" s="35"/>
      <c r="V61" s="35"/>
      <c r="W61" s="20"/>
      <c r="X61" s="35"/>
      <c r="Y61" s="35"/>
      <c r="Z61" s="35"/>
      <c r="AA61" s="35"/>
    </row>
    <row r="62" spans="2:27" ht="20.100000000000001" customHeight="1" x14ac:dyDescent="0.25">
      <c r="B62" s="29">
        <v>6</v>
      </c>
      <c r="C62" s="30" t="s">
        <v>30</v>
      </c>
      <c r="D62" s="30"/>
      <c r="E62" s="30"/>
      <c r="F62" s="30"/>
      <c r="G62" s="30"/>
      <c r="H62" s="31" t="s">
        <v>3</v>
      </c>
      <c r="I62" s="32">
        <v>20</v>
      </c>
      <c r="J62" s="1"/>
      <c r="K62" s="2"/>
      <c r="L62" s="33">
        <f t="shared" si="0"/>
        <v>0</v>
      </c>
      <c r="M62" s="33">
        <f t="shared" si="1"/>
        <v>0</v>
      </c>
      <c r="N62" s="33">
        <f t="shared" si="2"/>
        <v>0</v>
      </c>
      <c r="O62" s="34"/>
      <c r="P62" s="34"/>
      <c r="Q62" s="34"/>
      <c r="R62" s="20"/>
      <c r="S62" s="35"/>
      <c r="T62" s="35"/>
      <c r="U62" s="35"/>
      <c r="V62" s="35"/>
      <c r="W62" s="20"/>
      <c r="X62" s="35"/>
      <c r="Y62" s="35"/>
      <c r="Z62" s="35"/>
      <c r="AA62" s="35"/>
    </row>
    <row r="63" spans="2:27" ht="20.100000000000001" customHeight="1" x14ac:dyDescent="0.25">
      <c r="B63" s="29">
        <v>7</v>
      </c>
      <c r="C63" s="30" t="s">
        <v>31</v>
      </c>
      <c r="D63" s="30"/>
      <c r="E63" s="30"/>
      <c r="F63" s="30"/>
      <c r="G63" s="30"/>
      <c r="H63" s="31" t="s">
        <v>3</v>
      </c>
      <c r="I63" s="32">
        <v>25</v>
      </c>
      <c r="J63" s="1"/>
      <c r="K63" s="2"/>
      <c r="L63" s="33">
        <f t="shared" si="0"/>
        <v>0</v>
      </c>
      <c r="M63" s="33">
        <f t="shared" si="1"/>
        <v>0</v>
      </c>
      <c r="N63" s="33">
        <f t="shared" si="2"/>
        <v>0</v>
      </c>
      <c r="O63" s="34"/>
      <c r="P63" s="34"/>
      <c r="Q63" s="34"/>
      <c r="R63" s="20"/>
      <c r="S63" s="35"/>
      <c r="T63" s="35"/>
      <c r="U63" s="35"/>
      <c r="V63" s="35"/>
      <c r="W63" s="20"/>
      <c r="X63" s="35"/>
      <c r="Y63" s="35"/>
      <c r="Z63" s="35"/>
      <c r="AA63" s="35"/>
    </row>
    <row r="64" spans="2:27" ht="20.100000000000001" customHeight="1" x14ac:dyDescent="0.25">
      <c r="B64" s="29">
        <v>8</v>
      </c>
      <c r="C64" s="30" t="s">
        <v>32</v>
      </c>
      <c r="D64" s="30"/>
      <c r="E64" s="30"/>
      <c r="F64" s="30"/>
      <c r="G64" s="30"/>
      <c r="H64" s="31" t="s">
        <v>3</v>
      </c>
      <c r="I64" s="32">
        <v>30</v>
      </c>
      <c r="J64" s="1"/>
      <c r="K64" s="2"/>
      <c r="L64" s="33">
        <f t="shared" si="0"/>
        <v>0</v>
      </c>
      <c r="M64" s="33">
        <f t="shared" si="1"/>
        <v>0</v>
      </c>
      <c r="N64" s="33">
        <f t="shared" si="2"/>
        <v>0</v>
      </c>
      <c r="O64" s="34"/>
      <c r="P64" s="34"/>
      <c r="Q64" s="34"/>
      <c r="R64" s="20"/>
      <c r="S64" s="35"/>
      <c r="T64" s="35"/>
      <c r="U64" s="35"/>
      <c r="V64" s="35"/>
      <c r="W64" s="20"/>
      <c r="X64" s="35"/>
      <c r="Y64" s="35"/>
      <c r="Z64" s="35"/>
      <c r="AA64" s="35"/>
    </row>
    <row r="65" spans="2:27" ht="20.100000000000001" customHeight="1" x14ac:dyDescent="0.25">
      <c r="B65" s="29">
        <v>9</v>
      </c>
      <c r="C65" s="30" t="s">
        <v>33</v>
      </c>
      <c r="D65" s="30"/>
      <c r="E65" s="30"/>
      <c r="F65" s="30"/>
      <c r="G65" s="30"/>
      <c r="H65" s="31" t="s">
        <v>3</v>
      </c>
      <c r="I65" s="32">
        <v>120</v>
      </c>
      <c r="J65" s="1"/>
      <c r="K65" s="2"/>
      <c r="L65" s="33">
        <f t="shared" si="0"/>
        <v>0</v>
      </c>
      <c r="M65" s="33">
        <f t="shared" si="1"/>
        <v>0</v>
      </c>
      <c r="N65" s="33">
        <f t="shared" si="2"/>
        <v>0</v>
      </c>
      <c r="O65" s="34"/>
      <c r="P65" s="34"/>
      <c r="Q65" s="34"/>
      <c r="R65" s="20"/>
      <c r="S65" s="35"/>
      <c r="T65" s="35"/>
      <c r="U65" s="35"/>
      <c r="V65" s="35"/>
      <c r="W65" s="20"/>
      <c r="X65" s="35"/>
      <c r="Y65" s="35"/>
      <c r="Z65" s="35"/>
      <c r="AA65" s="35"/>
    </row>
    <row r="66" spans="2:27" ht="20.100000000000001" customHeight="1" x14ac:dyDescent="0.25">
      <c r="B66" s="29">
        <v>10</v>
      </c>
      <c r="C66" s="30" t="s">
        <v>61</v>
      </c>
      <c r="D66" s="30"/>
      <c r="E66" s="30"/>
      <c r="F66" s="30"/>
      <c r="G66" s="30"/>
      <c r="H66" s="31" t="s">
        <v>3</v>
      </c>
      <c r="I66" s="32">
        <v>200</v>
      </c>
      <c r="J66" s="1"/>
      <c r="K66" s="2"/>
      <c r="L66" s="33">
        <f t="shared" si="0"/>
        <v>0</v>
      </c>
      <c r="M66" s="33">
        <f t="shared" si="1"/>
        <v>0</v>
      </c>
      <c r="N66" s="33">
        <f t="shared" si="2"/>
        <v>0</v>
      </c>
      <c r="O66" s="34"/>
      <c r="P66" s="34"/>
      <c r="Q66" s="34"/>
      <c r="R66" s="20"/>
      <c r="S66" s="35"/>
      <c r="T66" s="35"/>
      <c r="U66" s="35"/>
      <c r="V66" s="35"/>
      <c r="W66" s="20"/>
      <c r="X66" s="35"/>
      <c r="Y66" s="35"/>
      <c r="Z66" s="35"/>
      <c r="AA66" s="35"/>
    </row>
    <row r="67" spans="2:27" ht="20.100000000000001" customHeight="1" x14ac:dyDescent="0.25">
      <c r="B67" s="29">
        <v>11</v>
      </c>
      <c r="C67" s="30" t="s">
        <v>35</v>
      </c>
      <c r="D67" s="30"/>
      <c r="E67" s="30"/>
      <c r="F67" s="30"/>
      <c r="G67" s="30"/>
      <c r="H67" s="31" t="s">
        <v>3</v>
      </c>
      <c r="I67" s="32">
        <v>5</v>
      </c>
      <c r="J67" s="3"/>
      <c r="K67" s="4"/>
      <c r="L67" s="33">
        <f t="shared" si="0"/>
        <v>0</v>
      </c>
      <c r="M67" s="33">
        <f t="shared" si="1"/>
        <v>0</v>
      </c>
      <c r="N67" s="33">
        <f t="shared" si="2"/>
        <v>0</v>
      </c>
      <c r="O67" s="34"/>
      <c r="P67" s="34"/>
      <c r="Q67" s="34"/>
      <c r="R67" s="20"/>
      <c r="S67" s="35"/>
      <c r="T67" s="35"/>
      <c r="U67" s="35"/>
      <c r="V67" s="35"/>
      <c r="W67" s="20"/>
      <c r="X67" s="35"/>
      <c r="Y67" s="35"/>
      <c r="Z67" s="35"/>
      <c r="AA67" s="35"/>
    </row>
    <row r="68" spans="2:27" ht="20.100000000000001" customHeight="1" x14ac:dyDescent="0.25">
      <c r="B68" s="29">
        <v>12</v>
      </c>
      <c r="C68" s="30" t="s">
        <v>36</v>
      </c>
      <c r="D68" s="30"/>
      <c r="E68" s="30"/>
      <c r="F68" s="30"/>
      <c r="G68" s="30"/>
      <c r="H68" s="31" t="s">
        <v>3</v>
      </c>
      <c r="I68" s="32">
        <v>30</v>
      </c>
      <c r="J68" s="1"/>
      <c r="K68" s="2"/>
      <c r="L68" s="33">
        <f t="shared" si="0"/>
        <v>0</v>
      </c>
      <c r="M68" s="33">
        <f t="shared" si="1"/>
        <v>0</v>
      </c>
      <c r="N68" s="33">
        <f t="shared" si="2"/>
        <v>0</v>
      </c>
      <c r="O68" s="34"/>
      <c r="P68" s="34"/>
      <c r="Q68" s="34"/>
      <c r="R68" s="20"/>
      <c r="S68" s="35"/>
      <c r="T68" s="35"/>
      <c r="U68" s="35"/>
      <c r="V68" s="35"/>
      <c r="W68" s="20"/>
      <c r="X68" s="35"/>
      <c r="Y68" s="35"/>
      <c r="Z68" s="35"/>
      <c r="AA68" s="35"/>
    </row>
    <row r="69" spans="2:27" ht="20.100000000000001" customHeight="1" x14ac:dyDescent="0.25">
      <c r="B69" s="29">
        <v>13</v>
      </c>
      <c r="C69" s="36" t="s">
        <v>52</v>
      </c>
      <c r="D69" s="37"/>
      <c r="E69" s="37"/>
      <c r="F69" s="37"/>
      <c r="G69" s="38"/>
      <c r="H69" s="31" t="s">
        <v>3</v>
      </c>
      <c r="I69" s="32">
        <v>5</v>
      </c>
      <c r="J69" s="1"/>
      <c r="K69" s="2"/>
      <c r="L69" s="33">
        <f t="shared" si="0"/>
        <v>0</v>
      </c>
      <c r="M69" s="33">
        <f t="shared" si="1"/>
        <v>0</v>
      </c>
      <c r="N69" s="33">
        <f t="shared" si="2"/>
        <v>0</v>
      </c>
      <c r="O69" s="34"/>
      <c r="P69" s="34"/>
      <c r="Q69" s="34"/>
      <c r="R69" s="20"/>
      <c r="S69" s="35"/>
      <c r="T69" s="35"/>
      <c r="U69" s="35"/>
      <c r="V69" s="35"/>
      <c r="W69" s="20"/>
      <c r="X69" s="35"/>
      <c r="Y69" s="35"/>
      <c r="Z69" s="35"/>
      <c r="AA69" s="35"/>
    </row>
    <row r="70" spans="2:27" ht="20.100000000000001" customHeight="1" x14ac:dyDescent="0.25">
      <c r="B70" s="29">
        <v>14</v>
      </c>
      <c r="C70" s="36" t="s">
        <v>37</v>
      </c>
      <c r="D70" s="37"/>
      <c r="E70" s="37"/>
      <c r="F70" s="37"/>
      <c r="G70" s="38"/>
      <c r="H70" s="31" t="s">
        <v>3</v>
      </c>
      <c r="I70" s="32">
        <v>10</v>
      </c>
      <c r="J70" s="3"/>
      <c r="K70" s="4"/>
      <c r="L70" s="33">
        <f t="shared" si="0"/>
        <v>0</v>
      </c>
      <c r="M70" s="33">
        <f t="shared" si="1"/>
        <v>0</v>
      </c>
      <c r="N70" s="33">
        <f t="shared" si="2"/>
        <v>0</v>
      </c>
      <c r="O70" s="34"/>
      <c r="P70" s="34"/>
      <c r="Q70" s="34"/>
      <c r="R70" s="20"/>
      <c r="S70" s="35"/>
      <c r="T70" s="35"/>
      <c r="U70" s="35"/>
      <c r="V70" s="35"/>
      <c r="W70" s="20"/>
      <c r="X70" s="35"/>
      <c r="Y70" s="35"/>
      <c r="Z70" s="35"/>
      <c r="AA70" s="35"/>
    </row>
    <row r="71" spans="2:27" ht="20.100000000000001" customHeight="1" x14ac:dyDescent="0.25">
      <c r="B71" s="29">
        <v>15</v>
      </c>
      <c r="C71" s="30" t="s">
        <v>38</v>
      </c>
      <c r="D71" s="30"/>
      <c r="E71" s="30"/>
      <c r="F71" s="30"/>
      <c r="G71" s="30"/>
      <c r="H71" s="31" t="s">
        <v>3</v>
      </c>
      <c r="I71" s="32">
        <v>70</v>
      </c>
      <c r="J71" s="1"/>
      <c r="K71" s="2"/>
      <c r="L71" s="33">
        <f t="shared" si="0"/>
        <v>0</v>
      </c>
      <c r="M71" s="33">
        <f t="shared" si="1"/>
        <v>0</v>
      </c>
      <c r="N71" s="33">
        <f t="shared" si="2"/>
        <v>0</v>
      </c>
      <c r="O71" s="34"/>
      <c r="P71" s="34"/>
      <c r="Q71" s="34"/>
      <c r="R71" s="20"/>
      <c r="S71" s="35"/>
      <c r="T71" s="35"/>
      <c r="U71" s="35"/>
      <c r="V71" s="35"/>
      <c r="W71" s="20"/>
      <c r="X71" s="35"/>
      <c r="Y71" s="35"/>
      <c r="Z71" s="35"/>
      <c r="AA71" s="35"/>
    </row>
    <row r="72" spans="2:27" ht="20.100000000000001" customHeight="1" x14ac:dyDescent="0.25">
      <c r="B72" s="29">
        <v>16</v>
      </c>
      <c r="C72" s="30" t="s">
        <v>39</v>
      </c>
      <c r="D72" s="30"/>
      <c r="E72" s="30"/>
      <c r="F72" s="30"/>
      <c r="G72" s="30"/>
      <c r="H72" s="31" t="s">
        <v>3</v>
      </c>
      <c r="I72" s="32">
        <v>40</v>
      </c>
      <c r="J72" s="1"/>
      <c r="K72" s="2"/>
      <c r="L72" s="33">
        <f t="shared" si="0"/>
        <v>0</v>
      </c>
      <c r="M72" s="33">
        <f t="shared" si="1"/>
        <v>0</v>
      </c>
      <c r="N72" s="33">
        <f t="shared" si="2"/>
        <v>0</v>
      </c>
      <c r="O72" s="34"/>
      <c r="P72" s="34"/>
      <c r="Q72" s="34"/>
      <c r="R72" s="20"/>
      <c r="S72" s="35"/>
      <c r="T72" s="35"/>
      <c r="U72" s="35"/>
      <c r="V72" s="35"/>
      <c r="W72" s="20"/>
      <c r="X72" s="35"/>
      <c r="Y72" s="35"/>
      <c r="Z72" s="35"/>
      <c r="AA72" s="35"/>
    </row>
    <row r="73" spans="2:27" ht="26.45" customHeight="1" x14ac:dyDescent="0.25">
      <c r="B73" s="39" t="s">
        <v>22</v>
      </c>
      <c r="C73" s="39"/>
      <c r="D73" s="39"/>
      <c r="E73" s="39"/>
      <c r="F73" s="39"/>
      <c r="G73" s="39"/>
      <c r="H73" s="39"/>
      <c r="I73" s="39"/>
      <c r="J73" s="39"/>
      <c r="K73" s="39"/>
      <c r="L73" s="39"/>
      <c r="M73" s="40">
        <f>SUM(M57:M72)</f>
        <v>0</v>
      </c>
      <c r="N73" s="40">
        <f>SUM(N57:N72)</f>
        <v>0</v>
      </c>
    </row>
    <row r="75" spans="2:27" ht="21" x14ac:dyDescent="0.35">
      <c r="B75" s="41" t="s">
        <v>20</v>
      </c>
      <c r="C75" s="41"/>
      <c r="D75" s="41"/>
      <c r="E75" s="41"/>
      <c r="F75" s="41"/>
      <c r="G75" s="41"/>
      <c r="H75" s="41"/>
      <c r="I75" s="41"/>
      <c r="J75" s="41"/>
      <c r="K75" s="41"/>
      <c r="L75" s="41"/>
      <c r="M75" s="41"/>
      <c r="N75" s="41"/>
    </row>
    <row r="77" spans="2:27" ht="47.25" x14ac:dyDescent="0.25">
      <c r="B77" s="42" t="s">
        <v>0</v>
      </c>
      <c r="C77" s="43" t="s">
        <v>1</v>
      </c>
      <c r="D77" s="43"/>
      <c r="E77" s="43"/>
      <c r="F77" s="43"/>
      <c r="G77" s="43"/>
      <c r="H77" s="44" t="s">
        <v>2</v>
      </c>
      <c r="I77" s="44" t="s">
        <v>5</v>
      </c>
      <c r="J77" s="44" t="s">
        <v>8</v>
      </c>
      <c r="K77" s="44" t="s">
        <v>9</v>
      </c>
      <c r="L77" s="44" t="s">
        <v>6</v>
      </c>
      <c r="M77" s="44" t="s">
        <v>10</v>
      </c>
      <c r="N77" s="44" t="s">
        <v>7</v>
      </c>
    </row>
    <row r="78" spans="2:27" ht="20.100000000000001" customHeight="1" x14ac:dyDescent="0.25">
      <c r="B78" s="29">
        <v>1</v>
      </c>
      <c r="C78" s="45" t="s">
        <v>40</v>
      </c>
      <c r="D78" s="45"/>
      <c r="E78" s="45"/>
      <c r="F78" s="45"/>
      <c r="G78" s="45"/>
      <c r="H78" s="46" t="s">
        <v>4</v>
      </c>
      <c r="I78" s="47">
        <v>60</v>
      </c>
      <c r="J78" s="1"/>
      <c r="K78" s="2"/>
      <c r="L78" s="33">
        <f>ROUND(J78+(J78*K78),2)</f>
        <v>0</v>
      </c>
      <c r="M78" s="33">
        <f>I78*J78</f>
        <v>0</v>
      </c>
      <c r="N78" s="33">
        <f>I78*L78</f>
        <v>0</v>
      </c>
    </row>
    <row r="79" spans="2:27" ht="20.100000000000001" customHeight="1" x14ac:dyDescent="0.25">
      <c r="B79" s="29">
        <v>2</v>
      </c>
      <c r="C79" s="45" t="s">
        <v>26</v>
      </c>
      <c r="D79" s="45"/>
      <c r="E79" s="45"/>
      <c r="F79" s="45"/>
      <c r="G79" s="45"/>
      <c r="H79" s="46" t="s">
        <v>3</v>
      </c>
      <c r="I79" s="47">
        <v>130</v>
      </c>
      <c r="J79" s="1"/>
      <c r="K79" s="2"/>
      <c r="L79" s="33">
        <f t="shared" ref="L79:L95" si="3">ROUND(J79+(J79*K79),2)</f>
        <v>0</v>
      </c>
      <c r="M79" s="33">
        <f t="shared" ref="M79:M95" si="4">I79*J79</f>
        <v>0</v>
      </c>
      <c r="N79" s="33">
        <f t="shared" ref="N79:N95" si="5">I79*L79</f>
        <v>0</v>
      </c>
    </row>
    <row r="80" spans="2:27" ht="20.100000000000001" customHeight="1" x14ac:dyDescent="0.25">
      <c r="B80" s="29">
        <v>3</v>
      </c>
      <c r="C80" s="45" t="s">
        <v>27</v>
      </c>
      <c r="D80" s="45"/>
      <c r="E80" s="45"/>
      <c r="F80" s="45"/>
      <c r="G80" s="45"/>
      <c r="H80" s="46" t="s">
        <v>3</v>
      </c>
      <c r="I80" s="47">
        <v>30</v>
      </c>
      <c r="J80" s="1"/>
      <c r="K80" s="2"/>
      <c r="L80" s="33">
        <f t="shared" si="3"/>
        <v>0</v>
      </c>
      <c r="M80" s="33">
        <f t="shared" si="4"/>
        <v>0</v>
      </c>
      <c r="N80" s="33">
        <f t="shared" si="5"/>
        <v>0</v>
      </c>
    </row>
    <row r="81" spans="2:14" ht="20.100000000000001" customHeight="1" x14ac:dyDescent="0.25">
      <c r="B81" s="29">
        <v>4</v>
      </c>
      <c r="C81" s="45" t="s">
        <v>28</v>
      </c>
      <c r="D81" s="45"/>
      <c r="E81" s="45"/>
      <c r="F81" s="45"/>
      <c r="G81" s="45"/>
      <c r="H81" s="46" t="s">
        <v>3</v>
      </c>
      <c r="I81" s="47">
        <v>40</v>
      </c>
      <c r="J81" s="1"/>
      <c r="K81" s="2"/>
      <c r="L81" s="33">
        <f t="shared" si="3"/>
        <v>0</v>
      </c>
      <c r="M81" s="33">
        <f t="shared" si="4"/>
        <v>0</v>
      </c>
      <c r="N81" s="33">
        <f t="shared" si="5"/>
        <v>0</v>
      </c>
    </row>
    <row r="82" spans="2:14" ht="20.100000000000001" customHeight="1" x14ac:dyDescent="0.25">
      <c r="B82" s="29">
        <v>5</v>
      </c>
      <c r="C82" s="45" t="s">
        <v>29</v>
      </c>
      <c r="D82" s="45"/>
      <c r="E82" s="45"/>
      <c r="F82" s="45"/>
      <c r="G82" s="45"/>
      <c r="H82" s="46" t="s">
        <v>3</v>
      </c>
      <c r="I82" s="47">
        <v>30</v>
      </c>
      <c r="J82" s="1"/>
      <c r="K82" s="2"/>
      <c r="L82" s="33">
        <f t="shared" si="3"/>
        <v>0</v>
      </c>
      <c r="M82" s="33">
        <f t="shared" si="4"/>
        <v>0</v>
      </c>
      <c r="N82" s="33">
        <f t="shared" si="5"/>
        <v>0</v>
      </c>
    </row>
    <row r="83" spans="2:14" ht="20.100000000000001" customHeight="1" x14ac:dyDescent="0.25">
      <c r="B83" s="29">
        <v>6</v>
      </c>
      <c r="C83" s="45" t="s">
        <v>72</v>
      </c>
      <c r="D83" s="45"/>
      <c r="E83" s="45"/>
      <c r="F83" s="45"/>
      <c r="G83" s="45"/>
      <c r="H83" s="46" t="s">
        <v>4</v>
      </c>
      <c r="I83" s="47">
        <v>30</v>
      </c>
      <c r="J83" s="1"/>
      <c r="K83" s="2"/>
      <c r="L83" s="33">
        <f t="shared" si="3"/>
        <v>0</v>
      </c>
      <c r="M83" s="33">
        <f t="shared" si="4"/>
        <v>0</v>
      </c>
      <c r="N83" s="33">
        <f t="shared" si="5"/>
        <v>0</v>
      </c>
    </row>
    <row r="84" spans="2:14" ht="20.100000000000001" customHeight="1" x14ac:dyDescent="0.25">
      <c r="B84" s="29">
        <v>7</v>
      </c>
      <c r="C84" s="45" t="s">
        <v>41</v>
      </c>
      <c r="D84" s="45"/>
      <c r="E84" s="45"/>
      <c r="F84" s="45"/>
      <c r="G84" s="45"/>
      <c r="H84" s="46" t="s">
        <v>4</v>
      </c>
      <c r="I84" s="47">
        <v>90</v>
      </c>
      <c r="J84" s="1"/>
      <c r="K84" s="2"/>
      <c r="L84" s="33">
        <f t="shared" si="3"/>
        <v>0</v>
      </c>
      <c r="M84" s="33">
        <f t="shared" si="4"/>
        <v>0</v>
      </c>
      <c r="N84" s="33">
        <f t="shared" si="5"/>
        <v>0</v>
      </c>
    </row>
    <row r="85" spans="2:14" ht="20.100000000000001" customHeight="1" x14ac:dyDescent="0.25">
      <c r="B85" s="29">
        <v>8</v>
      </c>
      <c r="C85" s="45" t="s">
        <v>32</v>
      </c>
      <c r="D85" s="45"/>
      <c r="E85" s="45"/>
      <c r="F85" s="45"/>
      <c r="G85" s="45"/>
      <c r="H85" s="46" t="s">
        <v>3</v>
      </c>
      <c r="I85" s="47">
        <v>5</v>
      </c>
      <c r="J85" s="1"/>
      <c r="K85" s="2"/>
      <c r="L85" s="33">
        <f t="shared" si="3"/>
        <v>0</v>
      </c>
      <c r="M85" s="33">
        <f t="shared" si="4"/>
        <v>0</v>
      </c>
      <c r="N85" s="33">
        <f t="shared" si="5"/>
        <v>0</v>
      </c>
    </row>
    <row r="86" spans="2:14" ht="20.100000000000001" customHeight="1" x14ac:dyDescent="0.25">
      <c r="B86" s="29">
        <v>9</v>
      </c>
      <c r="C86" s="45" t="s">
        <v>62</v>
      </c>
      <c r="D86" s="45"/>
      <c r="E86" s="45"/>
      <c r="F86" s="45"/>
      <c r="G86" s="45"/>
      <c r="H86" s="46" t="s">
        <v>3</v>
      </c>
      <c r="I86" s="47">
        <v>50</v>
      </c>
      <c r="J86" s="1"/>
      <c r="K86" s="2"/>
      <c r="L86" s="33">
        <f t="shared" si="3"/>
        <v>0</v>
      </c>
      <c r="M86" s="33">
        <f t="shared" si="4"/>
        <v>0</v>
      </c>
      <c r="N86" s="33">
        <f t="shared" si="5"/>
        <v>0</v>
      </c>
    </row>
    <row r="87" spans="2:14" ht="20.100000000000001" customHeight="1" x14ac:dyDescent="0.25">
      <c r="B87" s="29">
        <v>10</v>
      </c>
      <c r="C87" s="45" t="s">
        <v>34</v>
      </c>
      <c r="D87" s="45"/>
      <c r="E87" s="45"/>
      <c r="F87" s="45"/>
      <c r="G87" s="45"/>
      <c r="H87" s="46" t="s">
        <v>3</v>
      </c>
      <c r="I87" s="47">
        <v>100</v>
      </c>
      <c r="J87" s="1"/>
      <c r="K87" s="2"/>
      <c r="L87" s="33">
        <f t="shared" si="3"/>
        <v>0</v>
      </c>
      <c r="M87" s="33">
        <f t="shared" si="4"/>
        <v>0</v>
      </c>
      <c r="N87" s="33">
        <f t="shared" si="5"/>
        <v>0</v>
      </c>
    </row>
    <row r="88" spans="2:14" ht="20.100000000000001" customHeight="1" x14ac:dyDescent="0.25">
      <c r="B88" s="29">
        <v>11</v>
      </c>
      <c r="C88" s="45" t="s">
        <v>63</v>
      </c>
      <c r="D88" s="45"/>
      <c r="E88" s="45"/>
      <c r="F88" s="45"/>
      <c r="G88" s="45"/>
      <c r="H88" s="46" t="s">
        <v>46</v>
      </c>
      <c r="I88" s="47">
        <v>10</v>
      </c>
      <c r="J88" s="3"/>
      <c r="K88" s="4"/>
      <c r="L88" s="33">
        <f t="shared" si="3"/>
        <v>0</v>
      </c>
      <c r="M88" s="33">
        <f t="shared" si="4"/>
        <v>0</v>
      </c>
      <c r="N88" s="33">
        <f t="shared" si="5"/>
        <v>0</v>
      </c>
    </row>
    <row r="89" spans="2:14" ht="20.100000000000001" customHeight="1" x14ac:dyDescent="0.25">
      <c r="B89" s="29">
        <v>12</v>
      </c>
      <c r="C89" s="45" t="s">
        <v>73</v>
      </c>
      <c r="D89" s="45"/>
      <c r="E89" s="45"/>
      <c r="F89" s="45"/>
      <c r="G89" s="45"/>
      <c r="H89" s="46" t="s">
        <v>4</v>
      </c>
      <c r="I89" s="47">
        <v>50</v>
      </c>
      <c r="J89" s="1"/>
      <c r="K89" s="2"/>
      <c r="L89" s="33">
        <f t="shared" si="3"/>
        <v>0</v>
      </c>
      <c r="M89" s="33">
        <f t="shared" si="4"/>
        <v>0</v>
      </c>
      <c r="N89" s="33">
        <f t="shared" si="5"/>
        <v>0</v>
      </c>
    </row>
    <row r="90" spans="2:14" ht="20.100000000000001" customHeight="1" x14ac:dyDescent="0.25">
      <c r="B90" s="29">
        <v>13</v>
      </c>
      <c r="C90" s="48" t="s">
        <v>74</v>
      </c>
      <c r="D90" s="48"/>
      <c r="E90" s="48"/>
      <c r="F90" s="48"/>
      <c r="G90" s="48"/>
      <c r="H90" s="49" t="s">
        <v>4</v>
      </c>
      <c r="I90" s="50">
        <v>42</v>
      </c>
      <c r="J90" s="1"/>
      <c r="K90" s="2"/>
      <c r="L90" s="33">
        <f t="shared" si="3"/>
        <v>0</v>
      </c>
      <c r="M90" s="33">
        <f t="shared" si="4"/>
        <v>0</v>
      </c>
      <c r="N90" s="33">
        <f t="shared" si="5"/>
        <v>0</v>
      </c>
    </row>
    <row r="91" spans="2:14" ht="20.100000000000001" customHeight="1" x14ac:dyDescent="0.25">
      <c r="B91" s="29">
        <v>14</v>
      </c>
      <c r="C91" s="45" t="s">
        <v>42</v>
      </c>
      <c r="D91" s="45"/>
      <c r="E91" s="45"/>
      <c r="F91" s="45"/>
      <c r="G91" s="45"/>
      <c r="H91" s="46" t="s">
        <v>3</v>
      </c>
      <c r="I91" s="47">
        <v>10</v>
      </c>
      <c r="J91" s="3"/>
      <c r="K91" s="4"/>
      <c r="L91" s="33">
        <f t="shared" si="3"/>
        <v>0</v>
      </c>
      <c r="M91" s="33">
        <f t="shared" si="4"/>
        <v>0</v>
      </c>
      <c r="N91" s="33">
        <f t="shared" si="5"/>
        <v>0</v>
      </c>
    </row>
    <row r="92" spans="2:14" ht="20.100000000000001" customHeight="1" x14ac:dyDescent="0.25">
      <c r="B92" s="29">
        <v>15</v>
      </c>
      <c r="C92" s="45" t="s">
        <v>39</v>
      </c>
      <c r="D92" s="45"/>
      <c r="E92" s="45"/>
      <c r="F92" s="45"/>
      <c r="G92" s="45"/>
      <c r="H92" s="46" t="s">
        <v>3</v>
      </c>
      <c r="I92" s="47">
        <v>15</v>
      </c>
      <c r="J92" s="1"/>
      <c r="K92" s="2"/>
      <c r="L92" s="33">
        <f t="shared" si="3"/>
        <v>0</v>
      </c>
      <c r="M92" s="33">
        <f t="shared" si="4"/>
        <v>0</v>
      </c>
      <c r="N92" s="33">
        <f t="shared" si="5"/>
        <v>0</v>
      </c>
    </row>
    <row r="93" spans="2:14" ht="20.100000000000001" customHeight="1" x14ac:dyDescent="0.25">
      <c r="B93" s="29">
        <v>16</v>
      </c>
      <c r="C93" s="45" t="s">
        <v>43</v>
      </c>
      <c r="D93" s="45"/>
      <c r="E93" s="45"/>
      <c r="F93" s="45"/>
      <c r="G93" s="45"/>
      <c r="H93" s="46" t="s">
        <v>46</v>
      </c>
      <c r="I93" s="47">
        <v>50</v>
      </c>
      <c r="J93" s="1"/>
      <c r="K93" s="2"/>
      <c r="L93" s="33">
        <f t="shared" si="3"/>
        <v>0</v>
      </c>
      <c r="M93" s="33">
        <f t="shared" si="4"/>
        <v>0</v>
      </c>
      <c r="N93" s="33">
        <f t="shared" si="5"/>
        <v>0</v>
      </c>
    </row>
    <row r="94" spans="2:14" ht="20.100000000000001" customHeight="1" x14ac:dyDescent="0.25">
      <c r="B94" s="29">
        <v>17</v>
      </c>
      <c r="C94" s="45" t="s">
        <v>44</v>
      </c>
      <c r="D94" s="45"/>
      <c r="E94" s="45"/>
      <c r="F94" s="45"/>
      <c r="G94" s="45"/>
      <c r="H94" s="46" t="s">
        <v>46</v>
      </c>
      <c r="I94" s="47">
        <v>50</v>
      </c>
      <c r="J94" s="1"/>
      <c r="K94" s="2"/>
      <c r="L94" s="33">
        <f t="shared" si="3"/>
        <v>0</v>
      </c>
      <c r="M94" s="33">
        <f t="shared" si="4"/>
        <v>0</v>
      </c>
      <c r="N94" s="33">
        <f t="shared" si="5"/>
        <v>0</v>
      </c>
    </row>
    <row r="95" spans="2:14" ht="20.100000000000001" customHeight="1" x14ac:dyDescent="0.25">
      <c r="B95" s="29">
        <v>18</v>
      </c>
      <c r="C95" s="45" t="s">
        <v>45</v>
      </c>
      <c r="D95" s="45"/>
      <c r="E95" s="45"/>
      <c r="F95" s="45"/>
      <c r="G95" s="45"/>
      <c r="H95" s="46" t="s">
        <v>4</v>
      </c>
      <c r="I95" s="47">
        <v>30</v>
      </c>
      <c r="J95" s="1"/>
      <c r="K95" s="2"/>
      <c r="L95" s="33">
        <f t="shared" si="3"/>
        <v>0</v>
      </c>
      <c r="M95" s="33">
        <f t="shared" si="4"/>
        <v>0</v>
      </c>
      <c r="N95" s="33">
        <f t="shared" si="5"/>
        <v>0</v>
      </c>
    </row>
    <row r="96" spans="2:14" ht="26.45" customHeight="1" x14ac:dyDescent="0.25">
      <c r="B96" s="39" t="s">
        <v>22</v>
      </c>
      <c r="C96" s="39"/>
      <c r="D96" s="39"/>
      <c r="E96" s="39"/>
      <c r="F96" s="39"/>
      <c r="G96" s="39"/>
      <c r="H96" s="39"/>
      <c r="I96" s="39"/>
      <c r="J96" s="39"/>
      <c r="K96" s="39"/>
      <c r="L96" s="39"/>
      <c r="M96" s="40">
        <f>SUM(M78:M95)</f>
        <v>0</v>
      </c>
      <c r="N96" s="40">
        <f>SUM(N78:N95)</f>
        <v>0</v>
      </c>
    </row>
    <row r="98" spans="2:14" ht="21" x14ac:dyDescent="0.35">
      <c r="B98" s="41" t="s">
        <v>21</v>
      </c>
      <c r="C98" s="41"/>
      <c r="D98" s="41"/>
      <c r="E98" s="41"/>
      <c r="F98" s="41"/>
      <c r="G98" s="41"/>
      <c r="H98" s="41"/>
      <c r="I98" s="41"/>
      <c r="J98" s="41"/>
      <c r="K98" s="41"/>
      <c r="L98" s="41"/>
      <c r="M98" s="41"/>
      <c r="N98" s="41"/>
    </row>
    <row r="100" spans="2:14" ht="47.25" x14ac:dyDescent="0.25">
      <c r="B100" s="42" t="s">
        <v>0</v>
      </c>
      <c r="C100" s="43" t="s">
        <v>1</v>
      </c>
      <c r="D100" s="43"/>
      <c r="E100" s="43"/>
      <c r="F100" s="43"/>
      <c r="G100" s="43"/>
      <c r="H100" s="44" t="s">
        <v>2</v>
      </c>
      <c r="I100" s="44" t="s">
        <v>5</v>
      </c>
      <c r="J100" s="44" t="s">
        <v>8</v>
      </c>
      <c r="K100" s="44" t="s">
        <v>9</v>
      </c>
      <c r="L100" s="44" t="s">
        <v>6</v>
      </c>
      <c r="M100" s="44" t="s">
        <v>10</v>
      </c>
      <c r="N100" s="44" t="s">
        <v>7</v>
      </c>
    </row>
    <row r="101" spans="2:14" ht="39.950000000000003" customHeight="1" x14ac:dyDescent="0.25">
      <c r="B101" s="29">
        <v>1</v>
      </c>
      <c r="C101" s="51" t="s">
        <v>64</v>
      </c>
      <c r="D101" s="51"/>
      <c r="E101" s="51"/>
      <c r="F101" s="51"/>
      <c r="G101" s="51"/>
      <c r="H101" s="52" t="s">
        <v>3</v>
      </c>
      <c r="I101" s="53">
        <v>40</v>
      </c>
      <c r="J101" s="1"/>
      <c r="K101" s="2"/>
      <c r="L101" s="33">
        <f>ROUND(J101+(J101*K101),2)</f>
        <v>0</v>
      </c>
      <c r="M101" s="33">
        <f>I101*J101</f>
        <v>0</v>
      </c>
      <c r="N101" s="33">
        <f>I101*L101</f>
        <v>0</v>
      </c>
    </row>
    <row r="102" spans="2:14" ht="39.950000000000003" customHeight="1" x14ac:dyDescent="0.25">
      <c r="B102" s="29">
        <v>2</v>
      </c>
      <c r="C102" s="51" t="s">
        <v>65</v>
      </c>
      <c r="D102" s="51"/>
      <c r="E102" s="51"/>
      <c r="F102" s="51"/>
      <c r="G102" s="51"/>
      <c r="H102" s="52" t="s">
        <v>3</v>
      </c>
      <c r="I102" s="53">
        <v>12</v>
      </c>
      <c r="J102" s="1"/>
      <c r="K102" s="2"/>
      <c r="L102" s="33">
        <f t="shared" ref="L102:L133" si="6">ROUND(J102+(J102*K102),2)</f>
        <v>0</v>
      </c>
      <c r="M102" s="33">
        <f t="shared" ref="M102:M133" si="7">I102*J102</f>
        <v>0</v>
      </c>
      <c r="N102" s="33">
        <f t="shared" ref="N102:N133" si="8">I102*L102</f>
        <v>0</v>
      </c>
    </row>
    <row r="103" spans="2:14" ht="20.100000000000001" customHeight="1" x14ac:dyDescent="0.25">
      <c r="B103" s="29">
        <v>3</v>
      </c>
      <c r="C103" s="51" t="s">
        <v>66</v>
      </c>
      <c r="D103" s="51"/>
      <c r="E103" s="51"/>
      <c r="F103" s="51"/>
      <c r="G103" s="51"/>
      <c r="H103" s="52" t="s">
        <v>3</v>
      </c>
      <c r="I103" s="53">
        <v>15</v>
      </c>
      <c r="J103" s="1"/>
      <c r="K103" s="2"/>
      <c r="L103" s="33">
        <f t="shared" si="6"/>
        <v>0</v>
      </c>
      <c r="M103" s="33">
        <f t="shared" si="7"/>
        <v>0</v>
      </c>
      <c r="N103" s="33">
        <f t="shared" si="8"/>
        <v>0</v>
      </c>
    </row>
    <row r="104" spans="2:14" ht="20.100000000000001" customHeight="1" x14ac:dyDescent="0.25">
      <c r="B104" s="29">
        <v>4</v>
      </c>
      <c r="C104" s="51" t="s">
        <v>67</v>
      </c>
      <c r="D104" s="51"/>
      <c r="E104" s="51"/>
      <c r="F104" s="51"/>
      <c r="G104" s="51"/>
      <c r="H104" s="52" t="s">
        <v>3</v>
      </c>
      <c r="I104" s="53">
        <v>15</v>
      </c>
      <c r="J104" s="1"/>
      <c r="K104" s="2"/>
      <c r="L104" s="33">
        <f t="shared" si="6"/>
        <v>0</v>
      </c>
      <c r="M104" s="33">
        <f t="shared" si="7"/>
        <v>0</v>
      </c>
      <c r="N104" s="33">
        <f t="shared" si="8"/>
        <v>0</v>
      </c>
    </row>
    <row r="105" spans="2:14" ht="20.100000000000001" customHeight="1" x14ac:dyDescent="0.25">
      <c r="B105" s="29">
        <v>5</v>
      </c>
      <c r="C105" s="51" t="s">
        <v>75</v>
      </c>
      <c r="D105" s="51"/>
      <c r="E105" s="51"/>
      <c r="F105" s="51"/>
      <c r="G105" s="51"/>
      <c r="H105" s="52" t="s">
        <v>3</v>
      </c>
      <c r="I105" s="53">
        <v>400</v>
      </c>
      <c r="J105" s="1"/>
      <c r="K105" s="2"/>
      <c r="L105" s="33">
        <f t="shared" si="6"/>
        <v>0</v>
      </c>
      <c r="M105" s="33">
        <f t="shared" si="7"/>
        <v>0</v>
      </c>
      <c r="N105" s="33">
        <f t="shared" si="8"/>
        <v>0</v>
      </c>
    </row>
    <row r="106" spans="2:14" ht="20.100000000000001" customHeight="1" x14ac:dyDescent="0.25">
      <c r="B106" s="29">
        <v>6</v>
      </c>
      <c r="C106" s="51" t="s">
        <v>47</v>
      </c>
      <c r="D106" s="51"/>
      <c r="E106" s="51"/>
      <c r="F106" s="51"/>
      <c r="G106" s="51"/>
      <c r="H106" s="52" t="s">
        <v>3</v>
      </c>
      <c r="I106" s="53">
        <v>16</v>
      </c>
      <c r="J106" s="1"/>
      <c r="K106" s="2"/>
      <c r="L106" s="33">
        <f t="shared" si="6"/>
        <v>0</v>
      </c>
      <c r="M106" s="33">
        <f t="shared" si="7"/>
        <v>0</v>
      </c>
      <c r="N106" s="33">
        <f t="shared" si="8"/>
        <v>0</v>
      </c>
    </row>
    <row r="107" spans="2:14" ht="20.100000000000001" customHeight="1" x14ac:dyDescent="0.25">
      <c r="B107" s="29">
        <v>7</v>
      </c>
      <c r="C107" s="51" t="s">
        <v>37</v>
      </c>
      <c r="D107" s="51"/>
      <c r="E107" s="51"/>
      <c r="F107" s="51"/>
      <c r="G107" s="51"/>
      <c r="H107" s="52" t="s">
        <v>3</v>
      </c>
      <c r="I107" s="53">
        <v>20</v>
      </c>
      <c r="J107" s="1"/>
      <c r="K107" s="2"/>
      <c r="L107" s="33">
        <f t="shared" si="6"/>
        <v>0</v>
      </c>
      <c r="M107" s="33">
        <f t="shared" si="7"/>
        <v>0</v>
      </c>
      <c r="N107" s="33">
        <f t="shared" si="8"/>
        <v>0</v>
      </c>
    </row>
    <row r="108" spans="2:14" ht="20.100000000000001" customHeight="1" x14ac:dyDescent="0.25">
      <c r="B108" s="29">
        <v>8</v>
      </c>
      <c r="C108" s="51" t="s">
        <v>48</v>
      </c>
      <c r="D108" s="51"/>
      <c r="E108" s="51"/>
      <c r="F108" s="51"/>
      <c r="G108" s="51"/>
      <c r="H108" s="52" t="s">
        <v>3</v>
      </c>
      <c r="I108" s="53">
        <v>20</v>
      </c>
      <c r="J108" s="1"/>
      <c r="K108" s="2"/>
      <c r="L108" s="33">
        <f t="shared" si="6"/>
        <v>0</v>
      </c>
      <c r="M108" s="33">
        <f t="shared" si="7"/>
        <v>0</v>
      </c>
      <c r="N108" s="33">
        <f t="shared" si="8"/>
        <v>0</v>
      </c>
    </row>
    <row r="109" spans="2:14" ht="20.100000000000001" customHeight="1" x14ac:dyDescent="0.25">
      <c r="B109" s="29">
        <v>9</v>
      </c>
      <c r="C109" s="51" t="s">
        <v>29</v>
      </c>
      <c r="D109" s="51"/>
      <c r="E109" s="51"/>
      <c r="F109" s="51"/>
      <c r="G109" s="51"/>
      <c r="H109" s="52" t="s">
        <v>3</v>
      </c>
      <c r="I109" s="53">
        <v>30</v>
      </c>
      <c r="J109" s="1"/>
      <c r="K109" s="2"/>
      <c r="L109" s="33">
        <f t="shared" si="6"/>
        <v>0</v>
      </c>
      <c r="M109" s="33">
        <f t="shared" si="7"/>
        <v>0</v>
      </c>
      <c r="N109" s="33">
        <f t="shared" si="8"/>
        <v>0</v>
      </c>
    </row>
    <row r="110" spans="2:14" ht="39.950000000000003" customHeight="1" x14ac:dyDescent="0.25">
      <c r="B110" s="29">
        <v>10</v>
      </c>
      <c r="C110" s="51" t="s">
        <v>49</v>
      </c>
      <c r="D110" s="51"/>
      <c r="E110" s="51"/>
      <c r="F110" s="51"/>
      <c r="G110" s="51"/>
      <c r="H110" s="52" t="s">
        <v>3</v>
      </c>
      <c r="I110" s="53">
        <v>30</v>
      </c>
      <c r="J110" s="1"/>
      <c r="K110" s="2"/>
      <c r="L110" s="33">
        <f t="shared" si="6"/>
        <v>0</v>
      </c>
      <c r="M110" s="33">
        <f t="shared" si="7"/>
        <v>0</v>
      </c>
      <c r="N110" s="33">
        <f t="shared" si="8"/>
        <v>0</v>
      </c>
    </row>
    <row r="111" spans="2:14" ht="20.100000000000001" customHeight="1" x14ac:dyDescent="0.25">
      <c r="B111" s="29">
        <v>11</v>
      </c>
      <c r="C111" s="51" t="s">
        <v>50</v>
      </c>
      <c r="D111" s="51"/>
      <c r="E111" s="51"/>
      <c r="F111" s="51"/>
      <c r="G111" s="51"/>
      <c r="H111" s="52" t="s">
        <v>3</v>
      </c>
      <c r="I111" s="53">
        <v>30</v>
      </c>
      <c r="J111" s="1"/>
      <c r="K111" s="2"/>
      <c r="L111" s="33">
        <f t="shared" si="6"/>
        <v>0</v>
      </c>
      <c r="M111" s="33">
        <f t="shared" si="7"/>
        <v>0</v>
      </c>
      <c r="N111" s="33">
        <f t="shared" si="8"/>
        <v>0</v>
      </c>
    </row>
    <row r="112" spans="2:14" ht="20.100000000000001" customHeight="1" x14ac:dyDescent="0.25">
      <c r="B112" s="29">
        <v>12</v>
      </c>
      <c r="C112" s="51" t="s">
        <v>76</v>
      </c>
      <c r="D112" s="51"/>
      <c r="E112" s="51"/>
      <c r="F112" s="51"/>
      <c r="G112" s="51"/>
      <c r="H112" s="52" t="s">
        <v>3</v>
      </c>
      <c r="I112" s="53">
        <v>5</v>
      </c>
      <c r="J112" s="1"/>
      <c r="K112" s="2"/>
      <c r="L112" s="33">
        <f t="shared" si="6"/>
        <v>0</v>
      </c>
      <c r="M112" s="33">
        <f t="shared" si="7"/>
        <v>0</v>
      </c>
      <c r="N112" s="33">
        <f t="shared" si="8"/>
        <v>0</v>
      </c>
    </row>
    <row r="113" spans="2:14" ht="20.100000000000001" customHeight="1" x14ac:dyDescent="0.25">
      <c r="B113" s="29">
        <v>13</v>
      </c>
      <c r="C113" s="51" t="s">
        <v>51</v>
      </c>
      <c r="D113" s="51"/>
      <c r="E113" s="51"/>
      <c r="F113" s="51"/>
      <c r="G113" s="51"/>
      <c r="H113" s="52" t="s">
        <v>3</v>
      </c>
      <c r="I113" s="53">
        <v>24</v>
      </c>
      <c r="J113" s="1"/>
      <c r="K113" s="2"/>
      <c r="L113" s="33">
        <f t="shared" si="6"/>
        <v>0</v>
      </c>
      <c r="M113" s="33">
        <f t="shared" si="7"/>
        <v>0</v>
      </c>
      <c r="N113" s="33">
        <f t="shared" si="8"/>
        <v>0</v>
      </c>
    </row>
    <row r="114" spans="2:14" ht="20.100000000000001" customHeight="1" x14ac:dyDescent="0.25">
      <c r="B114" s="29">
        <v>14</v>
      </c>
      <c r="C114" s="51" t="s">
        <v>52</v>
      </c>
      <c r="D114" s="51"/>
      <c r="E114" s="51"/>
      <c r="F114" s="51"/>
      <c r="G114" s="51"/>
      <c r="H114" s="52" t="s">
        <v>3</v>
      </c>
      <c r="I114" s="53">
        <v>4</v>
      </c>
      <c r="J114" s="1"/>
      <c r="K114" s="2"/>
      <c r="L114" s="33">
        <f t="shared" si="6"/>
        <v>0</v>
      </c>
      <c r="M114" s="33">
        <f t="shared" si="7"/>
        <v>0</v>
      </c>
      <c r="N114" s="33">
        <f t="shared" si="8"/>
        <v>0</v>
      </c>
    </row>
    <row r="115" spans="2:14" ht="20.100000000000001" customHeight="1" x14ac:dyDescent="0.25">
      <c r="B115" s="29">
        <v>15</v>
      </c>
      <c r="C115" s="51" t="s">
        <v>77</v>
      </c>
      <c r="D115" s="51"/>
      <c r="E115" s="51"/>
      <c r="F115" s="51"/>
      <c r="G115" s="51"/>
      <c r="H115" s="52" t="s">
        <v>3</v>
      </c>
      <c r="I115" s="53">
        <v>20</v>
      </c>
      <c r="J115" s="1"/>
      <c r="K115" s="2"/>
      <c r="L115" s="33">
        <f t="shared" si="6"/>
        <v>0</v>
      </c>
      <c r="M115" s="33">
        <f t="shared" si="7"/>
        <v>0</v>
      </c>
      <c r="N115" s="33">
        <f t="shared" si="8"/>
        <v>0</v>
      </c>
    </row>
    <row r="116" spans="2:14" ht="20.100000000000001" customHeight="1" x14ac:dyDescent="0.25">
      <c r="B116" s="29">
        <v>16</v>
      </c>
      <c r="C116" s="51" t="s">
        <v>53</v>
      </c>
      <c r="D116" s="51"/>
      <c r="E116" s="51"/>
      <c r="F116" s="51"/>
      <c r="G116" s="51"/>
      <c r="H116" s="52" t="s">
        <v>3</v>
      </c>
      <c r="I116" s="53">
        <v>48</v>
      </c>
      <c r="J116" s="1"/>
      <c r="K116" s="2"/>
      <c r="L116" s="33">
        <f t="shared" si="6"/>
        <v>0</v>
      </c>
      <c r="M116" s="33">
        <f t="shared" si="7"/>
        <v>0</v>
      </c>
      <c r="N116" s="33">
        <f t="shared" si="8"/>
        <v>0</v>
      </c>
    </row>
    <row r="117" spans="2:14" ht="20.100000000000001" customHeight="1" x14ac:dyDescent="0.25">
      <c r="B117" s="29">
        <v>17</v>
      </c>
      <c r="C117" s="51" t="s">
        <v>54</v>
      </c>
      <c r="D117" s="51"/>
      <c r="E117" s="51"/>
      <c r="F117" s="51"/>
      <c r="G117" s="51"/>
      <c r="H117" s="52" t="s">
        <v>3</v>
      </c>
      <c r="I117" s="53">
        <v>60</v>
      </c>
      <c r="J117" s="1"/>
      <c r="K117" s="2"/>
      <c r="L117" s="33">
        <f t="shared" si="6"/>
        <v>0</v>
      </c>
      <c r="M117" s="33">
        <f t="shared" si="7"/>
        <v>0</v>
      </c>
      <c r="N117" s="33">
        <f t="shared" si="8"/>
        <v>0</v>
      </c>
    </row>
    <row r="118" spans="2:14" ht="20.100000000000001" customHeight="1" x14ac:dyDescent="0.25">
      <c r="B118" s="29">
        <v>18</v>
      </c>
      <c r="C118" s="51" t="s">
        <v>55</v>
      </c>
      <c r="D118" s="51"/>
      <c r="E118" s="51"/>
      <c r="F118" s="51"/>
      <c r="G118" s="51"/>
      <c r="H118" s="52" t="s">
        <v>3</v>
      </c>
      <c r="I118" s="53">
        <v>1</v>
      </c>
      <c r="J118" s="1"/>
      <c r="K118" s="2"/>
      <c r="L118" s="33">
        <f t="shared" si="6"/>
        <v>0</v>
      </c>
      <c r="M118" s="33">
        <f t="shared" si="7"/>
        <v>0</v>
      </c>
      <c r="N118" s="33">
        <f t="shared" si="8"/>
        <v>0</v>
      </c>
    </row>
    <row r="119" spans="2:14" ht="20.100000000000001" customHeight="1" x14ac:dyDescent="0.25">
      <c r="B119" s="29">
        <v>19</v>
      </c>
      <c r="C119" s="51" t="s">
        <v>56</v>
      </c>
      <c r="D119" s="51"/>
      <c r="E119" s="51"/>
      <c r="F119" s="51"/>
      <c r="G119" s="51"/>
      <c r="H119" s="52" t="s">
        <v>3</v>
      </c>
      <c r="I119" s="53">
        <v>8</v>
      </c>
      <c r="J119" s="1"/>
      <c r="K119" s="2"/>
      <c r="L119" s="33">
        <f t="shared" si="6"/>
        <v>0</v>
      </c>
      <c r="M119" s="33">
        <f t="shared" si="7"/>
        <v>0</v>
      </c>
      <c r="N119" s="33">
        <f t="shared" si="8"/>
        <v>0</v>
      </c>
    </row>
    <row r="120" spans="2:14" ht="20.100000000000001" customHeight="1" x14ac:dyDescent="0.25">
      <c r="B120" s="29">
        <v>20</v>
      </c>
      <c r="C120" s="51" t="s">
        <v>57</v>
      </c>
      <c r="D120" s="51"/>
      <c r="E120" s="51"/>
      <c r="F120" s="51"/>
      <c r="G120" s="51"/>
      <c r="H120" s="52" t="s">
        <v>3</v>
      </c>
      <c r="I120" s="53">
        <v>40</v>
      </c>
      <c r="J120" s="1"/>
      <c r="K120" s="2"/>
      <c r="L120" s="33">
        <f t="shared" si="6"/>
        <v>0</v>
      </c>
      <c r="M120" s="33">
        <f t="shared" si="7"/>
        <v>0</v>
      </c>
      <c r="N120" s="33">
        <f t="shared" si="8"/>
        <v>0</v>
      </c>
    </row>
    <row r="121" spans="2:14" ht="20.100000000000001" customHeight="1" x14ac:dyDescent="0.25">
      <c r="B121" s="29">
        <v>21</v>
      </c>
      <c r="C121" s="51" t="s">
        <v>58</v>
      </c>
      <c r="D121" s="51"/>
      <c r="E121" s="51"/>
      <c r="F121" s="51"/>
      <c r="G121" s="51"/>
      <c r="H121" s="52" t="s">
        <v>3</v>
      </c>
      <c r="I121" s="53">
        <v>12</v>
      </c>
      <c r="J121" s="1"/>
      <c r="K121" s="2"/>
      <c r="L121" s="33">
        <f t="shared" si="6"/>
        <v>0</v>
      </c>
      <c r="M121" s="33">
        <f t="shared" si="7"/>
        <v>0</v>
      </c>
      <c r="N121" s="33">
        <f t="shared" si="8"/>
        <v>0</v>
      </c>
    </row>
    <row r="122" spans="2:14" ht="20.100000000000001" customHeight="1" x14ac:dyDescent="0.25">
      <c r="B122" s="29">
        <v>22</v>
      </c>
      <c r="C122" s="51" t="s">
        <v>59</v>
      </c>
      <c r="D122" s="51"/>
      <c r="E122" s="51"/>
      <c r="F122" s="51"/>
      <c r="G122" s="51"/>
      <c r="H122" s="52" t="s">
        <v>3</v>
      </c>
      <c r="I122" s="53">
        <v>3</v>
      </c>
      <c r="J122" s="1"/>
      <c r="K122" s="2"/>
      <c r="L122" s="33">
        <f t="shared" si="6"/>
        <v>0</v>
      </c>
      <c r="M122" s="33">
        <f t="shared" si="7"/>
        <v>0</v>
      </c>
      <c r="N122" s="33">
        <f t="shared" si="8"/>
        <v>0</v>
      </c>
    </row>
    <row r="123" spans="2:14" ht="20.100000000000001" customHeight="1" x14ac:dyDescent="0.25">
      <c r="B123" s="29">
        <v>23</v>
      </c>
      <c r="C123" s="51" t="s">
        <v>39</v>
      </c>
      <c r="D123" s="51"/>
      <c r="E123" s="51"/>
      <c r="F123" s="51"/>
      <c r="G123" s="51"/>
      <c r="H123" s="52" t="s">
        <v>3</v>
      </c>
      <c r="I123" s="53">
        <v>12</v>
      </c>
      <c r="J123" s="1"/>
      <c r="K123" s="2"/>
      <c r="L123" s="33">
        <f t="shared" si="6"/>
        <v>0</v>
      </c>
      <c r="M123" s="33">
        <f t="shared" si="7"/>
        <v>0</v>
      </c>
      <c r="N123" s="33">
        <f t="shared" si="8"/>
        <v>0</v>
      </c>
    </row>
    <row r="124" spans="2:14" ht="39.950000000000003" customHeight="1" x14ac:dyDescent="0.25">
      <c r="B124" s="29">
        <v>24</v>
      </c>
      <c r="C124" s="51" t="s">
        <v>78</v>
      </c>
      <c r="D124" s="51"/>
      <c r="E124" s="51"/>
      <c r="F124" s="51"/>
      <c r="G124" s="51"/>
      <c r="H124" s="52" t="s">
        <v>4</v>
      </c>
      <c r="I124" s="53">
        <v>160</v>
      </c>
      <c r="J124" s="1"/>
      <c r="K124" s="2"/>
      <c r="L124" s="33">
        <f t="shared" si="6"/>
        <v>0</v>
      </c>
      <c r="M124" s="33">
        <f t="shared" si="7"/>
        <v>0</v>
      </c>
      <c r="N124" s="33">
        <f t="shared" si="8"/>
        <v>0</v>
      </c>
    </row>
    <row r="125" spans="2:14" ht="39.950000000000003" customHeight="1" x14ac:dyDescent="0.25">
      <c r="B125" s="29">
        <v>25</v>
      </c>
      <c r="C125" s="51" t="s">
        <v>86</v>
      </c>
      <c r="D125" s="51"/>
      <c r="E125" s="51"/>
      <c r="F125" s="51"/>
      <c r="G125" s="51"/>
      <c r="H125" s="52" t="s">
        <v>4</v>
      </c>
      <c r="I125" s="53">
        <v>80</v>
      </c>
      <c r="J125" s="1"/>
      <c r="K125" s="2"/>
      <c r="L125" s="33">
        <f t="shared" si="6"/>
        <v>0</v>
      </c>
      <c r="M125" s="33">
        <f t="shared" si="7"/>
        <v>0</v>
      </c>
      <c r="N125" s="33">
        <f t="shared" si="8"/>
        <v>0</v>
      </c>
    </row>
    <row r="126" spans="2:14" ht="39.950000000000003" customHeight="1" x14ac:dyDescent="0.25">
      <c r="B126" s="29">
        <v>26</v>
      </c>
      <c r="C126" s="51" t="s">
        <v>79</v>
      </c>
      <c r="D126" s="51"/>
      <c r="E126" s="51"/>
      <c r="F126" s="51"/>
      <c r="G126" s="51"/>
      <c r="H126" s="52" t="s">
        <v>4</v>
      </c>
      <c r="I126" s="53">
        <v>80</v>
      </c>
      <c r="J126" s="1"/>
      <c r="K126" s="2"/>
      <c r="L126" s="33">
        <f t="shared" si="6"/>
        <v>0</v>
      </c>
      <c r="M126" s="33">
        <f t="shared" si="7"/>
        <v>0</v>
      </c>
      <c r="N126" s="33">
        <f t="shared" si="8"/>
        <v>0</v>
      </c>
    </row>
    <row r="127" spans="2:14" ht="39.950000000000003" customHeight="1" x14ac:dyDescent="0.25">
      <c r="B127" s="29">
        <v>27</v>
      </c>
      <c r="C127" s="51" t="s">
        <v>80</v>
      </c>
      <c r="D127" s="51"/>
      <c r="E127" s="51"/>
      <c r="F127" s="51"/>
      <c r="G127" s="51"/>
      <c r="H127" s="52" t="s">
        <v>4</v>
      </c>
      <c r="I127" s="53">
        <v>30</v>
      </c>
      <c r="J127" s="1"/>
      <c r="K127" s="2"/>
      <c r="L127" s="33">
        <f t="shared" si="6"/>
        <v>0</v>
      </c>
      <c r="M127" s="33">
        <f t="shared" si="7"/>
        <v>0</v>
      </c>
      <c r="N127" s="33">
        <f t="shared" si="8"/>
        <v>0</v>
      </c>
    </row>
    <row r="128" spans="2:14" ht="39.950000000000003" customHeight="1" x14ac:dyDescent="0.25">
      <c r="B128" s="29">
        <v>28</v>
      </c>
      <c r="C128" s="51" t="s">
        <v>81</v>
      </c>
      <c r="D128" s="51"/>
      <c r="E128" s="51"/>
      <c r="F128" s="51"/>
      <c r="G128" s="51"/>
      <c r="H128" s="52" t="s">
        <v>4</v>
      </c>
      <c r="I128" s="53">
        <v>45</v>
      </c>
      <c r="J128" s="1"/>
      <c r="K128" s="2"/>
      <c r="L128" s="33">
        <f t="shared" si="6"/>
        <v>0</v>
      </c>
      <c r="M128" s="33">
        <f t="shared" si="7"/>
        <v>0</v>
      </c>
      <c r="N128" s="33">
        <f t="shared" si="8"/>
        <v>0</v>
      </c>
    </row>
    <row r="129" spans="2:14" ht="39.950000000000003" customHeight="1" x14ac:dyDescent="0.25">
      <c r="B129" s="29">
        <v>29</v>
      </c>
      <c r="C129" s="51" t="s">
        <v>82</v>
      </c>
      <c r="D129" s="51"/>
      <c r="E129" s="51"/>
      <c r="F129" s="51"/>
      <c r="G129" s="51"/>
      <c r="H129" s="52" t="s">
        <v>4</v>
      </c>
      <c r="I129" s="53">
        <v>40</v>
      </c>
      <c r="J129" s="1"/>
      <c r="K129" s="2"/>
      <c r="L129" s="33">
        <f t="shared" si="6"/>
        <v>0</v>
      </c>
      <c r="M129" s="33">
        <f t="shared" si="7"/>
        <v>0</v>
      </c>
      <c r="N129" s="33">
        <f t="shared" si="8"/>
        <v>0</v>
      </c>
    </row>
    <row r="130" spans="2:14" ht="39.950000000000003" customHeight="1" x14ac:dyDescent="0.25">
      <c r="B130" s="29">
        <v>30</v>
      </c>
      <c r="C130" s="51" t="s">
        <v>83</v>
      </c>
      <c r="D130" s="51"/>
      <c r="E130" s="51"/>
      <c r="F130" s="51"/>
      <c r="G130" s="51"/>
      <c r="H130" s="52" t="s">
        <v>4</v>
      </c>
      <c r="I130" s="53">
        <v>40</v>
      </c>
      <c r="J130" s="1"/>
      <c r="K130" s="2"/>
      <c r="L130" s="33">
        <f t="shared" si="6"/>
        <v>0</v>
      </c>
      <c r="M130" s="33">
        <f t="shared" si="7"/>
        <v>0</v>
      </c>
      <c r="N130" s="33">
        <f t="shared" si="8"/>
        <v>0</v>
      </c>
    </row>
    <row r="131" spans="2:14" ht="39.950000000000003" customHeight="1" x14ac:dyDescent="0.25">
      <c r="B131" s="29">
        <v>31</v>
      </c>
      <c r="C131" s="51" t="s">
        <v>84</v>
      </c>
      <c r="D131" s="51"/>
      <c r="E131" s="51"/>
      <c r="F131" s="51"/>
      <c r="G131" s="51"/>
      <c r="H131" s="52" t="s">
        <v>4</v>
      </c>
      <c r="I131" s="53">
        <v>40</v>
      </c>
      <c r="J131" s="1"/>
      <c r="K131" s="2"/>
      <c r="L131" s="33">
        <f t="shared" si="6"/>
        <v>0</v>
      </c>
      <c r="M131" s="33">
        <f t="shared" si="7"/>
        <v>0</v>
      </c>
      <c r="N131" s="33">
        <f t="shared" si="8"/>
        <v>0</v>
      </c>
    </row>
    <row r="132" spans="2:14" ht="39.950000000000003" customHeight="1" x14ac:dyDescent="0.25">
      <c r="B132" s="29">
        <v>32</v>
      </c>
      <c r="C132" s="51" t="s">
        <v>85</v>
      </c>
      <c r="D132" s="51"/>
      <c r="E132" s="51"/>
      <c r="F132" s="51"/>
      <c r="G132" s="51"/>
      <c r="H132" s="52" t="s">
        <v>4</v>
      </c>
      <c r="I132" s="53">
        <v>20</v>
      </c>
      <c r="J132" s="1"/>
      <c r="K132" s="2"/>
      <c r="L132" s="33">
        <f t="shared" si="6"/>
        <v>0</v>
      </c>
      <c r="M132" s="33">
        <f t="shared" si="7"/>
        <v>0</v>
      </c>
      <c r="N132" s="33">
        <f t="shared" si="8"/>
        <v>0</v>
      </c>
    </row>
    <row r="133" spans="2:14" ht="20.100000000000001" customHeight="1" x14ac:dyDescent="0.25">
      <c r="B133" s="29">
        <v>33</v>
      </c>
      <c r="C133" s="51" t="s">
        <v>60</v>
      </c>
      <c r="D133" s="51"/>
      <c r="E133" s="51"/>
      <c r="F133" s="51"/>
      <c r="G133" s="51"/>
      <c r="H133" s="52" t="s">
        <v>3</v>
      </c>
      <c r="I133" s="53">
        <v>200</v>
      </c>
      <c r="J133" s="1"/>
      <c r="K133" s="2"/>
      <c r="L133" s="33">
        <f t="shared" si="6"/>
        <v>0</v>
      </c>
      <c r="M133" s="33">
        <f t="shared" si="7"/>
        <v>0</v>
      </c>
      <c r="N133" s="33">
        <f t="shared" si="8"/>
        <v>0</v>
      </c>
    </row>
    <row r="134" spans="2:14" ht="26.45" customHeight="1" x14ac:dyDescent="0.25">
      <c r="B134" s="39" t="s">
        <v>22</v>
      </c>
      <c r="C134" s="39"/>
      <c r="D134" s="39"/>
      <c r="E134" s="39"/>
      <c r="F134" s="39"/>
      <c r="G134" s="39"/>
      <c r="H134" s="39"/>
      <c r="I134" s="39"/>
      <c r="J134" s="39"/>
      <c r="K134" s="39"/>
      <c r="L134" s="39"/>
      <c r="M134" s="40">
        <f>SUM(M101:M133)</f>
        <v>0</v>
      </c>
      <c r="N134" s="40">
        <f>SUM(N101:N133)</f>
        <v>0</v>
      </c>
    </row>
    <row r="138" spans="2:14" x14ac:dyDescent="0.25">
      <c r="B138" s="54" t="s">
        <v>71</v>
      </c>
      <c r="C138" s="55"/>
      <c r="D138" s="55"/>
      <c r="E138" s="55"/>
      <c r="F138" s="55"/>
      <c r="G138" s="55"/>
      <c r="H138" s="55"/>
      <c r="I138" s="55"/>
      <c r="J138" s="55"/>
      <c r="K138" s="55"/>
      <c r="L138" s="56"/>
      <c r="M138" s="57">
        <f>SUM(N73,N96,N134)</f>
        <v>0</v>
      </c>
      <c r="N138" s="58"/>
    </row>
    <row r="139" spans="2:14" ht="15" customHeight="1" x14ac:dyDescent="0.25">
      <c r="B139" s="59"/>
      <c r="C139" s="60"/>
      <c r="D139" s="60"/>
      <c r="E139" s="60"/>
      <c r="F139" s="60"/>
      <c r="G139" s="60"/>
      <c r="H139" s="60"/>
      <c r="I139" s="60"/>
      <c r="J139" s="60"/>
      <c r="K139" s="60"/>
      <c r="L139" s="61"/>
      <c r="M139" s="62"/>
      <c r="N139" s="63"/>
    </row>
    <row r="140" spans="2:14" x14ac:dyDescent="0.25">
      <c r="B140" s="59"/>
      <c r="C140" s="60"/>
      <c r="D140" s="60"/>
      <c r="E140" s="60"/>
      <c r="F140" s="60"/>
      <c r="G140" s="60"/>
      <c r="H140" s="60"/>
      <c r="I140" s="60"/>
      <c r="J140" s="60"/>
      <c r="K140" s="60"/>
      <c r="L140" s="61"/>
      <c r="M140" s="62"/>
      <c r="N140" s="63"/>
    </row>
    <row r="141" spans="2:14" x14ac:dyDescent="0.25">
      <c r="B141" s="59"/>
      <c r="C141" s="60"/>
      <c r="D141" s="60"/>
      <c r="E141" s="60"/>
      <c r="F141" s="60"/>
      <c r="G141" s="60"/>
      <c r="H141" s="60"/>
      <c r="I141" s="60"/>
      <c r="J141" s="60"/>
      <c r="K141" s="60"/>
      <c r="L141" s="61"/>
      <c r="M141" s="64"/>
      <c r="N141" s="65"/>
    </row>
    <row r="142" spans="2:14" x14ac:dyDescent="0.25">
      <c r="B142" s="59"/>
      <c r="C142" s="60"/>
      <c r="D142" s="60"/>
      <c r="E142" s="60"/>
      <c r="F142" s="60"/>
      <c r="G142" s="60"/>
      <c r="H142" s="60"/>
      <c r="I142" s="60"/>
      <c r="J142" s="60"/>
      <c r="K142" s="60"/>
      <c r="L142" s="61"/>
      <c r="M142" s="66" t="s">
        <v>68</v>
      </c>
      <c r="N142" s="67"/>
    </row>
    <row r="143" spans="2:14" x14ac:dyDescent="0.25">
      <c r="B143" s="59"/>
      <c r="C143" s="60"/>
      <c r="D143" s="60"/>
      <c r="E143" s="60"/>
      <c r="F143" s="60"/>
      <c r="G143" s="60"/>
      <c r="H143" s="60"/>
      <c r="I143" s="60"/>
      <c r="J143" s="60"/>
      <c r="K143" s="60"/>
      <c r="L143" s="61"/>
      <c r="M143" s="68"/>
      <c r="N143" s="69"/>
    </row>
    <row r="144" spans="2:14" x14ac:dyDescent="0.25">
      <c r="B144" s="59"/>
      <c r="C144" s="60"/>
      <c r="D144" s="60"/>
      <c r="E144" s="60"/>
      <c r="F144" s="60"/>
      <c r="G144" s="60"/>
      <c r="H144" s="60"/>
      <c r="I144" s="60"/>
      <c r="J144" s="60"/>
      <c r="K144" s="60"/>
      <c r="L144" s="61"/>
      <c r="M144" s="68"/>
      <c r="N144" s="69"/>
    </row>
    <row r="145" spans="2:14" x14ac:dyDescent="0.25">
      <c r="B145" s="70"/>
      <c r="C145" s="71"/>
      <c r="D145" s="71"/>
      <c r="E145" s="71"/>
      <c r="F145" s="71"/>
      <c r="G145" s="71"/>
      <c r="H145" s="71"/>
      <c r="I145" s="71"/>
      <c r="J145" s="71"/>
      <c r="K145" s="71"/>
      <c r="L145" s="72"/>
      <c r="M145" s="73"/>
      <c r="N145" s="74"/>
    </row>
  </sheetData>
  <sheetProtection algorithmName="SHA-512" hashValue="QoHHRv9MNS6O6XSCHunob8kKfPYTIj6YeOkX3BDAeLBJ+KlLaZUBUQaIg8J3luEf3ve4oDSs0DaP/dnhoLBxWA==" saltValue="Tb7IlbL0Fkd33h3CAcVkkg==" spinCount="100000" sheet="1" objects="1" scenarios="1" selectLockedCells="1"/>
  <mergeCells count="87">
    <mergeCell ref="B138:L145"/>
    <mergeCell ref="M138:N141"/>
    <mergeCell ref="M142:N145"/>
    <mergeCell ref="C133:G133"/>
    <mergeCell ref="B96:L96"/>
    <mergeCell ref="B98:N98"/>
    <mergeCell ref="C100:G100"/>
    <mergeCell ref="B134:L134"/>
    <mergeCell ref="C128:G128"/>
    <mergeCell ref="C129:G129"/>
    <mergeCell ref="C130:G130"/>
    <mergeCell ref="C131:G131"/>
    <mergeCell ref="C132:G132"/>
    <mergeCell ref="C123:G123"/>
    <mergeCell ref="C124:G124"/>
    <mergeCell ref="C125:G125"/>
    <mergeCell ref="C126:G126"/>
    <mergeCell ref="C127:G127"/>
    <mergeCell ref="C116:G116"/>
    <mergeCell ref="C117:G117"/>
    <mergeCell ref="C118:G118"/>
    <mergeCell ref="C119:G119"/>
    <mergeCell ref="C120:G120"/>
    <mergeCell ref="C122:G122"/>
    <mergeCell ref="C121:G121"/>
    <mergeCell ref="C111:G111"/>
    <mergeCell ref="C112:G112"/>
    <mergeCell ref="C113:G113"/>
    <mergeCell ref="C114:G114"/>
    <mergeCell ref="C115:G115"/>
    <mergeCell ref="B11:N13"/>
    <mergeCell ref="B15:N17"/>
    <mergeCell ref="B5:N8"/>
    <mergeCell ref="C59:G59"/>
    <mergeCell ref="J1:N1"/>
    <mergeCell ref="C68:G68"/>
    <mergeCell ref="C67:G67"/>
    <mergeCell ref="B45:N47"/>
    <mergeCell ref="C77:G77"/>
    <mergeCell ref="B20:N24"/>
    <mergeCell ref="C26:J26"/>
    <mergeCell ref="C28:N29"/>
    <mergeCell ref="C66:G66"/>
    <mergeCell ref="C65:G65"/>
    <mergeCell ref="C61:G61"/>
    <mergeCell ref="C60:G60"/>
    <mergeCell ref="C102:G102"/>
    <mergeCell ref="C110:G110"/>
    <mergeCell ref="C109:G109"/>
    <mergeCell ref="C108:G108"/>
    <mergeCell ref="C107:G107"/>
    <mergeCell ref="C106:G106"/>
    <mergeCell ref="C103:G103"/>
    <mergeCell ref="C104:G104"/>
    <mergeCell ref="C105:G105"/>
    <mergeCell ref="C83:G83"/>
    <mergeCell ref="C82:G82"/>
    <mergeCell ref="C64:G64"/>
    <mergeCell ref="C90:G90"/>
    <mergeCell ref="C101:G101"/>
    <mergeCell ref="C71:G71"/>
    <mergeCell ref="C70:G70"/>
    <mergeCell ref="C69:G69"/>
    <mergeCell ref="C88:G88"/>
    <mergeCell ref="C89:G89"/>
    <mergeCell ref="C95:G95"/>
    <mergeCell ref="C94:G94"/>
    <mergeCell ref="C91:G91"/>
    <mergeCell ref="C93:G93"/>
    <mergeCell ref="C92:G92"/>
    <mergeCell ref="C84:G84"/>
    <mergeCell ref="C85:G85"/>
    <mergeCell ref="C86:G86"/>
    <mergeCell ref="C87:G87"/>
    <mergeCell ref="B54:N54"/>
    <mergeCell ref="B75:N75"/>
    <mergeCell ref="B73:L73"/>
    <mergeCell ref="C79:G79"/>
    <mergeCell ref="C81:G81"/>
    <mergeCell ref="C80:G80"/>
    <mergeCell ref="C56:G56"/>
    <mergeCell ref="C63:G63"/>
    <mergeCell ref="C62:G62"/>
    <mergeCell ref="C72:G72"/>
    <mergeCell ref="C58:G58"/>
    <mergeCell ref="C57:G57"/>
    <mergeCell ref="C78:G78"/>
  </mergeCells>
  <printOptions horizontalCentered="1"/>
  <pageMargins left="0.70866141732283472" right="0.70866141732283472" top="0.59055118110236227" bottom="0.59055118110236227" header="0" footer="0"/>
  <pageSetup paperSize="9" scale="73" orientation="landscape" r:id="rId1"/>
  <rowBreaks count="3" manualBreakCount="3">
    <brk id="47" max="16383" man="1"/>
    <brk id="74" max="16383" man="1"/>
    <brk id="97" max="16383" man="1"/>
  </rowBreaks>
  <ignoredErrors>
    <ignoredError sqref="H56:J56 B62:B65 B61 B58:B60 B57 M57 B71:B72 B70 K70 C73:L73 L56:N56 B67:B69 B66 J62:K65 J58:K60 J71:K72 J67:K69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Sheet1</vt:lpstr>
      <vt:lpstr>Sheet1!_ftn1</vt:lpstr>
      <vt:lpstr>Sheet1!_ftnref1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Bernadetta Semczuk</dc:creator>
  <cp:lastModifiedBy>Bernadetta S.</cp:lastModifiedBy>
  <cp:lastPrinted>2024-11-06T14:07:32Z</cp:lastPrinted>
  <dcterms:created xsi:type="dcterms:W3CDTF">2023-10-18T07:37:33Z</dcterms:created>
  <dcterms:modified xsi:type="dcterms:W3CDTF">2024-11-08T11:38:56Z</dcterms:modified>
</cp:coreProperties>
</file>