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76" yWindow="72" windowWidth="22008" windowHeight="9504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G18" i="1"/>
  <c r="I18" s="1"/>
  <c r="I17"/>
  <c r="G17"/>
  <c r="J17" s="1"/>
  <c r="G16"/>
  <c r="I15"/>
  <c r="G15"/>
  <c r="J15" s="1"/>
  <c r="G14"/>
  <c r="I14" s="1"/>
  <c r="I13"/>
  <c r="G13"/>
  <c r="J13" s="1"/>
  <c r="G12"/>
  <c r="I11"/>
  <c r="G11"/>
  <c r="J11" s="1"/>
  <c r="G10"/>
  <c r="I9"/>
  <c r="G9"/>
  <c r="J9" s="1"/>
  <c r="G8"/>
  <c r="I7"/>
  <c r="G7"/>
  <c r="J7" s="1"/>
  <c r="G6"/>
  <c r="I6" s="1"/>
  <c r="I5"/>
  <c r="G5"/>
  <c r="G19" s="1"/>
  <c r="J8" l="1"/>
  <c r="J6"/>
  <c r="J14"/>
  <c r="J18"/>
  <c r="J5"/>
  <c r="I8"/>
  <c r="I19" s="1"/>
  <c r="I10"/>
  <c r="J10" s="1"/>
  <c r="I12"/>
  <c r="J12" s="1"/>
  <c r="I16"/>
  <c r="J16" s="1"/>
  <c r="J19" l="1"/>
</calcChain>
</file>

<file path=xl/sharedStrings.xml><?xml version="1.0" encoding="utf-8"?>
<sst xmlns="http://schemas.openxmlformats.org/spreadsheetml/2006/main" count="140" uniqueCount="82">
  <si>
    <t>DGK.26.3.4.2024 - OPIS PRZEDMIOTU ZAMÓWIENIA, KALKULACJA OFERTOWA</t>
  </si>
  <si>
    <t>OPIS PRZEDMIOTU ZAMÓWIENIA</t>
  </si>
  <si>
    <t>CENA JEDNOSTKOWA (NETTO)</t>
  </si>
  <si>
    <r>
      <rPr>
        <b/>
        <sz val="10"/>
        <color indexed="8"/>
        <rFont val="Arial Narrow"/>
        <family val="2"/>
        <charset val="238"/>
      </rPr>
      <t xml:space="preserve">WARTOŚĆ NETTO </t>
    </r>
    <r>
      <rPr>
        <sz val="10"/>
        <color indexed="8"/>
        <rFont val="Arial Narrow"/>
        <family val="2"/>
        <charset val="238"/>
      </rPr>
      <t>(iloczyn ceny jdnostkowej netto i przewidywanej ilości: rubr.5 x rubr.4)</t>
    </r>
  </si>
  <si>
    <t>WYSOKOŚĆ PODATKU VAT (w %)</t>
  </si>
  <si>
    <t>WARTOŚĆ PODATKU VAT</t>
  </si>
  <si>
    <r>
      <rPr>
        <b/>
        <sz val="10"/>
        <color indexed="8"/>
        <rFont val="Arial Narrow"/>
        <family val="2"/>
        <charset val="238"/>
      </rPr>
      <t xml:space="preserve">WARTOŚĆ BRUTTO </t>
    </r>
    <r>
      <rPr>
        <sz val="10"/>
        <color indexed="8"/>
        <rFont val="Arial Narrow"/>
        <family val="2"/>
        <charset val="238"/>
      </rPr>
      <t>(suma wartości netto i wartości vat: rubr.6 + rubr.8)</t>
    </r>
  </si>
  <si>
    <t>LP.</t>
  </si>
  <si>
    <t>NAZWA ARTYKUŁU</t>
  </si>
  <si>
    <t>Jedno opakowanie/sztuka zawiera</t>
  </si>
  <si>
    <t>JEDNOSTKA MIARY</t>
  </si>
  <si>
    <t>ILOŚĆ</t>
  </si>
  <si>
    <t>CPV</t>
  </si>
  <si>
    <t>OPIS - MINIMALNE WYMAGANIA ZAMAWIAJĄCEGO</t>
  </si>
  <si>
    <t>1.</t>
  </si>
  <si>
    <t xml:space="preserve">Śledź w oleju </t>
  </si>
  <si>
    <t>330g</t>
  </si>
  <si>
    <t>szt</t>
  </si>
  <si>
    <t>15241200-1</t>
  </si>
  <si>
    <t xml:space="preserve">Konserwa, opakowanie jednostkowe 330g, zawartość śledzia minimum 60%, </t>
  </si>
  <si>
    <t>2.</t>
  </si>
  <si>
    <t xml:space="preserve">Śledź w pomidorach </t>
  </si>
  <si>
    <t xml:space="preserve">Konserwa, opakowanie jednostkowe 330g, zawartość śledzia minimum 60%, sos pomidorowy minimum 40%, </t>
  </si>
  <si>
    <t>3.</t>
  </si>
  <si>
    <t xml:space="preserve">Paprykarz szczeciński </t>
  </si>
  <si>
    <t>300g</t>
  </si>
  <si>
    <t>15240000-2</t>
  </si>
  <si>
    <t>Konserwa, opakowanie jednostkowe 300g. Skład minimum 40% z rozdrobnionego mięsa ryb. Pozostałe 60% stanowią woda, warzywa, koncentrat pomidorowy, ryż, sól oraz przyprawy.</t>
  </si>
  <si>
    <t>4.</t>
  </si>
  <si>
    <t>Ryba mrożona „Dorsz”</t>
  </si>
  <si>
    <t>ok. 6000g</t>
  </si>
  <si>
    <t>kg</t>
  </si>
  <si>
    <t>15221000-3</t>
  </si>
  <si>
    <t>Płat mięsa z dorsza atlantyckiego (Gadus morhua) o nieregularnej wielkości i kształcie, oddzielony od pozostałych części anatomicznych ryby cięciem, wykonanym równolegle do kręgosłupa, bez skóry i wyrostków ościstych kręgosłupa, błona otrzewna i żebra usunięte, zamrożony, pokryty glazurą  - glazura nie więcej niż 5%, masa pojedynczego fileta nie mniej niż 110g</t>
  </si>
  <si>
    <t>5.</t>
  </si>
  <si>
    <t>Ryba mrożona „Miruna”</t>
  </si>
  <si>
    <t>ok. 6800g</t>
  </si>
  <si>
    <t xml:space="preserve"> Filet ze skórą lub bez skóry, płat mięsa z miruny o nieregularnej wielkości i kształcie, oddzielony od pozostałych części anatomicznych ryby cięciem, wykonanym równolegle do kręgosłupa bez skóry i wyrostków ościstych kręgosłupa, błona otrzewna i żebra usunięte, zamrożony, pokryty glazurą -glazura nie więcej niż 5%, masa pojedynczego fileta nie mniej niż 110g</t>
  </si>
  <si>
    <t>6.</t>
  </si>
  <si>
    <t xml:space="preserve">Ryba wędzona makrela </t>
  </si>
  <si>
    <t>1000g</t>
  </si>
  <si>
    <t>15234000-7</t>
  </si>
  <si>
    <t>Makrela świeża, pozbawiona głowy wraz z pasem barkowym (i płetwami piersiowymi) cięciem skośnym lub prostym, z płatami brzusznymi przeciętymi lub ściętymi poza otwór odbytowy i usuniętymi wnętrznościami, poddana procesowi wędzenia, zawartość soli 1,5-3%, Okres przydatności do spożycia deklarowany przez producenta powinien wynosić nie mniej niż 3 dni, od daty dostawy do magazynu odbiorcy</t>
  </si>
  <si>
    <t>7.</t>
  </si>
  <si>
    <t>Sałatka śledziowa</t>
  </si>
  <si>
    <t>3000g</t>
  </si>
  <si>
    <t>Wiaderko 3kg. Filet śledziowy marynowany, bez skóry, krojony w kostkę,z dodatkiem marchwi, kukurydzy, ogórka, cebuli i ziemniaka; w majonezie.</t>
  </si>
  <si>
    <t>8.</t>
  </si>
  <si>
    <t xml:space="preserve">Sałatka z makreli </t>
  </si>
  <si>
    <t>Wiaderko masa netto 3kg.  Zawartość makreli minimum 70%</t>
  </si>
  <si>
    <t>9.</t>
  </si>
  <si>
    <t xml:space="preserve">Sałatka surimi z ananasem </t>
  </si>
  <si>
    <t>15252000-9</t>
  </si>
  <si>
    <t>10.</t>
  </si>
  <si>
    <t xml:space="preserve">Sałatka rybna łagodna/pikantna </t>
  </si>
  <si>
    <t>160g</t>
  </si>
  <si>
    <t>Opakowanie jednostkowe 160g, Zawartość rynby minimum 40% ,z warzywami</t>
  </si>
  <si>
    <t>11.</t>
  </si>
  <si>
    <t xml:space="preserve">Szprot w sosie pomidorowym </t>
  </si>
  <si>
    <t>170g</t>
  </si>
  <si>
    <t>Konserwa, opakowanie jednostkowe 170g. Szprot minimum 55% ryby przed sterylizacją, sos węgierski 45% , koncentrat pomidorowy 17%</t>
  </si>
  <si>
    <t>12.</t>
  </si>
  <si>
    <t>Śledź- filet opiekany</t>
  </si>
  <si>
    <t>4000g</t>
  </si>
  <si>
    <t>Płat śledziowy panierowany i smażony;w zalewie octowo-smakowej, 4kg wiaderko</t>
  </si>
  <si>
    <t>13.</t>
  </si>
  <si>
    <t xml:space="preserve">Śledź solony a’la Matjas </t>
  </si>
  <si>
    <t>15233000-0</t>
  </si>
  <si>
    <t>Filet śledziowy bez skóry, lekko solony; w zalewie dojrzewającej (m.in. woda, ocet i sól), waga po odcieku 4kg</t>
  </si>
  <si>
    <t>14.</t>
  </si>
  <si>
    <t>Tuńczyk w sosie własnym</t>
  </si>
  <si>
    <t>15241400-3</t>
  </si>
  <si>
    <t>Tuńczyk kawałki, główne składniki:ryba - tuńczyk, woda,sól. Puszka- opakowanie jednostkowe 170g</t>
  </si>
  <si>
    <t>RAZEM</t>
  </si>
  <si>
    <t>X</t>
  </si>
  <si>
    <t>RAZEM WARTOŚĆ ZAMÓWIENIA:</t>
  </si>
  <si>
    <t>WARTOŚĆ OFERTY NETTO</t>
  </si>
  <si>
    <t>WARTOŚĆ VAT</t>
  </si>
  <si>
    <t>WARTOŚĆ OFERTY BRUTTO</t>
  </si>
  <si>
    <t>WARTOŚĆ OFERTY BRUTTO słownie</t>
  </si>
  <si>
    <t>Data:</t>
  </si>
  <si>
    <t>Podpis osoby wskazanej w dokumencie uprawniającym do występowania w obrocie prawnym lub posiadającej pełnomocnictwo oraz pieczątka.</t>
  </si>
</sst>
</file>

<file path=xl/styles.xml><?xml version="1.0" encoding="utf-8"?>
<styleSheet xmlns="http://schemas.openxmlformats.org/spreadsheetml/2006/main">
  <fonts count="10">
    <font>
      <sz val="11"/>
      <color theme="1"/>
      <name val="Czcionka tekstu podstawowego"/>
      <family val="2"/>
      <charset val="238"/>
    </font>
    <font>
      <b/>
      <sz val="10"/>
      <color indexed="10"/>
      <name val="Arial Narrow"/>
      <family val="2"/>
      <charset val="238"/>
    </font>
    <font>
      <sz val="10"/>
      <color indexed="8"/>
      <name val="Arial Narrow"/>
      <family val="2"/>
      <charset val="238"/>
    </font>
    <font>
      <sz val="9"/>
      <color indexed="8"/>
      <name val="Arial Narrow"/>
      <family val="2"/>
      <charset val="238"/>
    </font>
    <font>
      <b/>
      <sz val="10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b/>
      <i/>
      <sz val="9"/>
      <color indexed="8"/>
      <name val="Arial Narrow"/>
      <family val="2"/>
      <charset val="238"/>
    </font>
    <font>
      <b/>
      <u/>
      <sz val="10"/>
      <color indexed="8"/>
      <name val="Arial Narrow"/>
      <family val="2"/>
      <charset val="238"/>
    </font>
    <font>
      <i/>
      <sz val="10"/>
      <color indexed="8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55"/>
        <bgColor indexed="23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2" fillId="2" borderId="3" xfId="0" applyFont="1" applyFill="1" applyBorder="1"/>
    <xf numFmtId="0" fontId="4" fillId="3" borderId="5" xfId="0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2" fontId="4" fillId="0" borderId="2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" fontId="4" fillId="0" borderId="1" xfId="0" applyNumberFormat="1" applyFont="1" applyBorder="1"/>
    <xf numFmtId="0" fontId="2" fillId="0" borderId="1" xfId="0" applyFont="1" applyBorder="1"/>
    <xf numFmtId="2" fontId="4" fillId="0" borderId="1" xfId="0" applyNumberFormat="1" applyFont="1" applyBorder="1"/>
    <xf numFmtId="0" fontId="4" fillId="0" borderId="1" xfId="0" applyFont="1" applyBorder="1"/>
    <xf numFmtId="0" fontId="2" fillId="0" borderId="0" xfId="0" applyFont="1" applyBorder="1"/>
    <xf numFmtId="0" fontId="9" fillId="0" borderId="0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30"/>
  <sheetViews>
    <sheetView tabSelected="1" topLeftCell="D1" workbookViewId="0">
      <selection activeCell="F7" sqref="F7"/>
    </sheetView>
  </sheetViews>
  <sheetFormatPr defaultRowHeight="14.4"/>
  <cols>
    <col min="1" max="1" width="3.5" style="2" customWidth="1"/>
    <col min="2" max="2" width="23.796875" style="2" customWidth="1"/>
    <col min="3" max="3" width="14.5" style="2" customWidth="1"/>
    <col min="4" max="4" width="10.19921875" style="2" customWidth="1"/>
    <col min="5" max="5" width="5.796875" style="2" customWidth="1"/>
    <col min="6" max="6" width="13.3984375" style="2" customWidth="1"/>
    <col min="7" max="7" width="15.19921875" style="2" customWidth="1"/>
    <col min="8" max="8" width="10.5" style="2" customWidth="1"/>
    <col min="9" max="9" width="9.3984375" style="2" customWidth="1"/>
    <col min="10" max="10" width="16.59765625" style="2" customWidth="1"/>
    <col min="11" max="11" width="8.19921875" style="2"/>
    <col min="12" max="12" width="4.59765625" style="3" customWidth="1"/>
    <col min="13" max="13" width="22.5" style="3" customWidth="1"/>
    <col min="14" max="14" width="8.3984375" style="3" customWidth="1"/>
    <col min="15" max="15" width="54.5" style="3" customWidth="1"/>
  </cols>
  <sheetData>
    <row r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5">
      <c r="A2" s="4" t="s">
        <v>1</v>
      </c>
      <c r="B2" s="4"/>
      <c r="C2" s="4"/>
      <c r="D2" s="4"/>
      <c r="E2" s="4"/>
      <c r="F2" s="5" t="s">
        <v>2</v>
      </c>
      <c r="G2" s="5" t="s">
        <v>3</v>
      </c>
      <c r="H2" s="5" t="s">
        <v>4</v>
      </c>
      <c r="I2" s="5" t="s">
        <v>5</v>
      </c>
      <c r="J2" s="5" t="s">
        <v>6</v>
      </c>
    </row>
    <row r="3" spans="1:15" ht="41.4">
      <c r="A3" s="6" t="s">
        <v>7</v>
      </c>
      <c r="B3" s="6" t="s">
        <v>8</v>
      </c>
      <c r="C3" s="6" t="s">
        <v>9</v>
      </c>
      <c r="D3" s="6" t="s">
        <v>10</v>
      </c>
      <c r="E3" s="6" t="s">
        <v>11</v>
      </c>
      <c r="F3" s="5"/>
      <c r="G3" s="5"/>
      <c r="H3" s="5"/>
      <c r="I3" s="5"/>
      <c r="J3" s="5"/>
      <c r="L3" s="7" t="s">
        <v>7</v>
      </c>
      <c r="M3" s="7" t="s">
        <v>8</v>
      </c>
      <c r="N3" s="7" t="s">
        <v>12</v>
      </c>
      <c r="O3" s="7" t="s">
        <v>13</v>
      </c>
    </row>
    <row r="4" spans="1:1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L4" s="9">
        <v>1</v>
      </c>
      <c r="M4" s="9">
        <v>2</v>
      </c>
      <c r="N4" s="9">
        <v>3</v>
      </c>
      <c r="O4" s="9">
        <v>4</v>
      </c>
    </row>
    <row r="5" spans="1:15" ht="13.8">
      <c r="A5" s="10" t="s">
        <v>14</v>
      </c>
      <c r="B5" s="11" t="s">
        <v>15</v>
      </c>
      <c r="C5" s="12" t="s">
        <v>16</v>
      </c>
      <c r="D5" s="13" t="s">
        <v>17</v>
      </c>
      <c r="E5" s="13">
        <v>50</v>
      </c>
      <c r="F5" s="14"/>
      <c r="G5" s="14">
        <f t="shared" ref="G5:G18" si="0">E5*F5</f>
        <v>0</v>
      </c>
      <c r="H5" s="13"/>
      <c r="I5" s="14">
        <f t="shared" ref="I5:I18" si="1">G5*H5%</f>
        <v>0</v>
      </c>
      <c r="J5" s="14">
        <f t="shared" ref="J5:J18" si="2">G5+I5</f>
        <v>0</v>
      </c>
      <c r="K5" s="15"/>
      <c r="L5" s="16" t="s">
        <v>14</v>
      </c>
      <c r="M5" s="17" t="s">
        <v>15</v>
      </c>
      <c r="N5" s="18" t="s">
        <v>18</v>
      </c>
      <c r="O5" s="18" t="s">
        <v>19</v>
      </c>
    </row>
    <row r="6" spans="1:15" ht="26.4">
      <c r="A6" s="10" t="s">
        <v>20</v>
      </c>
      <c r="B6" s="11" t="s">
        <v>21</v>
      </c>
      <c r="C6" s="12" t="s">
        <v>16</v>
      </c>
      <c r="D6" s="13" t="s">
        <v>17</v>
      </c>
      <c r="E6" s="13">
        <v>50</v>
      </c>
      <c r="F6" s="14"/>
      <c r="G6" s="14">
        <f t="shared" si="0"/>
        <v>0</v>
      </c>
      <c r="H6" s="13"/>
      <c r="I6" s="14">
        <f t="shared" si="1"/>
        <v>0</v>
      </c>
      <c r="J6" s="14">
        <f t="shared" si="2"/>
        <v>0</v>
      </c>
      <c r="K6" s="15"/>
      <c r="L6" s="16" t="s">
        <v>20</v>
      </c>
      <c r="M6" s="17" t="s">
        <v>21</v>
      </c>
      <c r="N6" s="18" t="s">
        <v>18</v>
      </c>
      <c r="O6" s="18" t="s">
        <v>22</v>
      </c>
    </row>
    <row r="7" spans="1:15" ht="35.4" customHeight="1">
      <c r="A7" s="10" t="s">
        <v>23</v>
      </c>
      <c r="B7" s="11" t="s">
        <v>24</v>
      </c>
      <c r="C7" s="12" t="s">
        <v>25</v>
      </c>
      <c r="D7" s="13" t="s">
        <v>17</v>
      </c>
      <c r="E7" s="13">
        <v>30</v>
      </c>
      <c r="F7" s="14"/>
      <c r="G7" s="14">
        <f t="shared" si="0"/>
        <v>0</v>
      </c>
      <c r="H7" s="13"/>
      <c r="I7" s="14">
        <f t="shared" si="1"/>
        <v>0</v>
      </c>
      <c r="J7" s="14">
        <f t="shared" si="2"/>
        <v>0</v>
      </c>
      <c r="K7" s="15"/>
      <c r="L7" s="16" t="s">
        <v>23</v>
      </c>
      <c r="M7" s="17" t="s">
        <v>24</v>
      </c>
      <c r="N7" s="18" t="s">
        <v>26</v>
      </c>
      <c r="O7" s="18" t="s">
        <v>27</v>
      </c>
    </row>
    <row r="8" spans="1:15" ht="59.4" customHeight="1">
      <c r="A8" s="10" t="s">
        <v>28</v>
      </c>
      <c r="B8" s="11" t="s">
        <v>29</v>
      </c>
      <c r="C8" s="12" t="s">
        <v>30</v>
      </c>
      <c r="D8" s="13" t="s">
        <v>31</v>
      </c>
      <c r="E8" s="13">
        <v>12</v>
      </c>
      <c r="F8" s="14"/>
      <c r="G8" s="14">
        <f t="shared" si="0"/>
        <v>0</v>
      </c>
      <c r="H8" s="13"/>
      <c r="I8" s="14">
        <f t="shared" si="1"/>
        <v>0</v>
      </c>
      <c r="J8" s="14">
        <f t="shared" si="2"/>
        <v>0</v>
      </c>
      <c r="K8" s="15"/>
      <c r="L8" s="16" t="s">
        <v>28</v>
      </c>
      <c r="M8" s="17" t="s">
        <v>29</v>
      </c>
      <c r="N8" s="18" t="s">
        <v>32</v>
      </c>
      <c r="O8" s="18" t="s">
        <v>33</v>
      </c>
    </row>
    <row r="9" spans="1:15" ht="54" customHeight="1">
      <c r="A9" s="10" t="s">
        <v>34</v>
      </c>
      <c r="B9" s="11" t="s">
        <v>35</v>
      </c>
      <c r="C9" s="12" t="s">
        <v>36</v>
      </c>
      <c r="D9" s="13" t="s">
        <v>31</v>
      </c>
      <c r="E9" s="13">
        <v>380</v>
      </c>
      <c r="F9" s="14"/>
      <c r="G9" s="14">
        <f t="shared" si="0"/>
        <v>0</v>
      </c>
      <c r="H9" s="13"/>
      <c r="I9" s="14">
        <f t="shared" si="1"/>
        <v>0</v>
      </c>
      <c r="J9" s="14">
        <f t="shared" si="2"/>
        <v>0</v>
      </c>
      <c r="K9" s="15"/>
      <c r="L9" s="16" t="s">
        <v>34</v>
      </c>
      <c r="M9" s="17" t="s">
        <v>35</v>
      </c>
      <c r="N9" s="18" t="s">
        <v>32</v>
      </c>
      <c r="O9" s="18" t="s">
        <v>37</v>
      </c>
    </row>
    <row r="10" spans="1:15" ht="66">
      <c r="A10" s="10" t="s">
        <v>38</v>
      </c>
      <c r="B10" s="11" t="s">
        <v>39</v>
      </c>
      <c r="C10" s="12" t="s">
        <v>40</v>
      </c>
      <c r="D10" s="13" t="s">
        <v>31</v>
      </c>
      <c r="E10" s="13">
        <v>24</v>
      </c>
      <c r="F10" s="14"/>
      <c r="G10" s="14">
        <f t="shared" si="0"/>
        <v>0</v>
      </c>
      <c r="H10" s="13"/>
      <c r="I10" s="14">
        <f t="shared" si="1"/>
        <v>0</v>
      </c>
      <c r="J10" s="14">
        <f t="shared" si="2"/>
        <v>0</v>
      </c>
      <c r="K10" s="15"/>
      <c r="L10" s="16" t="s">
        <v>38</v>
      </c>
      <c r="M10" s="17" t="s">
        <v>39</v>
      </c>
      <c r="N10" s="18" t="s">
        <v>41</v>
      </c>
      <c r="O10" s="18" t="s">
        <v>42</v>
      </c>
    </row>
    <row r="11" spans="1:15" ht="26.4">
      <c r="A11" s="10" t="s">
        <v>43</v>
      </c>
      <c r="B11" s="11" t="s">
        <v>44</v>
      </c>
      <c r="C11" s="12" t="s">
        <v>45</v>
      </c>
      <c r="D11" s="13" t="s">
        <v>31</v>
      </c>
      <c r="E11" s="13">
        <v>100</v>
      </c>
      <c r="F11" s="14"/>
      <c r="G11" s="14">
        <f t="shared" si="0"/>
        <v>0</v>
      </c>
      <c r="H11" s="13"/>
      <c r="I11" s="14">
        <f t="shared" si="1"/>
        <v>0</v>
      </c>
      <c r="J11" s="14">
        <f t="shared" si="2"/>
        <v>0</v>
      </c>
      <c r="K11" s="15"/>
      <c r="L11" s="16" t="s">
        <v>43</v>
      </c>
      <c r="M11" s="17" t="s">
        <v>44</v>
      </c>
      <c r="N11" s="18" t="s">
        <v>18</v>
      </c>
      <c r="O11" s="18" t="s">
        <v>46</v>
      </c>
    </row>
    <row r="12" spans="1:15" ht="13.8">
      <c r="A12" s="10" t="s">
        <v>47</v>
      </c>
      <c r="B12" s="11" t="s">
        <v>48</v>
      </c>
      <c r="C12" s="12" t="s">
        <v>45</v>
      </c>
      <c r="D12" s="13" t="s">
        <v>31</v>
      </c>
      <c r="E12" s="13">
        <v>9</v>
      </c>
      <c r="F12" s="14"/>
      <c r="G12" s="14">
        <f t="shared" si="0"/>
        <v>0</v>
      </c>
      <c r="H12" s="13"/>
      <c r="I12" s="14">
        <f t="shared" si="1"/>
        <v>0</v>
      </c>
      <c r="J12" s="14">
        <f t="shared" si="2"/>
        <v>0</v>
      </c>
      <c r="K12" s="15"/>
      <c r="L12" s="16" t="s">
        <v>47</v>
      </c>
      <c r="M12" s="17" t="s">
        <v>48</v>
      </c>
      <c r="N12" s="18" t="s">
        <v>26</v>
      </c>
      <c r="O12" s="18" t="s">
        <v>49</v>
      </c>
    </row>
    <row r="13" spans="1:15" ht="13.8">
      <c r="A13" s="10" t="s">
        <v>50</v>
      </c>
      <c r="B13" s="11" t="s">
        <v>51</v>
      </c>
      <c r="C13" s="12" t="s">
        <v>45</v>
      </c>
      <c r="D13" s="13" t="s">
        <v>31</v>
      </c>
      <c r="E13" s="13">
        <v>24</v>
      </c>
      <c r="F13" s="14"/>
      <c r="G13" s="14">
        <f t="shared" si="0"/>
        <v>0</v>
      </c>
      <c r="H13" s="13"/>
      <c r="I13" s="14">
        <f t="shared" si="1"/>
        <v>0</v>
      </c>
      <c r="J13" s="14">
        <f t="shared" si="2"/>
        <v>0</v>
      </c>
      <c r="K13" s="15"/>
      <c r="L13" s="16" t="s">
        <v>50</v>
      </c>
      <c r="M13" s="17" t="s">
        <v>51</v>
      </c>
      <c r="N13" s="18" t="s">
        <v>52</v>
      </c>
      <c r="O13" s="18" t="s">
        <v>49</v>
      </c>
    </row>
    <row r="14" spans="1:15" ht="13.8">
      <c r="A14" s="10" t="s">
        <v>53</v>
      </c>
      <c r="B14" s="11" t="s">
        <v>54</v>
      </c>
      <c r="C14" s="12" t="s">
        <v>55</v>
      </c>
      <c r="D14" s="13" t="s">
        <v>17</v>
      </c>
      <c r="E14" s="13">
        <v>300</v>
      </c>
      <c r="F14" s="14"/>
      <c r="G14" s="14">
        <f t="shared" si="0"/>
        <v>0</v>
      </c>
      <c r="H14" s="13"/>
      <c r="I14" s="14">
        <f t="shared" si="1"/>
        <v>0</v>
      </c>
      <c r="J14" s="14">
        <f t="shared" si="2"/>
        <v>0</v>
      </c>
      <c r="K14" s="15"/>
      <c r="L14" s="16" t="s">
        <v>53</v>
      </c>
      <c r="M14" s="17" t="s">
        <v>54</v>
      </c>
      <c r="N14" s="18" t="s">
        <v>26</v>
      </c>
      <c r="O14" s="18" t="s">
        <v>56</v>
      </c>
    </row>
    <row r="15" spans="1:15" ht="26.4">
      <c r="A15" s="10" t="s">
        <v>57</v>
      </c>
      <c r="B15" s="11" t="s">
        <v>58</v>
      </c>
      <c r="C15" s="12" t="s">
        <v>59</v>
      </c>
      <c r="D15" s="13" t="s">
        <v>17</v>
      </c>
      <c r="E15" s="13">
        <v>150</v>
      </c>
      <c r="F15" s="14"/>
      <c r="G15" s="14">
        <f t="shared" si="0"/>
        <v>0</v>
      </c>
      <c r="H15" s="13"/>
      <c r="I15" s="14">
        <f t="shared" si="1"/>
        <v>0</v>
      </c>
      <c r="J15" s="14">
        <f t="shared" si="2"/>
        <v>0</v>
      </c>
      <c r="K15" s="15"/>
      <c r="L15" s="16" t="s">
        <v>57</v>
      </c>
      <c r="M15" s="17" t="s">
        <v>58</v>
      </c>
      <c r="N15" s="18" t="s">
        <v>26</v>
      </c>
      <c r="O15" s="18" t="s">
        <v>60</v>
      </c>
    </row>
    <row r="16" spans="1:15" ht="13.8">
      <c r="A16" s="10" t="s">
        <v>61</v>
      </c>
      <c r="B16" s="11" t="s">
        <v>62</v>
      </c>
      <c r="C16" s="12" t="s">
        <v>63</v>
      </c>
      <c r="D16" s="13" t="s">
        <v>31</v>
      </c>
      <c r="E16" s="13">
        <v>50</v>
      </c>
      <c r="F16" s="14"/>
      <c r="G16" s="14">
        <f t="shared" si="0"/>
        <v>0</v>
      </c>
      <c r="H16" s="13"/>
      <c r="I16" s="14">
        <f t="shared" si="1"/>
        <v>0</v>
      </c>
      <c r="J16" s="14">
        <f t="shared" si="2"/>
        <v>0</v>
      </c>
      <c r="K16" s="15"/>
      <c r="L16" s="16" t="s">
        <v>61</v>
      </c>
      <c r="M16" s="17" t="s">
        <v>62</v>
      </c>
      <c r="N16" s="18" t="s">
        <v>18</v>
      </c>
      <c r="O16" s="18" t="s">
        <v>64</v>
      </c>
    </row>
    <row r="17" spans="1:15" ht="26.4">
      <c r="A17" s="10" t="s">
        <v>65</v>
      </c>
      <c r="B17" s="19" t="s">
        <v>66</v>
      </c>
      <c r="C17" s="20" t="s">
        <v>63</v>
      </c>
      <c r="D17" s="13" t="s">
        <v>31</v>
      </c>
      <c r="E17" s="13">
        <v>50</v>
      </c>
      <c r="F17" s="14"/>
      <c r="G17" s="14">
        <f t="shared" si="0"/>
        <v>0</v>
      </c>
      <c r="H17" s="13"/>
      <c r="I17" s="14">
        <f t="shared" si="1"/>
        <v>0</v>
      </c>
      <c r="J17" s="14">
        <f t="shared" si="2"/>
        <v>0</v>
      </c>
      <c r="K17" s="15"/>
      <c r="L17" s="16" t="s">
        <v>65</v>
      </c>
      <c r="M17" s="21" t="s">
        <v>66</v>
      </c>
      <c r="N17" s="18" t="s">
        <v>67</v>
      </c>
      <c r="O17" s="18" t="s">
        <v>68</v>
      </c>
    </row>
    <row r="18" spans="1:15" ht="26.4">
      <c r="A18" s="10" t="s">
        <v>69</v>
      </c>
      <c r="B18" s="22" t="s">
        <v>70</v>
      </c>
      <c r="C18" s="23" t="s">
        <v>59</v>
      </c>
      <c r="D18" s="13" t="s">
        <v>17</v>
      </c>
      <c r="E18" s="13">
        <v>300</v>
      </c>
      <c r="F18" s="14"/>
      <c r="G18" s="14">
        <f t="shared" si="0"/>
        <v>0</v>
      </c>
      <c r="H18" s="13"/>
      <c r="I18" s="14">
        <f t="shared" si="1"/>
        <v>0</v>
      </c>
      <c r="J18" s="14">
        <f t="shared" si="2"/>
        <v>0</v>
      </c>
      <c r="K18" s="15"/>
      <c r="L18" s="16" t="s">
        <v>69</v>
      </c>
      <c r="M18" s="24" t="s">
        <v>70</v>
      </c>
      <c r="N18" s="18" t="s">
        <v>71</v>
      </c>
      <c r="O18" s="18" t="s">
        <v>72</v>
      </c>
    </row>
    <row r="19" spans="1:15">
      <c r="A19" s="25"/>
      <c r="B19" s="26" t="s">
        <v>73</v>
      </c>
      <c r="C19" s="26"/>
      <c r="D19" s="27" t="s">
        <v>74</v>
      </c>
      <c r="E19" s="27" t="s">
        <v>74</v>
      </c>
      <c r="F19" s="27" t="s">
        <v>74</v>
      </c>
      <c r="G19" s="28">
        <f>SUM(G5:G18)</f>
        <v>0</v>
      </c>
      <c r="H19" s="27" t="s">
        <v>74</v>
      </c>
      <c r="I19" s="28">
        <f>SUM(I5:I18)</f>
        <v>0</v>
      </c>
      <c r="J19" s="28">
        <f>SUM(J5:J18)</f>
        <v>0</v>
      </c>
    </row>
    <row r="20" spans="1:15">
      <c r="A20" s="29" t="s">
        <v>75</v>
      </c>
      <c r="B20" s="29"/>
      <c r="C20" s="29"/>
      <c r="D20" s="29"/>
    </row>
    <row r="21" spans="1:15">
      <c r="A21" s="30" t="s">
        <v>76</v>
      </c>
      <c r="B21" s="30"/>
      <c r="C21" s="31"/>
      <c r="D21" s="32"/>
      <c r="E21" s="33"/>
      <c r="F21" s="33"/>
    </row>
    <row r="22" spans="1:15">
      <c r="A22" s="30" t="s">
        <v>77</v>
      </c>
      <c r="B22" s="30"/>
      <c r="C22" s="31"/>
      <c r="D22" s="34"/>
      <c r="E22" s="33"/>
      <c r="F22" s="33"/>
    </row>
    <row r="23" spans="1:15">
      <c r="A23" s="30" t="s">
        <v>78</v>
      </c>
      <c r="B23" s="30"/>
      <c r="C23" s="31"/>
      <c r="D23" s="34"/>
      <c r="E23" s="33"/>
      <c r="F23" s="33"/>
    </row>
    <row r="24" spans="1:15">
      <c r="A24" s="30" t="s">
        <v>79</v>
      </c>
      <c r="B24" s="30"/>
      <c r="C24" s="31"/>
      <c r="D24" s="35"/>
      <c r="E24" s="33"/>
      <c r="F24" s="33"/>
      <c r="G24" s="33"/>
      <c r="H24" s="33"/>
      <c r="I24" s="33"/>
    </row>
    <row r="26" spans="1:15">
      <c r="B26" s="33" t="s">
        <v>80</v>
      </c>
      <c r="C26" s="36"/>
    </row>
    <row r="27" spans="1:15">
      <c r="H27" s="33"/>
      <c r="I27" s="33"/>
      <c r="J27" s="33"/>
    </row>
    <row r="28" spans="1:15">
      <c r="G28" s="37" t="s">
        <v>81</v>
      </c>
      <c r="H28" s="37"/>
      <c r="I28" s="37"/>
      <c r="J28" s="37"/>
    </row>
    <row r="29" spans="1:15">
      <c r="G29" s="37"/>
      <c r="H29" s="37"/>
      <c r="I29" s="37"/>
      <c r="J29" s="37"/>
    </row>
    <row r="30" spans="1:15">
      <c r="G30" s="37"/>
      <c r="H30" s="37"/>
      <c r="I30" s="37"/>
      <c r="J30" s="37"/>
    </row>
  </sheetData>
  <mergeCells count="13">
    <mergeCell ref="A20:D20"/>
    <mergeCell ref="A21:B21"/>
    <mergeCell ref="A22:B22"/>
    <mergeCell ref="A23:B23"/>
    <mergeCell ref="A24:B24"/>
    <mergeCell ref="G28:J30"/>
    <mergeCell ref="A1:J1"/>
    <mergeCell ref="A2:E2"/>
    <mergeCell ref="F2:F3"/>
    <mergeCell ref="G2:G3"/>
    <mergeCell ref="H2:H3"/>
    <mergeCell ref="I2:I3"/>
    <mergeCell ref="J2:J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Mazurkiewicz</dc:creator>
  <cp:lastModifiedBy>Barbara Mazurkiewicz</cp:lastModifiedBy>
  <dcterms:created xsi:type="dcterms:W3CDTF">2024-11-07T13:25:47Z</dcterms:created>
  <dcterms:modified xsi:type="dcterms:W3CDTF">2024-11-07T13:27:23Z</dcterms:modified>
</cp:coreProperties>
</file>