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ostępowania 2024\dostawy\54. dostawa telefonów\1. wniosek\"/>
    </mc:Choice>
  </mc:AlternateContent>
  <xr:revisionPtr revIDLastSave="0" documentId="8_{73FEEC64-088D-411E-90CC-F0EBA79887B9}" xr6:coauthVersionLast="47" xr6:coauthVersionMax="47" xr10:uidLastSave="{00000000-0000-0000-0000-000000000000}"/>
  <bookViews>
    <workbookView xWindow="4785" yWindow="3465" windowWidth="21600" windowHeight="11295" xr2:uid="{00000000-000D-0000-FFFF-FFFF00000000}"/>
  </bookViews>
  <sheets>
    <sheet name="arkusz 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4" l="1"/>
  <c r="G29" i="4"/>
  <c r="G28" i="4"/>
  <c r="G27" i="4"/>
  <c r="G24" i="4"/>
  <c r="G25" i="4"/>
  <c r="G26" i="4"/>
  <c r="G21" i="4"/>
  <c r="G22" i="4"/>
  <c r="G23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F30" i="4"/>
  <c r="E30" i="4"/>
  <c r="C30" i="4"/>
  <c r="H6" i="4"/>
  <c r="H29" i="4"/>
  <c r="H28" i="4"/>
  <c r="H27" i="4"/>
  <c r="H26" i="4"/>
  <c r="H25" i="4"/>
  <c r="H24" i="4"/>
  <c r="H23" i="4"/>
  <c r="H22" i="4"/>
  <c r="H21" i="4"/>
  <c r="H20" i="4"/>
  <c r="H19" i="4"/>
  <c r="H17" i="4"/>
  <c r="H16" i="4"/>
  <c r="H15" i="4"/>
  <c r="H13" i="4"/>
  <c r="H12" i="4"/>
  <c r="H11" i="4"/>
  <c r="H10" i="4"/>
  <c r="H8" i="4"/>
  <c r="H7" i="4"/>
  <c r="G6" i="4" l="1"/>
  <c r="D30" i="4"/>
</calcChain>
</file>

<file path=xl/sharedStrings.xml><?xml version="1.0" encoding="utf-8"?>
<sst xmlns="http://schemas.openxmlformats.org/spreadsheetml/2006/main" count="112" uniqueCount="103">
  <si>
    <t>Nazwa Sądu</t>
  </si>
  <si>
    <t>typ telefonu</t>
  </si>
  <si>
    <t>adres dostawy</t>
  </si>
  <si>
    <t>osoba do kontaktu</t>
  </si>
  <si>
    <t>Suma</t>
  </si>
  <si>
    <t>lp.</t>
  </si>
  <si>
    <t>Sąd Okręgowy w Jeleniej Górze</t>
  </si>
  <si>
    <t>Sąd Rejonowy w Bolesławcu</t>
  </si>
  <si>
    <t>Sąd Rejonowy w Jeleniej Górze</t>
  </si>
  <si>
    <t>Sąd Rejonowy w Głogowie</t>
  </si>
  <si>
    <t>Sąd Rejonowy w Legnicy</t>
  </si>
  <si>
    <t>Sąd Rejonowy w Lubinie</t>
  </si>
  <si>
    <t>Sąd Okręgowy w Opolu</t>
  </si>
  <si>
    <t>Sąd Rejonowy w Głubczycach</t>
  </si>
  <si>
    <t>Sąd Rejonowy w Kędzierzynie-Koźlu</t>
  </si>
  <si>
    <t>Sąd Rejonowy w Kluczborku</t>
  </si>
  <si>
    <t>Sąd Rejonowy w Nysie</t>
  </si>
  <si>
    <t>Sąd Rejonowy w Oleśnie</t>
  </si>
  <si>
    <t>Sąd Rejonowy w Opolu</t>
  </si>
  <si>
    <t>Sąd Rejonowy w Dzierżoniowie</t>
  </si>
  <si>
    <t>Sąd Rejonowy w Kłodzku</t>
  </si>
  <si>
    <t>Sąd Rejonowy w Świdnicy</t>
  </si>
  <si>
    <t>Sąd Rejonowy w Wałbrzychu</t>
  </si>
  <si>
    <t>Sąd Okręgowy we Wrocławiu</t>
  </si>
  <si>
    <t>Sąd Rejonowy dla Wrocławia-Krzyków</t>
  </si>
  <si>
    <t>Sąd Rejonowy dla Wrocławia-Śródmieścia</t>
  </si>
  <si>
    <t>Sąd Rejonowy w Oleśnicy</t>
  </si>
  <si>
    <t>Sąd Rejonowy w Oławie</t>
  </si>
  <si>
    <t>Sąd Rejonowy w Trzebnicy</t>
  </si>
  <si>
    <t>dane płatnika</t>
  </si>
  <si>
    <t>telefon oraz adres mailowy osoby wskazanej do kontaktu</t>
  </si>
  <si>
    <t>Grzegorz Gaweł</t>
  </si>
  <si>
    <t>grzegorz.gawel@kozle.sr.gov.pl
tel: 514 752 763</t>
  </si>
  <si>
    <t>ul. Świdnicka 51, 58-200 Dzierżoniów</t>
  </si>
  <si>
    <t>Ewelina Furmańczyk</t>
  </si>
  <si>
    <t>ul. 3 Maja 48/49, 56-400 Oleśnica</t>
  </si>
  <si>
    <t>Maciej Lelas</t>
  </si>
  <si>
    <t>71 75 66 317, maciej.lelas@olesnica.sr.gov.pl</t>
  </si>
  <si>
    <t>ul. Podwale 30, 50-040 Wrocław</t>
  </si>
  <si>
    <t>Julita Bekesza-Baka, Grzegorz Palczewski</t>
  </si>
  <si>
    <t>507078027, 717481173, julita.bekesza-baka@wroclaw-srodmiescie.sr.gov.pl</t>
  </si>
  <si>
    <t>Andrzej Ciuraszkiewicz</t>
  </si>
  <si>
    <t>784050600 andrzej.ciuraszkiewicz@wroclaw.so.gov.pl</t>
  </si>
  <si>
    <t>Renata Rabiega</t>
  </si>
  <si>
    <t>717496310, email: gospodarczy@wroclaw-krzyki.sr.gov.pl</t>
  </si>
  <si>
    <t>55-200 Oława, ul. 11-go listopada 12</t>
  </si>
  <si>
    <t>Renata Bajsert</t>
  </si>
  <si>
    <t>717499303; sekretariat.dyrektora@olawa.sr.gov.pl</t>
  </si>
  <si>
    <t>ul.St.Kutrzeby 2, 67-200 Głogów</t>
  </si>
  <si>
    <t>Patrycja Baranowska</t>
  </si>
  <si>
    <t>767545281, patrycja.baranowska@glogow.sr.gov.pl</t>
  </si>
  <si>
    <t>Kluczbork ul. Katowicka 2</t>
  </si>
  <si>
    <t>Magdalena Jakubiak</t>
  </si>
  <si>
    <t xml:space="preserve">tel. 77/447-16-74, tel. kom. 668 997 686, 
e-mail: magdalena.jakubiak@kluczbork.sr.gov.pl
</t>
  </si>
  <si>
    <t>UL. SŁOWACKIEGO 10, 58-300 WAŁBRZYCH</t>
  </si>
  <si>
    <t>MAŁGORZATA BABICZ</t>
  </si>
  <si>
    <t>748430308,                                                                                                        GOSPODARCZY@WALBRZYCH.SR.GOV.PL</t>
  </si>
  <si>
    <t>59-220 Legnica, ul. Złotoryjska 19</t>
  </si>
  <si>
    <t>Grażyna Drożdż</t>
  </si>
  <si>
    <t>665104255, oddzial.gospodarczy@legnica.sr.gov.pl</t>
  </si>
  <si>
    <t xml:space="preserve">ul. Sądowa 1. 59-700 Bolesławiec </t>
  </si>
  <si>
    <t>Katarzyna Białowąs</t>
  </si>
  <si>
    <t>katarzyna.bialowas@sr.boleslawiec.gov.pl</t>
  </si>
  <si>
    <t>ul. Okulickiego 2-4 58-100 Świdnica</t>
  </si>
  <si>
    <t>Monika Molenda</t>
  </si>
  <si>
    <t>74/8518454, sekretariat@swidnica.sr.gov.pl</t>
  </si>
  <si>
    <t>Jelenia Góra ul. Mickiewicza 21</t>
  </si>
  <si>
    <t>Violetta Podlasiak</t>
  </si>
  <si>
    <t>693 295 596, violetta.podlasiak@jelenia-gora.sr.gov.pl</t>
  </si>
  <si>
    <t>ul. Bohaterów Getta 15</t>
  </si>
  <si>
    <t>Joanna Skibińska</t>
  </si>
  <si>
    <t>519 600 343
joanna.skibinska@klodzko.sr.gov.pl</t>
  </si>
  <si>
    <t>45-064 Opole, plac Daszyńskiego 1</t>
  </si>
  <si>
    <t xml:space="preserve">Edyta Pacześ </t>
  </si>
  <si>
    <t>edyta.paczes@opole.so.gov.pl;  tel. 77 54 18 132</t>
  </si>
  <si>
    <t>Plac Kościelny 6, 48 - 300 Nysa</t>
  </si>
  <si>
    <t>Monika Ciałoń</t>
  </si>
  <si>
    <t>728 880 633, monika.cialon@nysa.sr.gov.pl</t>
  </si>
  <si>
    <t>ul. Parkowa 4, 55-100 Trzebnica</t>
  </si>
  <si>
    <t>Edyta Michorczyk-Poturaj</t>
  </si>
  <si>
    <t>administracyjny@trzebnica.sr.gov.pl, 717566201</t>
  </si>
  <si>
    <t>Hubert Polewski</t>
  </si>
  <si>
    <t xml:space="preserve">hubert.polewski@lubin.sr.gov.pl    tel.76 75 44 221   </t>
  </si>
  <si>
    <t>Joanna Likos</t>
  </si>
  <si>
    <t>gospodarka@opole.sr.gov.pl</t>
  </si>
  <si>
    <t>Sąd Apelacyjny we Wrocławiu</t>
  </si>
  <si>
    <t xml:space="preserve">Telefon standardowy typ 1 </t>
  </si>
  <si>
    <t xml:space="preserve">Telefon standardowy typ 2 </t>
  </si>
  <si>
    <t xml:space="preserve">Telefon ponadstandardowy typ 1  </t>
  </si>
  <si>
    <t xml:space="preserve">Telefon ponadstandardowy  typ 2   </t>
  </si>
  <si>
    <t>Łącznie</t>
  </si>
  <si>
    <t>746334121 e-mail: ewelina.furmanczyk@dzierzoniow.sr.gov.pl</t>
  </si>
  <si>
    <t>Lubin, 
Wrocławska 3</t>
  </si>
  <si>
    <t>ul. Energetyczna 4 
53-330 Wrocław</t>
  </si>
  <si>
    <t>1. Marek Piotrowski
2. Krzysztof Wiśniewski</t>
  </si>
  <si>
    <t>marek.piotrowski@wroclaw.sa.gov.pl
krzysztof.wisniewski@wroclaw.sa.gov.pl</t>
  </si>
  <si>
    <t>Al. Wojska Polskiego 56
58-500 Jelenia Góra</t>
  </si>
  <si>
    <t>Tomasz Namysł</t>
  </si>
  <si>
    <t>tomasz.namysl@jelenia.gora.so.gov.pl</t>
  </si>
  <si>
    <t xml:space="preserve">
ul. Podwale 30, 
50-040 Wrocław
Pokój 59A</t>
  </si>
  <si>
    <t xml:space="preserve"> ul. Sądowa 1 pok. 325</t>
  </si>
  <si>
    <t>ul. Ozimska 60A, 45-368 Opole</t>
  </si>
  <si>
    <t>ul. Sądowa 6, 47-200 Kędzierzyn-Koźle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</si>
</sst>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44" fontId="3" fillId="0" borderId="0" xfId="0" applyNumberFormat="1" applyFont="1"/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1" fontId="2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/>
    <xf numFmtId="0" fontId="3" fillId="0" borderId="0" xfId="0" applyFont="1" applyFill="1"/>
    <xf numFmtId="1" fontId="5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0" fontId="1" fillId="0" borderId="3" xfId="1" applyFill="1" applyBorder="1" applyAlignment="1">
      <alignment vertical="center" wrapText="1"/>
    </xf>
    <xf numFmtId="0" fontId="1" fillId="0" borderId="2" xfId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2">
    <cellStyle name="Hiperłącze" xfId="1" builtinId="8"/>
    <cellStyle name="Normalny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dyta.paczes@opole.so.gov.pl;%20%20tel.%2077%2054%2018%20132" TargetMode="External"/><Relationship Id="rId3" Type="http://schemas.openxmlformats.org/officeDocument/2006/relationships/hyperlink" Target="mailto:edyta.paczes@opole.so.gov.pl;%20%20tel.%2077%2054%2018%20132" TargetMode="External"/><Relationship Id="rId7" Type="http://schemas.openxmlformats.org/officeDocument/2006/relationships/hyperlink" Target="mailto:gospodarka@opole.sr.gov.pl" TargetMode="External"/><Relationship Id="rId2" Type="http://schemas.openxmlformats.org/officeDocument/2006/relationships/hyperlink" Target="mailto:katarzyna.bialowas@sr.boleslawiec.gov.pl" TargetMode="External"/><Relationship Id="rId1" Type="http://schemas.openxmlformats.org/officeDocument/2006/relationships/hyperlink" Target="mailto:grzegorz.gawel@kozle.sr.gov.pltel:%20514%20752%20763" TargetMode="External"/><Relationship Id="rId6" Type="http://schemas.openxmlformats.org/officeDocument/2006/relationships/hyperlink" Target="mailto:hubert.polewski@lubin.sr.gov.pl%20%20%20%20tel.76%2075%2044%20221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administracyjny@trzebnica.sr.gov.pl,%20717566201" TargetMode="External"/><Relationship Id="rId10" Type="http://schemas.openxmlformats.org/officeDocument/2006/relationships/hyperlink" Target="mailto:tomasz.namysl@jelenia.gora.so.gov.pl" TargetMode="External"/><Relationship Id="rId4" Type="http://schemas.openxmlformats.org/officeDocument/2006/relationships/hyperlink" Target="mailto:edyta.paczes@opole.so.gov.pl;%20%20tel.%2077%2054%2018%20132" TargetMode="External"/><Relationship Id="rId9" Type="http://schemas.openxmlformats.org/officeDocument/2006/relationships/hyperlink" Target="mailto:marek.piotrowski@wroclaw.sa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01AA-5BDF-4C09-A0FA-D18F823D4297}">
  <dimension ref="A2:K31"/>
  <sheetViews>
    <sheetView tabSelected="1" topLeftCell="A22" zoomScale="90" zoomScaleNormal="90" workbookViewId="0">
      <selection activeCell="I15" sqref="I15"/>
    </sheetView>
  </sheetViews>
  <sheetFormatPr defaultColWidth="8.85546875" defaultRowHeight="15.75" x14ac:dyDescent="0.25"/>
  <cols>
    <col min="1" max="1" width="6.5703125" style="1" customWidth="1"/>
    <col min="2" max="2" width="32.5703125" style="1" customWidth="1"/>
    <col min="3" max="3" width="18.140625" style="1" customWidth="1"/>
    <col min="4" max="4" width="18.28515625" style="1" customWidth="1"/>
    <col min="5" max="5" width="18.140625" style="1" customWidth="1"/>
    <col min="6" max="6" width="18.42578125" style="1" customWidth="1"/>
    <col min="7" max="7" width="18.42578125" style="12" customWidth="1"/>
    <col min="8" max="8" width="34.7109375" style="15" customWidth="1"/>
    <col min="9" max="9" width="28.28515625" style="15" bestFit="1" customWidth="1"/>
    <col min="10" max="10" width="23.140625" style="15" customWidth="1"/>
    <col min="11" max="11" width="52.7109375" style="15" bestFit="1" customWidth="1"/>
    <col min="12" max="16384" width="8.85546875" style="1"/>
  </cols>
  <sheetData>
    <row r="2" spans="1:11" ht="15.75" customHeight="1" x14ac:dyDescent="0.25">
      <c r="A2" s="31" t="s">
        <v>5</v>
      </c>
      <c r="B2" s="29" t="s">
        <v>0</v>
      </c>
      <c r="C2" s="32" t="s">
        <v>1</v>
      </c>
      <c r="D2" s="32"/>
      <c r="E2" s="32"/>
      <c r="F2" s="32"/>
      <c r="G2" s="25"/>
      <c r="H2" s="29" t="s">
        <v>29</v>
      </c>
      <c r="I2" s="29" t="s">
        <v>2</v>
      </c>
      <c r="J2" s="29" t="s">
        <v>3</v>
      </c>
      <c r="K2" s="29" t="s">
        <v>30</v>
      </c>
    </row>
    <row r="3" spans="1:11" ht="72" customHeight="1" x14ac:dyDescent="0.25">
      <c r="A3" s="31"/>
      <c r="B3" s="29"/>
      <c r="C3" s="29" t="s">
        <v>86</v>
      </c>
      <c r="D3" s="29" t="s">
        <v>87</v>
      </c>
      <c r="E3" s="29" t="s">
        <v>88</v>
      </c>
      <c r="F3" s="29" t="s">
        <v>89</v>
      </c>
      <c r="G3" s="30" t="s">
        <v>90</v>
      </c>
      <c r="H3" s="29"/>
      <c r="I3" s="29"/>
      <c r="J3" s="29"/>
      <c r="K3" s="29"/>
    </row>
    <row r="4" spans="1:11" x14ac:dyDescent="0.25">
      <c r="A4" s="31"/>
      <c r="B4" s="29"/>
      <c r="C4" s="29"/>
      <c r="D4" s="29"/>
      <c r="E4" s="29"/>
      <c r="F4" s="29"/>
      <c r="G4" s="30"/>
      <c r="H4" s="29"/>
      <c r="I4" s="29"/>
      <c r="J4" s="29"/>
      <c r="K4" s="29"/>
    </row>
    <row r="5" spans="1:11" x14ac:dyDescent="0.25">
      <c r="A5" s="31"/>
      <c r="B5" s="29"/>
      <c r="C5" s="29"/>
      <c r="D5" s="29"/>
      <c r="E5" s="29"/>
      <c r="F5" s="29"/>
      <c r="G5" s="30"/>
      <c r="H5" s="29"/>
      <c r="I5" s="29"/>
      <c r="J5" s="29"/>
      <c r="K5" s="29"/>
    </row>
    <row r="6" spans="1:11" ht="34.5" customHeight="1" x14ac:dyDescent="0.25">
      <c r="A6" s="3">
        <v>1</v>
      </c>
      <c r="B6" s="4" t="s">
        <v>85</v>
      </c>
      <c r="C6" s="5">
        <v>0</v>
      </c>
      <c r="D6" s="6">
        <v>89</v>
      </c>
      <c r="E6" s="6">
        <v>4</v>
      </c>
      <c r="F6" s="6">
        <v>3</v>
      </c>
      <c r="G6" s="6">
        <f t="shared" ref="G6:G30" si="0">SUM(C6:F6)</f>
        <v>96</v>
      </c>
      <c r="H6" s="16" t="str">
        <f>B6</f>
        <v>Sąd Apelacyjny we Wrocławiu</v>
      </c>
      <c r="I6" s="26" t="s">
        <v>93</v>
      </c>
      <c r="J6" s="17" t="s">
        <v>94</v>
      </c>
      <c r="K6" s="27" t="s">
        <v>95</v>
      </c>
    </row>
    <row r="7" spans="1:11" ht="31.5" x14ac:dyDescent="0.25">
      <c r="A7" s="7">
        <v>1</v>
      </c>
      <c r="B7" s="8" t="s">
        <v>6</v>
      </c>
      <c r="C7" s="9">
        <v>0</v>
      </c>
      <c r="D7" s="9">
        <v>3</v>
      </c>
      <c r="E7" s="9">
        <v>0</v>
      </c>
      <c r="F7" s="9">
        <v>0</v>
      </c>
      <c r="G7" s="6">
        <f t="shared" si="0"/>
        <v>3</v>
      </c>
      <c r="H7" s="16" t="str">
        <f t="shared" ref="H7:H29" si="1">B7</f>
        <v>Sąd Okręgowy w Jeleniej Górze</v>
      </c>
      <c r="I7" s="18" t="s">
        <v>96</v>
      </c>
      <c r="J7" s="19" t="s">
        <v>97</v>
      </c>
      <c r="K7" s="28" t="s">
        <v>98</v>
      </c>
    </row>
    <row r="8" spans="1:11" ht="31.5" x14ac:dyDescent="0.25">
      <c r="A8" s="7">
        <v>2</v>
      </c>
      <c r="B8" s="8" t="s">
        <v>7</v>
      </c>
      <c r="C8" s="9">
        <v>3</v>
      </c>
      <c r="D8" s="9">
        <v>0</v>
      </c>
      <c r="E8" s="9">
        <v>0</v>
      </c>
      <c r="F8" s="9">
        <v>0</v>
      </c>
      <c r="G8" s="6">
        <f t="shared" si="0"/>
        <v>3</v>
      </c>
      <c r="H8" s="16" t="str">
        <f t="shared" si="1"/>
        <v>Sąd Rejonowy w Bolesławcu</v>
      </c>
      <c r="I8" s="18" t="s">
        <v>60</v>
      </c>
      <c r="J8" s="19" t="s">
        <v>61</v>
      </c>
      <c r="K8" s="21" t="s">
        <v>62</v>
      </c>
    </row>
    <row r="9" spans="1:11" ht="31.5" x14ac:dyDescent="0.25">
      <c r="A9" s="7">
        <v>3</v>
      </c>
      <c r="B9" s="8" t="s">
        <v>8</v>
      </c>
      <c r="C9" s="13">
        <v>30</v>
      </c>
      <c r="D9" s="13">
        <v>0</v>
      </c>
      <c r="E9" s="13">
        <v>0</v>
      </c>
      <c r="F9" s="9">
        <v>1</v>
      </c>
      <c r="G9" s="6">
        <f t="shared" si="0"/>
        <v>31</v>
      </c>
      <c r="H9" s="8" t="s">
        <v>8</v>
      </c>
      <c r="I9" s="18" t="s">
        <v>66</v>
      </c>
      <c r="J9" s="19" t="s">
        <v>67</v>
      </c>
      <c r="K9" s="22" t="s">
        <v>68</v>
      </c>
    </row>
    <row r="10" spans="1:11" ht="31.5" x14ac:dyDescent="0.25">
      <c r="A10" s="7">
        <v>9</v>
      </c>
      <c r="B10" s="8" t="s">
        <v>9</v>
      </c>
      <c r="C10" s="9">
        <v>16</v>
      </c>
      <c r="D10" s="9">
        <v>0</v>
      </c>
      <c r="E10" s="9">
        <v>0</v>
      </c>
      <c r="F10" s="9">
        <v>1</v>
      </c>
      <c r="G10" s="6">
        <f t="shared" si="0"/>
        <v>17</v>
      </c>
      <c r="H10" s="16" t="str">
        <f t="shared" si="1"/>
        <v>Sąd Rejonowy w Głogowie</v>
      </c>
      <c r="I10" s="18" t="s">
        <v>48</v>
      </c>
      <c r="J10" s="19" t="s">
        <v>49</v>
      </c>
      <c r="K10" s="20" t="s">
        <v>50</v>
      </c>
    </row>
    <row r="11" spans="1:11" ht="31.5" x14ac:dyDescent="0.25">
      <c r="A11" s="7">
        <v>11</v>
      </c>
      <c r="B11" s="8" t="s">
        <v>10</v>
      </c>
      <c r="C11" s="9">
        <v>0</v>
      </c>
      <c r="D11" s="9">
        <v>0</v>
      </c>
      <c r="E11" s="9">
        <v>3</v>
      </c>
      <c r="F11" s="9">
        <v>0</v>
      </c>
      <c r="G11" s="6">
        <f t="shared" si="0"/>
        <v>3</v>
      </c>
      <c r="H11" s="16" t="str">
        <f t="shared" ref="H11:H12" si="2">B11</f>
        <v>Sąd Rejonowy w Legnicy</v>
      </c>
      <c r="I11" s="18" t="s">
        <v>57</v>
      </c>
      <c r="J11" s="19" t="s">
        <v>58</v>
      </c>
      <c r="K11" s="20" t="s">
        <v>59</v>
      </c>
    </row>
    <row r="12" spans="1:11" ht="31.5" x14ac:dyDescent="0.25">
      <c r="A12" s="7">
        <v>12</v>
      </c>
      <c r="B12" s="8" t="s">
        <v>11</v>
      </c>
      <c r="C12" s="9">
        <v>0</v>
      </c>
      <c r="D12" s="9">
        <v>3</v>
      </c>
      <c r="E12" s="9">
        <v>0</v>
      </c>
      <c r="F12" s="9">
        <v>2</v>
      </c>
      <c r="G12" s="6">
        <f t="shared" si="0"/>
        <v>5</v>
      </c>
      <c r="H12" s="16" t="str">
        <f t="shared" si="2"/>
        <v>Sąd Rejonowy w Lubinie</v>
      </c>
      <c r="I12" s="18" t="s">
        <v>92</v>
      </c>
      <c r="J12" s="19" t="s">
        <v>81</v>
      </c>
      <c r="K12" s="23" t="s">
        <v>82</v>
      </c>
    </row>
    <row r="13" spans="1:11" ht="31.5" x14ac:dyDescent="0.25">
      <c r="A13" s="7">
        <v>14</v>
      </c>
      <c r="B13" s="8" t="s">
        <v>12</v>
      </c>
      <c r="C13" s="9">
        <v>0</v>
      </c>
      <c r="D13" s="9">
        <v>0</v>
      </c>
      <c r="E13" s="9">
        <v>3</v>
      </c>
      <c r="F13" s="9">
        <v>1</v>
      </c>
      <c r="G13" s="6">
        <f t="shared" si="0"/>
        <v>4</v>
      </c>
      <c r="H13" s="16" t="str">
        <f t="shared" si="1"/>
        <v>Sąd Okręgowy w Opolu</v>
      </c>
      <c r="I13" s="18" t="s">
        <v>72</v>
      </c>
      <c r="J13" s="19" t="s">
        <v>73</v>
      </c>
      <c r="K13" s="23" t="s">
        <v>74</v>
      </c>
    </row>
    <row r="14" spans="1:11" ht="31.5" x14ac:dyDescent="0.25">
      <c r="A14" s="7">
        <v>16</v>
      </c>
      <c r="B14" s="8" t="s">
        <v>13</v>
      </c>
      <c r="C14" s="9">
        <v>1</v>
      </c>
      <c r="D14" s="9">
        <v>1</v>
      </c>
      <c r="E14" s="9">
        <v>0</v>
      </c>
      <c r="F14" s="9">
        <v>0</v>
      </c>
      <c r="G14" s="6">
        <f t="shared" si="0"/>
        <v>2</v>
      </c>
      <c r="H14" s="8" t="s">
        <v>12</v>
      </c>
      <c r="I14" s="18" t="s">
        <v>72</v>
      </c>
      <c r="J14" s="19" t="s">
        <v>73</v>
      </c>
      <c r="K14" s="23" t="s">
        <v>74</v>
      </c>
    </row>
    <row r="15" spans="1:11" ht="31.5" x14ac:dyDescent="0.25">
      <c r="A15" s="7">
        <v>17</v>
      </c>
      <c r="B15" s="8" t="s">
        <v>14</v>
      </c>
      <c r="C15" s="13">
        <v>9</v>
      </c>
      <c r="D15" s="13">
        <v>0</v>
      </c>
      <c r="E15" s="13">
        <v>6</v>
      </c>
      <c r="F15" s="9">
        <v>0</v>
      </c>
      <c r="G15" s="6">
        <f t="shared" si="0"/>
        <v>15</v>
      </c>
      <c r="H15" s="16" t="str">
        <f t="shared" si="1"/>
        <v>Sąd Rejonowy w Kędzierzynie-Koźlu</v>
      </c>
      <c r="I15" s="18" t="s">
        <v>102</v>
      </c>
      <c r="J15" s="19" t="s">
        <v>31</v>
      </c>
      <c r="K15" s="23" t="s">
        <v>32</v>
      </c>
    </row>
    <row r="16" spans="1:11" ht="47.25" x14ac:dyDescent="0.25">
      <c r="A16" s="7">
        <v>18</v>
      </c>
      <c r="B16" s="8" t="s">
        <v>15</v>
      </c>
      <c r="C16" s="9">
        <v>1</v>
      </c>
      <c r="D16" s="9">
        <v>0</v>
      </c>
      <c r="E16" s="9">
        <v>0</v>
      </c>
      <c r="F16" s="9">
        <v>0</v>
      </c>
      <c r="G16" s="6">
        <f t="shared" si="0"/>
        <v>1</v>
      </c>
      <c r="H16" s="16" t="str">
        <f t="shared" si="1"/>
        <v>Sąd Rejonowy w Kluczborku</v>
      </c>
      <c r="I16" s="18" t="s">
        <v>51</v>
      </c>
      <c r="J16" s="19" t="s">
        <v>52</v>
      </c>
      <c r="K16" s="24" t="s">
        <v>53</v>
      </c>
    </row>
    <row r="17" spans="1:11" ht="31.5" x14ac:dyDescent="0.25">
      <c r="A17" s="7">
        <v>19</v>
      </c>
      <c r="B17" s="8" t="s">
        <v>16</v>
      </c>
      <c r="C17" s="9">
        <v>1</v>
      </c>
      <c r="D17" s="9">
        <v>0</v>
      </c>
      <c r="E17" s="9">
        <v>1</v>
      </c>
      <c r="F17" s="9">
        <v>0</v>
      </c>
      <c r="G17" s="6">
        <f t="shared" si="0"/>
        <v>2</v>
      </c>
      <c r="H17" s="16" t="str">
        <f t="shared" si="1"/>
        <v>Sąd Rejonowy w Nysie</v>
      </c>
      <c r="I17" s="18" t="s">
        <v>75</v>
      </c>
      <c r="J17" s="19" t="s">
        <v>76</v>
      </c>
      <c r="K17" s="20" t="s">
        <v>77</v>
      </c>
    </row>
    <row r="18" spans="1:11" ht="31.5" x14ac:dyDescent="0.25">
      <c r="A18" s="7">
        <v>20</v>
      </c>
      <c r="B18" s="8" t="s">
        <v>17</v>
      </c>
      <c r="C18" s="9">
        <v>1</v>
      </c>
      <c r="D18" s="9">
        <v>2</v>
      </c>
      <c r="E18" s="9">
        <v>0</v>
      </c>
      <c r="F18" s="9">
        <v>0</v>
      </c>
      <c r="G18" s="6">
        <f t="shared" si="0"/>
        <v>3</v>
      </c>
      <c r="H18" s="8" t="s">
        <v>12</v>
      </c>
      <c r="I18" s="18" t="s">
        <v>72</v>
      </c>
      <c r="J18" s="19" t="s">
        <v>73</v>
      </c>
      <c r="K18" s="23" t="s">
        <v>74</v>
      </c>
    </row>
    <row r="19" spans="1:11" ht="31.5" x14ac:dyDescent="0.25">
      <c r="A19" s="7">
        <v>21</v>
      </c>
      <c r="B19" s="8" t="s">
        <v>18</v>
      </c>
      <c r="C19" s="9">
        <v>0</v>
      </c>
      <c r="D19" s="9">
        <v>0</v>
      </c>
      <c r="E19" s="9">
        <v>1</v>
      </c>
      <c r="F19" s="9">
        <v>0</v>
      </c>
      <c r="G19" s="6">
        <f t="shared" si="0"/>
        <v>1</v>
      </c>
      <c r="H19" s="16" t="str">
        <f t="shared" ref="H19" si="3">B19</f>
        <v>Sąd Rejonowy w Opolu</v>
      </c>
      <c r="I19" s="18" t="s">
        <v>101</v>
      </c>
      <c r="J19" s="19" t="s">
        <v>83</v>
      </c>
      <c r="K19" s="21" t="s">
        <v>84</v>
      </c>
    </row>
    <row r="20" spans="1:11" ht="31.5" x14ac:dyDescent="0.25">
      <c r="A20" s="7">
        <v>25</v>
      </c>
      <c r="B20" s="8" t="s">
        <v>19</v>
      </c>
      <c r="C20" s="9">
        <v>0</v>
      </c>
      <c r="D20" s="9">
        <v>1</v>
      </c>
      <c r="E20" s="9">
        <v>1</v>
      </c>
      <c r="F20" s="9">
        <v>0</v>
      </c>
      <c r="G20" s="6">
        <f t="shared" si="0"/>
        <v>2</v>
      </c>
      <c r="H20" s="16" t="str">
        <f t="shared" si="1"/>
        <v>Sąd Rejonowy w Dzierżoniowie</v>
      </c>
      <c r="I20" s="18" t="s">
        <v>33</v>
      </c>
      <c r="J20" s="19" t="s">
        <v>34</v>
      </c>
      <c r="K20" s="22" t="s">
        <v>91</v>
      </c>
    </row>
    <row r="21" spans="1:11" ht="31.5" x14ac:dyDescent="0.25">
      <c r="A21" s="7">
        <v>26</v>
      </c>
      <c r="B21" s="8" t="s">
        <v>20</v>
      </c>
      <c r="C21" s="9">
        <v>6</v>
      </c>
      <c r="D21" s="9">
        <v>0</v>
      </c>
      <c r="E21" s="9">
        <v>5</v>
      </c>
      <c r="F21" s="9">
        <v>0</v>
      </c>
      <c r="G21" s="6">
        <f t="shared" si="0"/>
        <v>11</v>
      </c>
      <c r="H21" s="16" t="str">
        <f t="shared" si="1"/>
        <v>Sąd Rejonowy w Kłodzku</v>
      </c>
      <c r="I21" s="18" t="s">
        <v>69</v>
      </c>
      <c r="J21" s="19" t="s">
        <v>70</v>
      </c>
      <c r="K21" s="22" t="s">
        <v>71</v>
      </c>
    </row>
    <row r="22" spans="1:11" ht="31.5" x14ac:dyDescent="0.25">
      <c r="A22" s="7">
        <v>27</v>
      </c>
      <c r="B22" s="8" t="s">
        <v>21</v>
      </c>
      <c r="C22" s="9">
        <v>7</v>
      </c>
      <c r="D22" s="9">
        <v>0</v>
      </c>
      <c r="E22" s="9">
        <v>1</v>
      </c>
      <c r="F22" s="9">
        <v>0</v>
      </c>
      <c r="G22" s="6">
        <f t="shared" si="0"/>
        <v>8</v>
      </c>
      <c r="H22" s="16" t="str">
        <f t="shared" si="1"/>
        <v>Sąd Rejonowy w Świdnicy</v>
      </c>
      <c r="I22" s="19" t="s">
        <v>63</v>
      </c>
      <c r="J22" s="19" t="s">
        <v>64</v>
      </c>
      <c r="K22" s="22" t="s">
        <v>65</v>
      </c>
    </row>
    <row r="23" spans="1:11" ht="31.5" x14ac:dyDescent="0.25">
      <c r="A23" s="7">
        <v>28</v>
      </c>
      <c r="B23" s="8" t="s">
        <v>22</v>
      </c>
      <c r="C23" s="9">
        <v>13</v>
      </c>
      <c r="D23" s="9">
        <v>0</v>
      </c>
      <c r="E23" s="9">
        <v>0</v>
      </c>
      <c r="F23" s="9">
        <v>0</v>
      </c>
      <c r="G23" s="6">
        <f t="shared" si="0"/>
        <v>13</v>
      </c>
      <c r="H23" s="16" t="str">
        <f t="shared" si="1"/>
        <v>Sąd Rejonowy w Wałbrzychu</v>
      </c>
      <c r="I23" s="18" t="s">
        <v>54</v>
      </c>
      <c r="J23" s="19" t="s">
        <v>55</v>
      </c>
      <c r="K23" s="22" t="s">
        <v>56</v>
      </c>
    </row>
    <row r="24" spans="1:11" x14ac:dyDescent="0.25">
      <c r="A24" s="7">
        <v>30</v>
      </c>
      <c r="B24" s="8" t="s">
        <v>23</v>
      </c>
      <c r="C24" s="9">
        <v>0</v>
      </c>
      <c r="D24" s="9">
        <v>0</v>
      </c>
      <c r="E24" s="9">
        <v>52</v>
      </c>
      <c r="F24" s="9">
        <v>0</v>
      </c>
      <c r="G24" s="6">
        <f t="shared" si="0"/>
        <v>52</v>
      </c>
      <c r="H24" s="16" t="str">
        <f t="shared" si="1"/>
        <v>Sąd Okręgowy we Wrocławiu</v>
      </c>
      <c r="I24" s="18" t="s">
        <v>100</v>
      </c>
      <c r="J24" s="19" t="s">
        <v>41</v>
      </c>
      <c r="K24" s="20" t="s">
        <v>42</v>
      </c>
    </row>
    <row r="25" spans="1:11" ht="63" x14ac:dyDescent="0.25">
      <c r="A25" s="7">
        <v>32</v>
      </c>
      <c r="B25" s="8" t="s">
        <v>24</v>
      </c>
      <c r="C25" s="9">
        <v>0</v>
      </c>
      <c r="D25" s="9">
        <v>11</v>
      </c>
      <c r="E25" s="9">
        <v>0</v>
      </c>
      <c r="F25" s="9">
        <v>0</v>
      </c>
      <c r="G25" s="6">
        <f t="shared" si="0"/>
        <v>11</v>
      </c>
      <c r="H25" s="16" t="str">
        <f t="shared" si="1"/>
        <v>Sąd Rejonowy dla Wrocławia-Krzyków</v>
      </c>
      <c r="I25" s="14" t="s">
        <v>99</v>
      </c>
      <c r="J25" s="19" t="s">
        <v>43</v>
      </c>
      <c r="K25" s="22" t="s">
        <v>44</v>
      </c>
    </row>
    <row r="26" spans="1:11" ht="31.5" x14ac:dyDescent="0.25">
      <c r="A26" s="7">
        <v>33</v>
      </c>
      <c r="B26" s="8" t="s">
        <v>25</v>
      </c>
      <c r="C26" s="9">
        <v>0</v>
      </c>
      <c r="D26" s="9">
        <v>25</v>
      </c>
      <c r="E26" s="9">
        <v>0</v>
      </c>
      <c r="F26" s="9">
        <v>1</v>
      </c>
      <c r="G26" s="6">
        <f t="shared" si="0"/>
        <v>26</v>
      </c>
      <c r="H26" s="16" t="str">
        <f t="shared" si="1"/>
        <v>Sąd Rejonowy dla Wrocławia-Śródmieścia</v>
      </c>
      <c r="I26" s="18" t="s">
        <v>38</v>
      </c>
      <c r="J26" s="19" t="s">
        <v>39</v>
      </c>
      <c r="K26" s="22" t="s">
        <v>40</v>
      </c>
    </row>
    <row r="27" spans="1:11" ht="31.5" x14ac:dyDescent="0.25">
      <c r="A27" s="7">
        <v>35</v>
      </c>
      <c r="B27" s="8" t="s">
        <v>26</v>
      </c>
      <c r="C27" s="9">
        <v>3</v>
      </c>
      <c r="D27" s="9">
        <v>0</v>
      </c>
      <c r="E27" s="9">
        <v>0</v>
      </c>
      <c r="F27" s="9">
        <v>0</v>
      </c>
      <c r="G27" s="6">
        <f t="shared" si="0"/>
        <v>3</v>
      </c>
      <c r="H27" s="16" t="str">
        <f t="shared" si="1"/>
        <v>Sąd Rejonowy w Oleśnicy</v>
      </c>
      <c r="I27" s="18" t="s">
        <v>35</v>
      </c>
      <c r="J27" s="19" t="s">
        <v>36</v>
      </c>
      <c r="K27" s="20" t="s">
        <v>37</v>
      </c>
    </row>
    <row r="28" spans="1:11" ht="31.5" x14ac:dyDescent="0.25">
      <c r="A28" s="7">
        <v>36</v>
      </c>
      <c r="B28" s="8" t="s">
        <v>27</v>
      </c>
      <c r="C28" s="9">
        <v>0</v>
      </c>
      <c r="D28" s="9">
        <v>0</v>
      </c>
      <c r="E28" s="9">
        <v>10</v>
      </c>
      <c r="F28" s="9">
        <v>1</v>
      </c>
      <c r="G28" s="6">
        <f t="shared" si="0"/>
        <v>11</v>
      </c>
      <c r="H28" s="16" t="str">
        <f t="shared" si="1"/>
        <v>Sąd Rejonowy w Oławie</v>
      </c>
      <c r="I28" s="18" t="s">
        <v>45</v>
      </c>
      <c r="J28" s="19" t="s">
        <v>46</v>
      </c>
      <c r="K28" s="20" t="s">
        <v>47</v>
      </c>
    </row>
    <row r="29" spans="1:11" ht="32.25" thickBot="1" x14ac:dyDescent="0.3">
      <c r="A29" s="7">
        <v>39</v>
      </c>
      <c r="B29" s="8" t="s">
        <v>28</v>
      </c>
      <c r="C29" s="9">
        <v>2</v>
      </c>
      <c r="D29" s="9">
        <v>0</v>
      </c>
      <c r="E29" s="9">
        <v>2</v>
      </c>
      <c r="F29" s="9">
        <v>1</v>
      </c>
      <c r="G29" s="6">
        <f t="shared" si="0"/>
        <v>5</v>
      </c>
      <c r="H29" s="16" t="str">
        <f t="shared" si="1"/>
        <v>Sąd Rejonowy w Trzebnicy</v>
      </c>
      <c r="I29" s="18" t="s">
        <v>78</v>
      </c>
      <c r="J29" s="19" t="s">
        <v>79</v>
      </c>
      <c r="K29" s="21" t="s">
        <v>80</v>
      </c>
    </row>
    <row r="30" spans="1:11" ht="16.5" thickBot="1" x14ac:dyDescent="0.3">
      <c r="B30" s="10" t="s">
        <v>4</v>
      </c>
      <c r="C30" s="11">
        <f>SUM(C6:C29)</f>
        <v>93</v>
      </c>
      <c r="D30" s="11">
        <f>SUM(D6:D29)</f>
        <v>135</v>
      </c>
      <c r="E30" s="11">
        <f>SUM(E6:E29)</f>
        <v>89</v>
      </c>
      <c r="F30" s="11">
        <f>SUM(F6:F29)</f>
        <v>11</v>
      </c>
      <c r="G30" s="6">
        <f t="shared" si="0"/>
        <v>328</v>
      </c>
    </row>
    <row r="31" spans="1:11" x14ac:dyDescent="0.25">
      <c r="C31" s="2"/>
      <c r="D31" s="2"/>
      <c r="E31" s="2"/>
      <c r="F31" s="2"/>
    </row>
  </sheetData>
  <mergeCells count="12">
    <mergeCell ref="A2:A5"/>
    <mergeCell ref="B2:B5"/>
    <mergeCell ref="C2:F2"/>
    <mergeCell ref="C3:C5"/>
    <mergeCell ref="D3:D5"/>
    <mergeCell ref="E3:E5"/>
    <mergeCell ref="F3:F5"/>
    <mergeCell ref="H2:H5"/>
    <mergeCell ref="I2:I5"/>
    <mergeCell ref="J2:J5"/>
    <mergeCell ref="K2:K5"/>
    <mergeCell ref="G3:G5"/>
  </mergeCells>
  <conditionalFormatting sqref="B6">
    <cfRule type="duplicateValues" dxfId="4" priority="1"/>
  </conditionalFormatting>
  <conditionalFormatting sqref="B7:B30">
    <cfRule type="duplicateValues" dxfId="3" priority="59"/>
  </conditionalFormatting>
  <conditionalFormatting sqref="H9">
    <cfRule type="duplicateValues" dxfId="2" priority="4"/>
  </conditionalFormatting>
  <conditionalFormatting sqref="H14">
    <cfRule type="duplicateValues" dxfId="1" priority="10"/>
  </conditionalFormatting>
  <conditionalFormatting sqref="H18">
    <cfRule type="duplicateValues" dxfId="0" priority="9"/>
  </conditionalFormatting>
  <hyperlinks>
    <hyperlink ref="K15" r:id="rId1" xr:uid="{95815C8E-05BE-4692-BE48-8D1DFED9EDD5}"/>
    <hyperlink ref="K8" r:id="rId2" xr:uid="{1E7D269F-E521-4E0D-9189-E1D1D77691A0}"/>
    <hyperlink ref="K14" r:id="rId3" xr:uid="{7BED2331-B9A2-4B8B-8C0C-51AA2915B608}"/>
    <hyperlink ref="K18" r:id="rId4" xr:uid="{D122E084-A5C3-421F-94C4-1B8DA7378264}"/>
    <hyperlink ref="K29" r:id="rId5" xr:uid="{361F738E-FE04-48D7-A775-F5573FAFF322}"/>
    <hyperlink ref="K12" r:id="rId6" xr:uid="{4C885B85-B99C-466B-A181-3C2437F06480}"/>
    <hyperlink ref="K19" r:id="rId7" xr:uid="{D7CE9D30-7CE3-48B6-80D1-AE3EFF9F9AAD}"/>
    <hyperlink ref="K13" r:id="rId8" xr:uid="{FDE98937-4B0C-4B5A-A50D-F4D0DABD909F}"/>
    <hyperlink ref="K6" r:id="rId9" display="marek.piotrowski@wroclaw.sa.gov.pl" xr:uid="{B8CE7B5D-88D8-4C6C-B09A-EA082F3ECAB1}"/>
    <hyperlink ref="K7" r:id="rId10" xr:uid="{F8A299D7-96D4-44D4-A71C-51803CB355F8}"/>
  </hyperlinks>
  <pageMargins left="0.7" right="0.7" top="0.75" bottom="0.75" header="0.3" footer="0.3"/>
  <pageSetup paperSize="9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Piwowarczyk Ambroży</dc:creator>
  <cp:lastModifiedBy>Semp Janusz</cp:lastModifiedBy>
  <dcterms:created xsi:type="dcterms:W3CDTF">2024-10-17T07:47:43Z</dcterms:created>
  <dcterms:modified xsi:type="dcterms:W3CDTF">2024-11-07T06:55:50Z</dcterms:modified>
</cp:coreProperties>
</file>