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sla\Dokumenty\GOTOWE PRZETARGI\Sprzątanie 2025\Sprawdzone dokumenty\"/>
    </mc:Choice>
  </mc:AlternateContent>
  <xr:revisionPtr revIDLastSave="0" documentId="13_ncr:1_{BDD3C1A7-A51B-4438-9989-933EB97C6A46}" xr6:coauthVersionLast="47" xr6:coauthVersionMax="47" xr10:uidLastSave="{00000000-0000-0000-0000-000000000000}"/>
  <bookViews>
    <workbookView xWindow="-108" yWindow="-108" windowWidth="23256" windowHeight="12456" xr2:uid="{87A89A10-6EEC-4E6F-BB98-83293FC5ECD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13" i="1"/>
  <c r="L22" i="1"/>
  <c r="C6" i="1"/>
  <c r="C31" i="1"/>
  <c r="C5" i="1" l="1"/>
  <c r="C38" i="1" s="1"/>
  <c r="E39" i="1" l="1"/>
  <c r="F39" i="1" s="1"/>
  <c r="E38" i="1"/>
  <c r="F38" i="1" s="1"/>
  <c r="C40" i="1"/>
  <c r="E40" i="1" s="1"/>
  <c r="F40" i="1" l="1"/>
</calcChain>
</file>

<file path=xl/sharedStrings.xml><?xml version="1.0" encoding="utf-8"?>
<sst xmlns="http://schemas.openxmlformats.org/spreadsheetml/2006/main" count="56" uniqueCount="52">
  <si>
    <t>Lp.</t>
  </si>
  <si>
    <t>Szczegółowo
Koszty pracownicze - teren wewnętrzny</t>
  </si>
  <si>
    <t>Ilość osób</t>
  </si>
  <si>
    <t>Wymiar etatu</t>
  </si>
  <si>
    <t>Kwota wynagrodzenia brutto 1 os/mies.</t>
  </si>
  <si>
    <t>Wartość wynagrodzeń miesięcznie</t>
  </si>
  <si>
    <t>Ilość miesięcy</t>
  </si>
  <si>
    <t>Obniżenia kosztów (dofiinansowanie PFRON)</t>
  </si>
  <si>
    <t>budynek ul. Sikorskiego 19/23</t>
  </si>
  <si>
    <t>Lp</t>
  </si>
  <si>
    <t>Teren zewnętrzny</t>
  </si>
  <si>
    <t>Wartość netto</t>
  </si>
  <si>
    <t>Teren wewnętrzny</t>
  </si>
  <si>
    <t>Wyszczególnienie</t>
  </si>
  <si>
    <t>% VAT</t>
  </si>
  <si>
    <t>Wartość Vat
(kol. 3*kol.4)</t>
  </si>
  <si>
    <t>Wartość brutto
(kol. 3+kol.5)</t>
  </si>
  <si>
    <t>w tym: Środki higieniczne (mydło, ręczniki, 
                papier toaletowy, kostki do wc, itp.)</t>
  </si>
  <si>
    <t>Środki czystości (myjące, dezynfekujące, ścierki)</t>
  </si>
  <si>
    <t>koszty koordynatora (np. wynagrodzenie, koszty dojazdu)</t>
  </si>
  <si>
    <t>Razem netto teren wewnętrzny (wiersz 1 + wiersz 2)</t>
  </si>
  <si>
    <t>TABELA NR 2</t>
  </si>
  <si>
    <t>Kwalifikowane podpisy elektroniczne lub podpisy zaufane</t>
  </si>
  <si>
    <t xml:space="preserve"> lub podpisy osobiste upoważnionych  przedstawicieli  Wykonawcy </t>
  </si>
  <si>
    <t>razem (wiersz 1+2)</t>
  </si>
  <si>
    <t>koszty zakupu, naprawy, amortyzacji sprzętu (miotły, wózki, mopy itp..)</t>
  </si>
  <si>
    <t>W komórkach w kolorze żółtym  i zielonym są wpisane formuły.  Proszę wpisać dane w komórkach "białych". Proszę nie zmieniać formuł.</t>
  </si>
  <si>
    <t>pozostałe koszty np.  ubezpieczenie, badania lekarskie, odzież robocza, zysk/marża itp</t>
  </si>
  <si>
    <t>koszty mycia okien, maszynowego czyszczenie posadzek, położenia powłoki polimerowej)</t>
  </si>
  <si>
    <t>TABELA NR 1</t>
  </si>
  <si>
    <t xml:space="preserve">Razem
Wartość netto
</t>
  </si>
  <si>
    <t>budynek ul. Sikorskiego 19/24</t>
  </si>
  <si>
    <t>budynek ul. Sikorskiego 19/25</t>
  </si>
  <si>
    <t>budynek ul. Sikorskiego 19/26</t>
  </si>
  <si>
    <t>SUMA</t>
  </si>
  <si>
    <t>Kwota z wiersza 3 kol. 6 stanowi cenę ofertową brutto.</t>
  </si>
  <si>
    <t>teren wewnętrzny ( 01.02.2025-31.01.2026)</t>
  </si>
  <si>
    <t>koszty pracownicze - wartość  za okres 01.02.2025 - 31.01.2026 (tabela 1 kol. 12 w. 5)</t>
  </si>
  <si>
    <t xml:space="preserve">pozostałe koszty za okres 01.02.2025 - 31.01.2026
                </t>
  </si>
  <si>
    <t>Koszty pracownicze - wartość za okres  01.02.2025 - 31.01.2026</t>
  </si>
  <si>
    <t>Razem teren zewnętrzny za okres  01.02.2025 - 31.01.2026 (wiersz 1 + wiersz 2)</t>
  </si>
  <si>
    <t>teren zewnętrzny ( 01.02.2025-31.01.2026)</t>
  </si>
  <si>
    <t>Wynagrodzenia za okres 01.02.2025 - 31.01.2026</t>
  </si>
  <si>
    <t>Składki ZUS, FP, FGŚP, (wartość za okres 01.02.2025 - 31.01.2026)</t>
  </si>
  <si>
    <t>Pozostałe koszty (PPK, PFRON, ZFŚS, zastępstwa) (wartość 01.02.2025 - 30.01.2026)</t>
  </si>
  <si>
    <t>Razem koszty pracownicze 
(na 12 miesięcy)</t>
  </si>
  <si>
    <t>Komórki w wierszach od 1 do 2 kolumny 3 wypełnią się automatycznie danymi z Tabel 1, 2</t>
  </si>
  <si>
    <t>TABELA NR 3 ZBIORCZE ZESTAWIENIE</t>
  </si>
  <si>
    <t>Dane z tabeli nr 3 należy  przenieść do załącznika nr 1 - Formularz ofertowy.</t>
  </si>
  <si>
    <t>Uwaga: W tabeli nr 3 należy wpisać właściwą stawkę podatku VAT.</t>
  </si>
  <si>
    <t>Załącznik nr 2 a do SWZ  Znak sprawy: A.261.18.2024</t>
  </si>
  <si>
    <t>Pozostałe koszty - wartość za  01.02.2025 - 31.01.2026   - w tym  zakup sprzętu (kosiarka, wykaszarka, łopaty, naprawa, amortyzacja sprzętu, koszty materiałowe np. paliwo, pozostałe koszty jak badania lekarskie, odzież robocza, zysk/marża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</si>
</sst>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4" fontId="1" fillId="3" borderId="0" xfId="0" applyNumberFormat="1" applyFont="1" applyFill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 indent="3"/>
      <protection locked="0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 indent="3"/>
      <protection locked="0"/>
    </xf>
    <xf numFmtId="0" fontId="1" fillId="0" borderId="14" xfId="0" applyFont="1" applyBorder="1" applyAlignment="1">
      <alignment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wrapText="1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0" fillId="0" borderId="7" xfId="0" applyBorder="1"/>
    <xf numFmtId="0" fontId="0" fillId="0" borderId="5" xfId="0" applyBorder="1"/>
    <xf numFmtId="0" fontId="1" fillId="0" borderId="11" xfId="0" applyFont="1" applyBorder="1" applyAlignment="1">
      <alignment wrapText="1"/>
    </xf>
    <xf numFmtId="0" fontId="0" fillId="3" borderId="13" xfId="0" applyFill="1" applyBorder="1" applyAlignment="1" applyProtection="1">
      <alignment vertical="center" wrapText="1"/>
      <protection locked="0"/>
    </xf>
    <xf numFmtId="4" fontId="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0" fillId="0" borderId="6" xfId="0" applyBorder="1"/>
    <xf numFmtId="0" fontId="1" fillId="0" borderId="18" xfId="0" applyFont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/>
    <xf numFmtId="0" fontId="0" fillId="0" borderId="0" xfId="0" applyProtection="1">
      <protection locked="0"/>
    </xf>
    <xf numFmtId="0" fontId="6" fillId="0" borderId="0" xfId="0" applyFont="1" applyAlignment="1">
      <alignment horizontal="right" vertical="center"/>
    </xf>
    <xf numFmtId="0" fontId="1" fillId="3" borderId="0" xfId="0" applyFont="1" applyFill="1"/>
    <xf numFmtId="0" fontId="0" fillId="3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0" fillId="0" borderId="20" xfId="0" applyBorder="1" applyAlignment="1" applyProtection="1">
      <alignment horizontal="left" vertical="center" wrapText="1" indent="3"/>
      <protection locked="0"/>
    </xf>
    <xf numFmtId="2" fontId="0" fillId="4" borderId="8" xfId="0" applyNumberFormat="1" applyFill="1" applyBorder="1"/>
    <xf numFmtId="2" fontId="0" fillId="0" borderId="8" xfId="0" applyNumberFormat="1" applyBorder="1"/>
    <xf numFmtId="2" fontId="0" fillId="0" borderId="7" xfId="0" applyNumberFormat="1" applyBorder="1"/>
    <xf numFmtId="2" fontId="0" fillId="4" borderId="9" xfId="0" applyNumberFormat="1" applyFill="1" applyBorder="1"/>
    <xf numFmtId="2" fontId="1" fillId="5" borderId="5" xfId="0" applyNumberFormat="1" applyFont="1" applyFill="1" applyBorder="1"/>
    <xf numFmtId="2" fontId="0" fillId="4" borderId="1" xfId="0" applyNumberFormat="1" applyFill="1" applyBorder="1"/>
    <xf numFmtId="2" fontId="0" fillId="4" borderId="16" xfId="0" applyNumberFormat="1" applyFill="1" applyBorder="1"/>
    <xf numFmtId="2" fontId="0" fillId="0" borderId="3" xfId="0" applyNumberFormat="1" applyBorder="1"/>
    <xf numFmtId="2" fontId="0" fillId="0" borderId="19" xfId="0" applyNumberFormat="1" applyBorder="1"/>
    <xf numFmtId="0" fontId="2" fillId="0" borderId="0" xfId="0" applyFont="1" applyAlignment="1">
      <alignment horizontal="center" vertical="center"/>
    </xf>
    <xf numFmtId="0" fontId="1" fillId="2" borderId="21" xfId="0" applyFont="1" applyFill="1" applyBorder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7" xfId="0" applyBorder="1" applyProtection="1"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Protection="1"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right" vertical="center" wrapText="1"/>
      <protection locked="0"/>
    </xf>
    <xf numFmtId="0" fontId="3" fillId="0" borderId="5" xfId="0" applyFont="1" applyBorder="1" applyAlignment="1" applyProtection="1">
      <alignment horizontal="right" vertical="center" wrapText="1"/>
      <protection locked="0"/>
    </xf>
    <xf numFmtId="0" fontId="0" fillId="0" borderId="5" xfId="0" applyBorder="1" applyAlignment="1" applyProtection="1">
      <alignment horizontal="center"/>
      <protection locked="0"/>
    </xf>
    <xf numFmtId="4" fontId="0" fillId="0" borderId="5" xfId="0" applyNumberFormat="1" applyBorder="1" applyAlignment="1" applyProtection="1">
      <alignment horizontal="right" vertical="center" wrapText="1"/>
      <protection locked="0"/>
    </xf>
    <xf numFmtId="0" fontId="3" fillId="4" borderId="22" xfId="0" applyFont="1" applyFill="1" applyBorder="1" applyAlignment="1" applyProtection="1">
      <alignment horizontal="right" vertical="center" wrapText="1"/>
      <protection locked="0"/>
    </xf>
    <xf numFmtId="0" fontId="7" fillId="6" borderId="0" xfId="0" applyFont="1" applyFill="1" applyAlignment="1">
      <alignment horizontal="left" vertical="center"/>
    </xf>
    <xf numFmtId="0" fontId="3" fillId="6" borderId="0" xfId="0" applyFont="1" applyFill="1"/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248C4-58B3-453E-A37E-9A0E2FA9FE17}">
  <sheetPr>
    <pageSetUpPr fitToPage="1"/>
  </sheetPr>
  <dimension ref="A1:M75"/>
  <sheetViews>
    <sheetView tabSelected="1" topLeftCell="B34" workbookViewId="0">
      <selection activeCell="J30" sqref="J30"/>
    </sheetView>
  </sheetViews>
  <sheetFormatPr defaultRowHeight="14.4" x14ac:dyDescent="0.3"/>
  <cols>
    <col min="1" max="1" width="5.33203125" customWidth="1"/>
    <col min="2" max="2" width="42.6640625" customWidth="1"/>
    <col min="3" max="3" width="13.33203125" customWidth="1"/>
    <col min="4" max="4" width="16.88671875" customWidth="1"/>
    <col min="5" max="5" width="19.33203125" customWidth="1"/>
    <col min="6" max="6" width="17.6640625" customWidth="1"/>
    <col min="7" max="7" width="16.109375" customWidth="1"/>
    <col min="8" max="8" width="21.6640625" customWidth="1"/>
    <col min="9" max="9" width="14.6640625" customWidth="1"/>
    <col min="10" max="10" width="16.33203125" customWidth="1"/>
    <col min="11" max="11" width="15.33203125" customWidth="1"/>
    <col min="12" max="12" width="15.88671875" customWidth="1"/>
    <col min="13" max="13" width="15.109375" customWidth="1"/>
  </cols>
  <sheetData>
    <row r="1" spans="1:12" x14ac:dyDescent="0.3">
      <c r="B1" s="85" t="s">
        <v>50</v>
      </c>
      <c r="C1" s="86"/>
    </row>
    <row r="2" spans="1:12" ht="15" thickBot="1" x14ac:dyDescent="0.35">
      <c r="B2" s="60" t="s">
        <v>29</v>
      </c>
    </row>
    <row r="3" spans="1:12" ht="43.8" thickBot="1" x14ac:dyDescent="0.35">
      <c r="A3" s="20" t="s">
        <v>9</v>
      </c>
      <c r="B3" s="21" t="s">
        <v>12</v>
      </c>
      <c r="C3" s="26" t="s">
        <v>30</v>
      </c>
      <c r="D3" s="1"/>
      <c r="E3" s="88" t="s">
        <v>26</v>
      </c>
      <c r="F3" s="88"/>
      <c r="G3" s="88"/>
      <c r="H3" s="88"/>
    </row>
    <row r="4" spans="1:12" x14ac:dyDescent="0.3">
      <c r="A4" s="19">
        <v>1</v>
      </c>
      <c r="B4" s="3">
        <v>2</v>
      </c>
      <c r="C4" s="27">
        <v>3</v>
      </c>
      <c r="D4" s="1"/>
    </row>
    <row r="5" spans="1:12" ht="28.8" x14ac:dyDescent="0.3">
      <c r="A5" s="17">
        <v>1</v>
      </c>
      <c r="B5" s="22" t="s">
        <v>37</v>
      </c>
      <c r="C5" s="51">
        <f>L22</f>
        <v>0</v>
      </c>
    </row>
    <row r="6" spans="1:12" ht="43.2" x14ac:dyDescent="0.3">
      <c r="A6" s="17">
        <v>2</v>
      </c>
      <c r="B6" s="22" t="s">
        <v>38</v>
      </c>
      <c r="C6" s="51">
        <f>C7+C8+C9+C10+C11+C12</f>
        <v>0</v>
      </c>
    </row>
    <row r="7" spans="1:12" ht="28.8" x14ac:dyDescent="0.3">
      <c r="A7" s="17">
        <v>3</v>
      </c>
      <c r="B7" s="23" t="s">
        <v>17</v>
      </c>
      <c r="C7" s="52"/>
    </row>
    <row r="8" spans="1:12" ht="28.8" x14ac:dyDescent="0.3">
      <c r="A8" s="17">
        <v>4</v>
      </c>
      <c r="B8" s="24" t="s">
        <v>18</v>
      </c>
      <c r="C8" s="52"/>
    </row>
    <row r="9" spans="1:12" ht="28.8" x14ac:dyDescent="0.3">
      <c r="A9" s="17">
        <v>5</v>
      </c>
      <c r="B9" s="24" t="s">
        <v>25</v>
      </c>
      <c r="C9" s="52"/>
    </row>
    <row r="10" spans="1:12" ht="28.8" x14ac:dyDescent="0.3">
      <c r="A10" s="17">
        <v>6</v>
      </c>
      <c r="B10" s="24" t="s">
        <v>19</v>
      </c>
      <c r="C10" s="52"/>
    </row>
    <row r="11" spans="1:12" ht="43.2" x14ac:dyDescent="0.3">
      <c r="A11" s="17">
        <v>7</v>
      </c>
      <c r="B11" s="24" t="s">
        <v>28</v>
      </c>
      <c r="C11" s="52"/>
    </row>
    <row r="12" spans="1:12" ht="28.8" x14ac:dyDescent="0.3">
      <c r="A12" s="35">
        <v>8</v>
      </c>
      <c r="B12" s="50" t="s">
        <v>27</v>
      </c>
      <c r="C12" s="53"/>
    </row>
    <row r="13" spans="1:12" ht="28.2" thickBot="1" x14ac:dyDescent="0.35">
      <c r="A13" s="18">
        <v>9</v>
      </c>
      <c r="B13" s="90" t="s">
        <v>20</v>
      </c>
      <c r="C13" s="54">
        <f>C5+C6</f>
        <v>0</v>
      </c>
      <c r="D13" s="11"/>
    </row>
    <row r="15" spans="1:12" ht="15" thickBot="1" x14ac:dyDescent="0.35">
      <c r="B15" s="1" t="s">
        <v>29</v>
      </c>
    </row>
    <row r="16" spans="1:12" ht="87" thickBot="1" x14ac:dyDescent="0.35">
      <c r="A16" s="20" t="s">
        <v>0</v>
      </c>
      <c r="B16" s="61" t="s">
        <v>1</v>
      </c>
      <c r="C16" s="26" t="s">
        <v>2</v>
      </c>
      <c r="D16" s="64" t="s">
        <v>3</v>
      </c>
      <c r="E16" s="26" t="s">
        <v>4</v>
      </c>
      <c r="F16" s="43" t="s">
        <v>5</v>
      </c>
      <c r="G16" s="43" t="s">
        <v>6</v>
      </c>
      <c r="H16" s="43" t="s">
        <v>42</v>
      </c>
      <c r="I16" s="26" t="s">
        <v>43</v>
      </c>
      <c r="J16" s="26" t="s">
        <v>44</v>
      </c>
      <c r="K16" s="64" t="s">
        <v>7</v>
      </c>
      <c r="L16" s="69" t="s">
        <v>45</v>
      </c>
    </row>
    <row r="17" spans="1:13" ht="15" thickBot="1" x14ac:dyDescent="0.35">
      <c r="A17" s="76">
        <v>1</v>
      </c>
      <c r="B17" s="77">
        <v>2</v>
      </c>
      <c r="C17" s="77">
        <v>3</v>
      </c>
      <c r="D17" s="78">
        <v>4</v>
      </c>
      <c r="E17" s="77">
        <v>5</v>
      </c>
      <c r="F17" s="77">
        <v>6</v>
      </c>
      <c r="G17" s="77">
        <v>7</v>
      </c>
      <c r="H17" s="77">
        <v>8</v>
      </c>
      <c r="I17" s="77">
        <v>9</v>
      </c>
      <c r="J17" s="77">
        <v>10</v>
      </c>
      <c r="K17" s="78">
        <v>11</v>
      </c>
      <c r="L17" s="79">
        <v>12</v>
      </c>
      <c r="M17" s="1"/>
    </row>
    <row r="18" spans="1:13" x14ac:dyDescent="0.3">
      <c r="A18" s="19">
        <v>1</v>
      </c>
      <c r="B18" s="72" t="s">
        <v>8</v>
      </c>
      <c r="C18" s="34"/>
      <c r="D18" s="34"/>
      <c r="E18" s="73"/>
      <c r="F18" s="34"/>
      <c r="G18" s="34">
        <v>12</v>
      </c>
      <c r="H18" s="34"/>
      <c r="I18" s="34"/>
      <c r="J18" s="34"/>
      <c r="K18" s="34"/>
      <c r="L18" s="74"/>
      <c r="M18" s="1"/>
    </row>
    <row r="19" spans="1:13" x14ac:dyDescent="0.3">
      <c r="A19" s="19">
        <v>2</v>
      </c>
      <c r="B19" s="62" t="s">
        <v>31</v>
      </c>
      <c r="C19" s="63"/>
      <c r="D19" s="63"/>
      <c r="E19" s="65"/>
      <c r="F19" s="63"/>
      <c r="G19" s="34">
        <v>12</v>
      </c>
      <c r="H19" s="63"/>
      <c r="I19" s="63"/>
      <c r="J19" s="63"/>
      <c r="K19" s="63"/>
      <c r="L19" s="70"/>
      <c r="M19" s="1"/>
    </row>
    <row r="20" spans="1:13" x14ac:dyDescent="0.3">
      <c r="A20" s="19">
        <v>3</v>
      </c>
      <c r="B20" s="62" t="s">
        <v>32</v>
      </c>
      <c r="C20" s="63"/>
      <c r="D20" s="63"/>
      <c r="E20" s="65"/>
      <c r="F20" s="63"/>
      <c r="G20" s="34">
        <v>12</v>
      </c>
      <c r="H20" s="63"/>
      <c r="I20" s="63"/>
      <c r="J20" s="63"/>
      <c r="K20" s="63"/>
      <c r="L20" s="70"/>
      <c r="M20" s="1"/>
    </row>
    <row r="21" spans="1:13" ht="15" thickBot="1" x14ac:dyDescent="0.35">
      <c r="A21" s="19">
        <v>4</v>
      </c>
      <c r="B21" s="66" t="s">
        <v>33</v>
      </c>
      <c r="C21" s="67"/>
      <c r="D21" s="67"/>
      <c r="E21" s="68"/>
      <c r="F21" s="67"/>
      <c r="G21" s="87">
        <v>12</v>
      </c>
      <c r="H21" s="67"/>
      <c r="I21" s="67"/>
      <c r="J21" s="67"/>
      <c r="K21" s="67"/>
      <c r="L21" s="71"/>
      <c r="M21" s="1"/>
    </row>
    <row r="22" spans="1:13" ht="15" thickBot="1" x14ac:dyDescent="0.35">
      <c r="A22" s="76">
        <v>5</v>
      </c>
      <c r="B22" s="82" t="s">
        <v>34</v>
      </c>
      <c r="C22" s="80"/>
      <c r="D22" s="80"/>
      <c r="E22" s="81"/>
      <c r="F22" s="80"/>
      <c r="G22" s="75">
        <v>12</v>
      </c>
      <c r="H22" s="83"/>
      <c r="I22" s="83"/>
      <c r="J22" s="80"/>
      <c r="K22" s="80"/>
      <c r="L22" s="84">
        <f>L18+L19+L20+L21</f>
        <v>0</v>
      </c>
      <c r="M22" s="10"/>
    </row>
    <row r="24" spans="1:13" x14ac:dyDescent="0.3">
      <c r="B24" s="13"/>
    </row>
    <row r="26" spans="1:13" ht="15" thickBot="1" x14ac:dyDescent="0.35">
      <c r="B26" s="12" t="s">
        <v>21</v>
      </c>
    </row>
    <row r="27" spans="1:13" ht="15" thickBot="1" x14ac:dyDescent="0.35">
      <c r="A27" s="20" t="s">
        <v>9</v>
      </c>
      <c r="B27" s="31" t="s">
        <v>10</v>
      </c>
      <c r="C27" s="26" t="s">
        <v>11</v>
      </c>
      <c r="D27" s="14"/>
      <c r="F27" s="7"/>
      <c r="G27" s="7"/>
    </row>
    <row r="28" spans="1:13" x14ac:dyDescent="0.3">
      <c r="A28" s="27">
        <v>1</v>
      </c>
      <c r="B28" s="32">
        <v>2</v>
      </c>
      <c r="C28" s="34">
        <v>3</v>
      </c>
      <c r="D28" s="3"/>
    </row>
    <row r="29" spans="1:13" ht="28.8" x14ac:dyDescent="0.3">
      <c r="A29" s="17">
        <v>1</v>
      </c>
      <c r="B29" s="33" t="s">
        <v>39</v>
      </c>
      <c r="C29" s="52"/>
    </row>
    <row r="30" spans="1:13" ht="86.4" x14ac:dyDescent="0.3">
      <c r="A30" s="17">
        <v>2</v>
      </c>
      <c r="B30" s="38" t="s">
        <v>51</v>
      </c>
      <c r="C30" s="52"/>
    </row>
    <row r="31" spans="1:13" ht="29.4" thickBot="1" x14ac:dyDescent="0.35">
      <c r="A31" s="18">
        <v>3</v>
      </c>
      <c r="B31" s="25" t="s">
        <v>40</v>
      </c>
      <c r="C31" s="54">
        <f>C29+C30</f>
        <v>0</v>
      </c>
    </row>
    <row r="32" spans="1:13" x14ac:dyDescent="0.3">
      <c r="B32" s="4"/>
    </row>
    <row r="34" spans="1:7" ht="64.2" customHeight="1" x14ac:dyDescent="0.3">
      <c r="B34" s="12"/>
    </row>
    <row r="35" spans="1:7" ht="15" thickBot="1" x14ac:dyDescent="0.35">
      <c r="B35" s="12" t="s">
        <v>47</v>
      </c>
    </row>
    <row r="36" spans="1:7" ht="29.4" thickBot="1" x14ac:dyDescent="0.35">
      <c r="A36" s="20" t="s">
        <v>9</v>
      </c>
      <c r="B36" s="40" t="s">
        <v>13</v>
      </c>
      <c r="C36" s="29" t="s">
        <v>11</v>
      </c>
      <c r="D36" s="29" t="s">
        <v>14</v>
      </c>
      <c r="E36" s="39" t="s">
        <v>15</v>
      </c>
      <c r="F36" s="43" t="s">
        <v>16</v>
      </c>
      <c r="G36" s="9"/>
    </row>
    <row r="37" spans="1:7" x14ac:dyDescent="0.3">
      <c r="A37" s="27">
        <v>1</v>
      </c>
      <c r="B37" s="30">
        <v>2</v>
      </c>
      <c r="C37" s="28">
        <v>3</v>
      </c>
      <c r="D37" s="28">
        <v>4</v>
      </c>
      <c r="E37" s="42">
        <v>5</v>
      </c>
      <c r="F37" s="34">
        <v>6</v>
      </c>
      <c r="G37" s="1"/>
    </row>
    <row r="38" spans="1:7" x14ac:dyDescent="0.3">
      <c r="A38" s="17">
        <v>1</v>
      </c>
      <c r="B38" s="41" t="s">
        <v>36</v>
      </c>
      <c r="C38" s="56">
        <f>C13</f>
        <v>0</v>
      </c>
      <c r="D38" s="2"/>
      <c r="E38" s="58">
        <f>C38*D38</f>
        <v>0</v>
      </c>
      <c r="F38" s="52">
        <f>C38+E38</f>
        <v>0</v>
      </c>
    </row>
    <row r="39" spans="1:7" ht="15" thickBot="1" x14ac:dyDescent="0.35">
      <c r="A39" s="17">
        <v>2</v>
      </c>
      <c r="B39" s="41" t="s">
        <v>41</v>
      </c>
      <c r="C39" s="56">
        <f>C31</f>
        <v>0</v>
      </c>
      <c r="D39" s="2"/>
      <c r="E39" s="58">
        <f>C39*D39</f>
        <v>0</v>
      </c>
      <c r="F39" s="52">
        <f>C39+E39</f>
        <v>0</v>
      </c>
    </row>
    <row r="40" spans="1:7" ht="15" thickBot="1" x14ac:dyDescent="0.35">
      <c r="A40" s="36">
        <v>3</v>
      </c>
      <c r="B40" s="37" t="s">
        <v>24</v>
      </c>
      <c r="C40" s="57">
        <f>SUM(C38:C39)</f>
        <v>0</v>
      </c>
      <c r="D40" s="44"/>
      <c r="E40" s="59">
        <f t="shared" ref="E40" si="0">C40*D40</f>
        <v>0</v>
      </c>
      <c r="F40" s="55">
        <f>F38+F39</f>
        <v>0</v>
      </c>
    </row>
    <row r="42" spans="1:7" x14ac:dyDescent="0.3">
      <c r="B42" s="16" t="s">
        <v>49</v>
      </c>
      <c r="C42" s="16"/>
    </row>
    <row r="44" spans="1:7" x14ac:dyDescent="0.3">
      <c r="B44" s="12" t="s">
        <v>35</v>
      </c>
    </row>
    <row r="46" spans="1:7" x14ac:dyDescent="0.3">
      <c r="B46" s="89" t="s">
        <v>46</v>
      </c>
      <c r="C46" s="89"/>
      <c r="D46" s="89"/>
    </row>
    <row r="47" spans="1:7" x14ac:dyDescent="0.3">
      <c r="B47" s="89"/>
      <c r="C47" s="89"/>
      <c r="D47" s="89"/>
    </row>
    <row r="48" spans="1:7" x14ac:dyDescent="0.3">
      <c r="B48" s="89" t="s">
        <v>48</v>
      </c>
      <c r="C48" s="89"/>
      <c r="D48" s="89"/>
    </row>
    <row r="49" spans="1:9" x14ac:dyDescent="0.3">
      <c r="B49" s="89"/>
      <c r="C49" s="89"/>
      <c r="D49" s="89"/>
    </row>
    <row r="51" spans="1:9" x14ac:dyDescent="0.3">
      <c r="B51" s="45"/>
      <c r="C51" s="45"/>
      <c r="D51" s="46" t="s">
        <v>22</v>
      </c>
    </row>
    <row r="52" spans="1:9" x14ac:dyDescent="0.3">
      <c r="B52" s="45"/>
      <c r="C52" s="45"/>
      <c r="D52" s="46" t="s">
        <v>23</v>
      </c>
    </row>
    <row r="54" spans="1:9" x14ac:dyDescent="0.3">
      <c r="A54" s="8"/>
      <c r="B54" s="8"/>
      <c r="C54" s="8"/>
      <c r="D54" s="8"/>
      <c r="E54" s="8"/>
      <c r="F54" s="8"/>
      <c r="G54" s="8"/>
    </row>
    <row r="55" spans="1:9" x14ac:dyDescent="0.3">
      <c r="A55" s="8"/>
      <c r="B55" s="47"/>
      <c r="C55" s="8"/>
      <c r="D55" s="8"/>
      <c r="E55" s="8"/>
      <c r="F55" s="8"/>
      <c r="G55" s="8"/>
    </row>
    <row r="56" spans="1:9" x14ac:dyDescent="0.3">
      <c r="A56" s="15"/>
      <c r="B56" s="15"/>
      <c r="C56" s="14"/>
      <c r="D56" s="14"/>
      <c r="E56" s="9"/>
      <c r="F56" s="9"/>
      <c r="G56" s="9"/>
      <c r="H56" s="5"/>
      <c r="I56" s="5"/>
    </row>
    <row r="57" spans="1:9" x14ac:dyDescent="0.3">
      <c r="A57" s="15"/>
      <c r="B57" s="15"/>
      <c r="C57" s="14"/>
      <c r="D57" s="14"/>
      <c r="E57" s="14"/>
      <c r="F57" s="14"/>
      <c r="G57" s="14"/>
      <c r="H57" s="6"/>
    </row>
    <row r="58" spans="1:9" x14ac:dyDescent="0.3">
      <c r="A58" s="8"/>
      <c r="B58" s="8"/>
      <c r="C58" s="8"/>
      <c r="D58" s="8"/>
      <c r="E58" s="8"/>
      <c r="F58" s="8"/>
      <c r="G58" s="8"/>
    </row>
    <row r="59" spans="1:9" x14ac:dyDescent="0.3">
      <c r="A59" s="8"/>
      <c r="B59" s="8"/>
      <c r="C59" s="8"/>
      <c r="D59" s="8"/>
      <c r="E59" s="8"/>
      <c r="F59" s="8"/>
      <c r="G59" s="8"/>
    </row>
    <row r="60" spans="1:9" x14ac:dyDescent="0.3">
      <c r="A60" s="8"/>
      <c r="B60" s="48"/>
      <c r="C60" s="8"/>
      <c r="D60" s="8"/>
      <c r="E60" s="8"/>
      <c r="F60" s="8"/>
      <c r="G60" s="8"/>
    </row>
    <row r="61" spans="1:9" x14ac:dyDescent="0.3">
      <c r="A61" s="8"/>
      <c r="B61" s="48"/>
      <c r="C61" s="8"/>
      <c r="D61" s="8"/>
      <c r="E61" s="8"/>
      <c r="F61" s="8"/>
      <c r="G61" s="8"/>
    </row>
    <row r="62" spans="1:9" x14ac:dyDescent="0.3">
      <c r="A62" s="8"/>
      <c r="B62" s="48"/>
      <c r="C62" s="8"/>
      <c r="D62" s="8"/>
      <c r="E62" s="8"/>
      <c r="F62" s="8"/>
      <c r="G62" s="8"/>
    </row>
    <row r="63" spans="1:9" x14ac:dyDescent="0.3">
      <c r="A63" s="8"/>
      <c r="B63" s="49"/>
      <c r="C63" s="8"/>
      <c r="D63" s="8"/>
      <c r="E63" s="8"/>
      <c r="F63" s="47"/>
      <c r="G63" s="8"/>
    </row>
    <row r="65" spans="2:4" x14ac:dyDescent="0.3">
      <c r="B65" s="16"/>
      <c r="C65" s="16"/>
    </row>
    <row r="67" spans="2:4" x14ac:dyDescent="0.3">
      <c r="B67" s="12"/>
    </row>
    <row r="69" spans="2:4" x14ac:dyDescent="0.3">
      <c r="B69" s="89"/>
      <c r="C69" s="89"/>
      <c r="D69" s="89"/>
    </row>
    <row r="70" spans="2:4" x14ac:dyDescent="0.3">
      <c r="B70" s="89"/>
      <c r="C70" s="89"/>
      <c r="D70" s="89"/>
    </row>
    <row r="71" spans="2:4" x14ac:dyDescent="0.3">
      <c r="B71" s="89"/>
      <c r="C71" s="89"/>
      <c r="D71" s="89"/>
    </row>
    <row r="72" spans="2:4" x14ac:dyDescent="0.3">
      <c r="B72" s="89"/>
      <c r="C72" s="89"/>
      <c r="D72" s="89"/>
    </row>
    <row r="74" spans="2:4" x14ac:dyDescent="0.3">
      <c r="B74" s="45"/>
      <c r="C74" s="45"/>
      <c r="D74" s="46"/>
    </row>
    <row r="75" spans="2:4" x14ac:dyDescent="0.3">
      <c r="B75" s="45"/>
      <c r="C75" s="45"/>
      <c r="D75" s="46"/>
    </row>
  </sheetData>
  <mergeCells count="5">
    <mergeCell ref="E3:H3"/>
    <mergeCell ref="B69:D70"/>
    <mergeCell ref="B71:D72"/>
    <mergeCell ref="B46:D47"/>
    <mergeCell ref="B48:D49"/>
  </mergeCells>
  <phoneticPr fontId="4" type="noConversion"/>
  <pageMargins left="0.7" right="0.7" top="0.75" bottom="0.75" header="0.3" footer="0.3"/>
  <pageSetup paperSize="8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BCC8BC8B322B4D92A39A139D32C9AE" ma:contentTypeVersion="3" ma:contentTypeDescription="Utwórz nowy dokument." ma:contentTypeScope="" ma:versionID="18e70f11f416d7dde1ed347d61fb5eee">
  <xsd:schema xmlns:xsd="http://www.w3.org/2001/XMLSchema" xmlns:xs="http://www.w3.org/2001/XMLSchema" xmlns:p="http://schemas.microsoft.com/office/2006/metadata/properties" xmlns:ns3="94611d51-b2d5-4a80-bbc7-1acd36764038" targetNamespace="http://schemas.microsoft.com/office/2006/metadata/properties" ma:root="true" ma:fieldsID="7931282229a43826e5375674b56a5bd0" ns3:_="">
    <xsd:import namespace="94611d51-b2d5-4a80-bbc7-1acd3676403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611d51-b2d5-4a80-bbc7-1acd367640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475A86-E129-4902-8FDF-C30425087C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611d51-b2d5-4a80-bbc7-1acd367640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2751D4-8885-4C93-91E1-19755BCF8E2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94611d51-b2d5-4a80-bbc7-1acd36764038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3040301-04A2-420E-BF46-559BB5BE71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Sławińska Monika</dc:creator>
  <cp:lastModifiedBy>Sławińska Monika</cp:lastModifiedBy>
  <cp:lastPrinted>2023-12-13T07:55:19Z</cp:lastPrinted>
  <dcterms:created xsi:type="dcterms:W3CDTF">2023-12-12T14:23:59Z</dcterms:created>
  <dcterms:modified xsi:type="dcterms:W3CDTF">2024-11-03T15:33:13Z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0x010100CDBCC8BC8B322B4D92A39A139D32C9AE</vt:lpwstr>
  </property>
</Properties>
</file>