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natec\Desktop\DANE\2024\Zamówienie 1 na żywność Przedsz. Kor. i Żłobek na 2025\SWZ i załączniki żywność w 2025 Przedsz. Kor\"/>
    </mc:Choice>
  </mc:AlternateContent>
  <xr:revisionPtr revIDLastSave="0" documentId="13_ncr:1_{46F75EF3-C54D-4D9D-A3F9-946B8073887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I" sheetId="1" r:id="rId1"/>
  </sheets>
  <definedNames>
    <definedName name="__DdeLink__11411_1745643795" localSheetId="0">'Część II'!$A$29</definedName>
    <definedName name="Excel_BuiltIn_Print_Area" localSheetId="0">'Część II'!$A$1:$J$20</definedName>
    <definedName name="_xlnm.Print_Area" localSheetId="0">'Część II'!$A$1:$J$30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I21" i="1" l="1"/>
  <c r="J21" i="1" s="1"/>
  <c r="G13" i="1"/>
  <c r="G14" i="1"/>
  <c r="I14" i="1" s="1"/>
  <c r="J14" i="1" s="1"/>
  <c r="G15" i="1"/>
  <c r="G17" i="1"/>
  <c r="I17" i="1" s="1"/>
  <c r="G18" i="1"/>
  <c r="I18" i="1" s="1"/>
  <c r="G19" i="1"/>
  <c r="I19" i="1" s="1"/>
  <c r="G20" i="1"/>
  <c r="I20" i="1" s="1"/>
  <c r="G22" i="1"/>
  <c r="I22" i="1" s="1"/>
  <c r="G16" i="1"/>
  <c r="I16" i="1" s="1"/>
  <c r="G12" i="1"/>
  <c r="G23" i="1" l="1"/>
  <c r="I12" i="1"/>
  <c r="I13" i="1"/>
  <c r="J13" i="1" s="1"/>
  <c r="J19" i="1"/>
  <c r="I15" i="1"/>
  <c r="J15" i="1" s="1"/>
  <c r="J16" i="1"/>
  <c r="J18" i="1"/>
  <c r="J20" i="1"/>
  <c r="J22" i="1"/>
  <c r="J17" i="1"/>
  <c r="I23" i="1" l="1"/>
  <c r="J12" i="1"/>
  <c r="J23" i="1" s="1"/>
</calcChain>
</file>

<file path=xl/sharedStrings.xml><?xml version="1.0" encoding="utf-8"?>
<sst xmlns="http://schemas.openxmlformats.org/spreadsheetml/2006/main" count="59" uniqueCount="48">
  <si>
    <t>FORMULARZ CENOWY</t>
  </si>
  <si>
    <t>Lp.</t>
  </si>
  <si>
    <t>Artykuł</t>
  </si>
  <si>
    <t>Jednostka miary</t>
  </si>
  <si>
    <t>Cena jednostkowa netto</t>
  </si>
  <si>
    <t>Kwota VAT (kol. 7 * kol. 8)</t>
  </si>
  <si>
    <t>Bułka razowa</t>
  </si>
  <si>
    <t>szt</t>
  </si>
  <si>
    <t>Bułka razowa grahamka</t>
  </si>
  <si>
    <t>Pieczywo świeże, 100g</t>
  </si>
  <si>
    <t>Bułka tarta</t>
  </si>
  <si>
    <t>Z bułki pszennej, opakowanie 500g</t>
  </si>
  <si>
    <t>Bułka zwykła</t>
  </si>
  <si>
    <t>Chleb ziarnisty</t>
  </si>
  <si>
    <t>Chleb zwykły</t>
  </si>
  <si>
    <t>Pieczywo świeże, z ciasta nie mrożonego, krojony, foliowany 600g</t>
  </si>
  <si>
    <t>Chleb żytni razowy</t>
  </si>
  <si>
    <t>Drożdżówka</t>
  </si>
  <si>
    <t>Pieczywo świeże, mieszane, mąka żytnia, razowa na naturalnym zakwasie, opakowanie 600g</t>
  </si>
  <si>
    <t>Chałka</t>
  </si>
  <si>
    <t>Pieczywo świeże, 50g, możliwość wyboru nadzienia</t>
  </si>
  <si>
    <t>CZĘŚĆ II - PIECZYWO</t>
  </si>
  <si>
    <t xml:space="preserve"> </t>
  </si>
  <si>
    <t>Szczegółowy opis przedmiotu zamówienia</t>
  </si>
  <si>
    <t>Załącznik nr 2  do SWZ</t>
  </si>
  <si>
    <t>Cena netto (kol. 5 * kol. 6)</t>
  </si>
  <si>
    <t>Cena brutto (kol. 7 + kol. 9)</t>
  </si>
  <si>
    <t>1) podpisem kwalifikowanym lub</t>
  </si>
  <si>
    <t>2) podpisem zaufanym lub</t>
  </si>
  <si>
    <t>3) podpisem osobistym</t>
  </si>
  <si>
    <t>SUMA*</t>
  </si>
  <si>
    <t>Pieczywo świeże, mieszane, mąka pszenna, opak. 500 g żytnia, różne ziarna</t>
  </si>
  <si>
    <t>Opis przedmiotu zamówienia</t>
  </si>
  <si>
    <t>* sumę ceny netto i brutto należy przenieść do formularza ofertowego</t>
  </si>
  <si>
    <t>Nazwa i adres Wykonawcy: …........................................................................................</t>
  </si>
  <si>
    <t xml:space="preserve">                                          …........................................................................................</t>
  </si>
  <si>
    <t>Pieczywo świeże, 90g z ciasta nie mrożonego</t>
  </si>
  <si>
    <t>pieczywo świeże 500g</t>
  </si>
  <si>
    <t>Pieczywo pszenno-żytnie</t>
  </si>
  <si>
    <t>kg</t>
  </si>
  <si>
    <t>Rogal z nadzieniem</t>
  </si>
  <si>
    <t>Pieczywo świeże, miękkie, pulchne, 40g</t>
  </si>
  <si>
    <t>Szacunkowa ilość w okresie od 1 stycznia 2025 r. do 31 grudnia 2025 r.</t>
  </si>
  <si>
    <t>„Sukcesywna dostawa artykułów żywnościowych do Przedszkola Samorządowego w Korczynie w 2025 r.”</t>
  </si>
  <si>
    <r>
      <rPr>
        <b/>
        <u/>
        <sz val="10"/>
        <color rgb="FF00000A"/>
        <rFont val="Times New Roman"/>
        <family val="1"/>
        <charset val="238"/>
      </rPr>
      <t>UWAGA:</t>
    </r>
    <r>
      <rPr>
        <sz val="10"/>
        <color rgb="FF00000A"/>
        <rFont val="Times New Roman"/>
        <family val="1"/>
        <charset val="238"/>
      </rPr>
      <t xml:space="preserve"> Podana w kalkulacji ilość jest ilością szacunkową. Zamawiający będzie dokonywał zakupu sukcesywnie według potrzeb. Zamawiający zastrzega sobie prawo zamówienia mniejszej ilości niż wykazana w niniejszym formularzu cenowym. Cena podana w niniejszej kalkulacji oraz w formularzu ofertowym, jest ceną ostateczną, kompletną, zawierającą wszystkie koszty, które ponosi Wykonawca w całym okresie realizacji zamówienia. Kwota ta zostanie wprowadzona do umowy, jako obowiązująca strony przez cały okres realizacji zamówienia.</t>
    </r>
  </si>
  <si>
    <t>Wypełniony formularz cenowy należy podpisać:</t>
  </si>
  <si>
    <t>Nr postępowania: GZEA.271.8.2024</t>
  </si>
  <si>
    <r>
      <t xml:space="preserve">Stawka VAT [%]
</t>
    </r>
    <r>
      <rPr>
        <b/>
        <sz val="7"/>
        <rFont val="Times New Roman"/>
        <family val="1"/>
        <charset val="238"/>
      </rPr>
      <t>- wg przepisów obowiązujących na dzień złożenia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</si>
</sst>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0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rgb="FF00000A"/>
      <name val="Times New Roman"/>
      <family val="1"/>
      <charset val="238"/>
    </font>
    <font>
      <b/>
      <sz val="11"/>
      <color rgb="FF00000A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b/>
      <u/>
      <sz val="10"/>
      <color rgb="FF00000A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7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rgb="FFFFF2CC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</cellStyleXfs>
  <cellXfs count="56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 indent="15"/>
    </xf>
    <xf numFmtId="0" fontId="16" fillId="0" borderId="0" xfId="0" applyFont="1" applyAlignment="1">
      <alignment horizontal="left" vertical="center" indent="15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0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4" fontId="6" fillId="17" borderId="3" xfId="0" applyNumberFormat="1" applyFont="1" applyFill="1" applyBorder="1" applyAlignment="1">
      <alignment horizontal="center" vertical="center" wrapText="1"/>
    </xf>
    <xf numFmtId="164" fontId="6" fillId="17" borderId="3" xfId="0" applyNumberFormat="1" applyFont="1" applyFill="1" applyBorder="1" applyAlignment="1">
      <alignment horizontal="center" vertical="center" wrapText="1"/>
    </xf>
    <xf numFmtId="44" fontId="6" fillId="17" borderId="4" xfId="0" applyNumberFormat="1" applyFont="1" applyFill="1" applyBorder="1" applyAlignment="1">
      <alignment horizontal="center" vertical="center" wrapText="1"/>
    </xf>
    <xf numFmtId="164" fontId="6" fillId="17" borderId="4" xfId="0" applyNumberFormat="1" applyFont="1" applyFill="1" applyBorder="1" applyAlignment="1">
      <alignment horizontal="center" vertical="center"/>
    </xf>
    <xf numFmtId="44" fontId="7" fillId="17" borderId="3" xfId="0" applyNumberFormat="1" applyFont="1" applyFill="1" applyBorder="1" applyAlignment="1">
      <alignment horizontal="center" vertical="center" wrapText="1"/>
    </xf>
    <xf numFmtId="164" fontId="7" fillId="17" borderId="3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2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3000000}"/>
    <cellStyle name="Normalny" xfId="0" builtinId="0"/>
    <cellStyle name="Złe" xfId="21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zoomScaleNormal="100" workbookViewId="0">
      <selection activeCell="G9" sqref="G9"/>
    </sheetView>
  </sheetViews>
  <sheetFormatPr defaultColWidth="9.140625" defaultRowHeight="15"/>
  <cols>
    <col min="1" max="1" width="5.140625" style="1" customWidth="1"/>
    <col min="2" max="2" width="25.42578125" style="2" customWidth="1"/>
    <col min="3" max="3" width="33.7109375" style="3" customWidth="1"/>
    <col min="4" max="4" width="9.140625" style="4" customWidth="1"/>
    <col min="5" max="5" width="12.7109375" style="25" customWidth="1"/>
    <col min="6" max="6" width="10.85546875" style="5" customWidth="1"/>
    <col min="7" max="7" width="14" style="5" customWidth="1"/>
    <col min="8" max="8" width="9.5703125" style="5" customWidth="1"/>
    <col min="9" max="9" width="13.7109375" style="5" customWidth="1"/>
    <col min="10" max="10" width="13.140625" style="5" customWidth="1"/>
    <col min="11" max="16384" width="9.140625" style="5"/>
  </cols>
  <sheetData>
    <row r="1" spans="1:13" ht="15" customHeight="1">
      <c r="A1" s="43" t="s">
        <v>46</v>
      </c>
      <c r="B1" s="26"/>
      <c r="C1" s="26"/>
      <c r="E1" s="53" t="s">
        <v>24</v>
      </c>
      <c r="F1" s="53"/>
      <c r="G1" s="4"/>
      <c r="J1" s="4"/>
    </row>
    <row r="2" spans="1:13" ht="15" customHeight="1">
      <c r="A2" s="21" t="s">
        <v>34</v>
      </c>
      <c r="B2" s="6"/>
      <c r="C2" s="6"/>
      <c r="E2" s="6"/>
      <c r="F2" s="4"/>
      <c r="G2" s="4"/>
      <c r="H2" s="20"/>
      <c r="I2" s="20"/>
      <c r="J2" s="4"/>
    </row>
    <row r="3" spans="1:13" ht="15" customHeight="1">
      <c r="A3" s="21" t="s">
        <v>35</v>
      </c>
      <c r="B3" s="6"/>
      <c r="C3" s="6"/>
      <c r="E3" s="6"/>
      <c r="F3" s="4"/>
      <c r="G3" s="4"/>
      <c r="H3" s="20"/>
      <c r="I3" s="20"/>
      <c r="J3" s="4"/>
    </row>
    <row r="4" spans="1:13" ht="15" customHeight="1">
      <c r="A4" s="4"/>
      <c r="B4" s="6"/>
      <c r="C4" s="6"/>
      <c r="E4" s="6"/>
      <c r="F4" s="4"/>
      <c r="G4" s="4"/>
      <c r="H4" s="20"/>
      <c r="I4" s="20"/>
      <c r="J4" s="4"/>
    </row>
    <row r="5" spans="1:13" ht="15.75">
      <c r="A5" s="5"/>
      <c r="B5" s="22"/>
      <c r="C5" s="2"/>
      <c r="E5" s="28" t="s">
        <v>43</v>
      </c>
      <c r="F5" s="4"/>
      <c r="G5" s="4"/>
      <c r="H5" s="8"/>
      <c r="I5" s="8"/>
      <c r="J5" s="8"/>
    </row>
    <row r="6" spans="1:13" ht="18" customHeight="1">
      <c r="A6" s="4"/>
      <c r="B6" s="22"/>
      <c r="C6" s="54" t="s">
        <v>0</v>
      </c>
      <c r="D6" s="54"/>
      <c r="E6" s="54"/>
      <c r="F6" s="54"/>
      <c r="G6" s="54"/>
      <c r="H6" s="54"/>
      <c r="I6" s="54"/>
      <c r="J6" s="4"/>
    </row>
    <row r="7" spans="1:13" ht="20.25" customHeight="1">
      <c r="A7" s="4"/>
      <c r="B7" s="22"/>
      <c r="C7" s="55" t="s">
        <v>23</v>
      </c>
      <c r="D7" s="55"/>
      <c r="E7" s="55"/>
      <c r="F7" s="55"/>
      <c r="G7" s="55"/>
      <c r="H7" s="55"/>
      <c r="I7" s="55"/>
      <c r="J7" s="4"/>
    </row>
    <row r="8" spans="1:13" s="8" customFormat="1" ht="15" customHeight="1">
      <c r="A8" s="7"/>
      <c r="G8" s="23"/>
      <c r="H8" s="23"/>
      <c r="I8" s="23"/>
      <c r="J8" s="23"/>
    </row>
    <row r="9" spans="1:13">
      <c r="A9" s="4"/>
      <c r="B9" s="26" t="s">
        <v>21</v>
      </c>
      <c r="C9" s="23"/>
      <c r="D9" s="23"/>
      <c r="E9" s="23"/>
      <c r="F9" s="23"/>
      <c r="G9" s="4"/>
      <c r="H9" s="4"/>
      <c r="I9" s="4"/>
      <c r="J9" s="4"/>
    </row>
    <row r="10" spans="1:13" s="11" customFormat="1" ht="110.25" customHeight="1">
      <c r="A10" s="9" t="s">
        <v>1</v>
      </c>
      <c r="B10" s="10" t="s">
        <v>2</v>
      </c>
      <c r="C10" s="10" t="s">
        <v>32</v>
      </c>
      <c r="D10" s="10" t="s">
        <v>3</v>
      </c>
      <c r="E10" s="13" t="s">
        <v>42</v>
      </c>
      <c r="F10" s="27" t="s">
        <v>4</v>
      </c>
      <c r="G10" s="27" t="s">
        <v>25</v>
      </c>
      <c r="H10" s="27" t="s">
        <v>47</v>
      </c>
      <c r="I10" s="27" t="s">
        <v>5</v>
      </c>
      <c r="J10" s="27" t="s">
        <v>26</v>
      </c>
    </row>
    <row r="11" spans="1:13" s="14" customFormat="1" ht="12" customHeight="1">
      <c r="A11" s="12">
        <v>1</v>
      </c>
      <c r="B11" s="13">
        <v>2</v>
      </c>
      <c r="C11" s="13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</row>
    <row r="12" spans="1:13">
      <c r="A12" s="15">
        <v>1</v>
      </c>
      <c r="B12" s="16" t="s">
        <v>6</v>
      </c>
      <c r="C12" s="16" t="s">
        <v>9</v>
      </c>
      <c r="D12" s="15" t="s">
        <v>7</v>
      </c>
      <c r="E12" s="36">
        <v>700</v>
      </c>
      <c r="F12" s="17"/>
      <c r="G12" s="46">
        <f t="shared" ref="G12:G22" si="0">E12*F12</f>
        <v>0</v>
      </c>
      <c r="H12" s="34"/>
      <c r="I12" s="47">
        <f>G12*H12</f>
        <v>0</v>
      </c>
      <c r="J12" s="47">
        <f>G12+I12</f>
        <v>0</v>
      </c>
    </row>
    <row r="13" spans="1:13">
      <c r="A13" s="15">
        <v>2</v>
      </c>
      <c r="B13" s="16" t="s">
        <v>8</v>
      </c>
      <c r="C13" s="16" t="s">
        <v>9</v>
      </c>
      <c r="D13" s="15" t="s">
        <v>7</v>
      </c>
      <c r="E13" s="36">
        <v>700</v>
      </c>
      <c r="F13" s="17"/>
      <c r="G13" s="46">
        <f t="shared" si="0"/>
        <v>0</v>
      </c>
      <c r="H13" s="34"/>
      <c r="I13" s="47">
        <f t="shared" ref="I13:I22" si="1">G13*H13</f>
        <v>0</v>
      </c>
      <c r="J13" s="47">
        <f t="shared" ref="J13:J22" si="2">G13+I13</f>
        <v>0</v>
      </c>
      <c r="M13" s="5" t="s">
        <v>22</v>
      </c>
    </row>
    <row r="14" spans="1:13">
      <c r="A14" s="15">
        <v>3</v>
      </c>
      <c r="B14" s="16" t="s">
        <v>10</v>
      </c>
      <c r="C14" s="16" t="s">
        <v>11</v>
      </c>
      <c r="D14" s="15" t="s">
        <v>7</v>
      </c>
      <c r="E14" s="36">
        <v>160</v>
      </c>
      <c r="F14" s="17"/>
      <c r="G14" s="46">
        <f t="shared" si="0"/>
        <v>0</v>
      </c>
      <c r="H14" s="34"/>
      <c r="I14" s="47">
        <f t="shared" si="1"/>
        <v>0</v>
      </c>
      <c r="J14" s="47">
        <f t="shared" si="2"/>
        <v>0</v>
      </c>
    </row>
    <row r="15" spans="1:13" ht="30">
      <c r="A15" s="15">
        <v>4</v>
      </c>
      <c r="B15" s="16" t="s">
        <v>12</v>
      </c>
      <c r="C15" s="16" t="s">
        <v>36</v>
      </c>
      <c r="D15" s="15" t="s">
        <v>7</v>
      </c>
      <c r="E15" s="36">
        <v>9000</v>
      </c>
      <c r="F15" s="17"/>
      <c r="G15" s="46">
        <f t="shared" si="0"/>
        <v>0</v>
      </c>
      <c r="H15" s="34"/>
      <c r="I15" s="47">
        <f t="shared" si="1"/>
        <v>0</v>
      </c>
      <c r="J15" s="47">
        <f t="shared" si="2"/>
        <v>0</v>
      </c>
    </row>
    <row r="16" spans="1:13">
      <c r="A16" s="15">
        <v>5</v>
      </c>
      <c r="B16" s="16" t="s">
        <v>19</v>
      </c>
      <c r="C16" s="16" t="s">
        <v>37</v>
      </c>
      <c r="D16" s="15" t="s">
        <v>7</v>
      </c>
      <c r="E16" s="36">
        <v>1000</v>
      </c>
      <c r="F16" s="17"/>
      <c r="G16" s="46">
        <f t="shared" si="0"/>
        <v>0</v>
      </c>
      <c r="H16" s="34"/>
      <c r="I16" s="47">
        <f t="shared" si="1"/>
        <v>0</v>
      </c>
      <c r="J16" s="47">
        <f t="shared" si="2"/>
        <v>0</v>
      </c>
    </row>
    <row r="17" spans="1:10" ht="45">
      <c r="A17" s="15">
        <v>6</v>
      </c>
      <c r="B17" s="16" t="s">
        <v>13</v>
      </c>
      <c r="C17" s="16" t="s">
        <v>31</v>
      </c>
      <c r="D17" s="15" t="s">
        <v>7</v>
      </c>
      <c r="E17" s="36">
        <v>150</v>
      </c>
      <c r="F17" s="17"/>
      <c r="G17" s="46">
        <f t="shared" si="0"/>
        <v>0</v>
      </c>
      <c r="H17" s="34"/>
      <c r="I17" s="47">
        <f t="shared" si="1"/>
        <v>0</v>
      </c>
      <c r="J17" s="47">
        <f t="shared" si="2"/>
        <v>0</v>
      </c>
    </row>
    <row r="18" spans="1:10" ht="30">
      <c r="A18" s="15">
        <v>7</v>
      </c>
      <c r="B18" s="16" t="s">
        <v>14</v>
      </c>
      <c r="C18" s="16" t="s">
        <v>15</v>
      </c>
      <c r="D18" s="15" t="s">
        <v>7</v>
      </c>
      <c r="E18" s="36">
        <v>2500</v>
      </c>
      <c r="F18" s="17"/>
      <c r="G18" s="46">
        <f t="shared" si="0"/>
        <v>0</v>
      </c>
      <c r="H18" s="34"/>
      <c r="I18" s="47">
        <f t="shared" si="1"/>
        <v>0</v>
      </c>
      <c r="J18" s="47">
        <f t="shared" si="2"/>
        <v>0</v>
      </c>
    </row>
    <row r="19" spans="1:10" ht="45">
      <c r="A19" s="15">
        <v>8</v>
      </c>
      <c r="B19" s="16" t="s">
        <v>16</v>
      </c>
      <c r="C19" s="16" t="s">
        <v>18</v>
      </c>
      <c r="D19" s="15" t="s">
        <v>7</v>
      </c>
      <c r="E19" s="36">
        <v>500</v>
      </c>
      <c r="F19" s="17"/>
      <c r="G19" s="46">
        <f t="shared" si="0"/>
        <v>0</v>
      </c>
      <c r="H19" s="34"/>
      <c r="I19" s="47">
        <f t="shared" si="1"/>
        <v>0</v>
      </c>
      <c r="J19" s="47">
        <f t="shared" si="2"/>
        <v>0</v>
      </c>
    </row>
    <row r="20" spans="1:10" ht="30">
      <c r="A20" s="15">
        <v>9</v>
      </c>
      <c r="B20" s="16" t="s">
        <v>17</v>
      </c>
      <c r="C20" s="16" t="s">
        <v>20</v>
      </c>
      <c r="D20" s="15" t="s">
        <v>7</v>
      </c>
      <c r="E20" s="36">
        <v>600</v>
      </c>
      <c r="F20" s="18"/>
      <c r="G20" s="46">
        <f t="shared" si="0"/>
        <v>0</v>
      </c>
      <c r="H20" s="34"/>
      <c r="I20" s="47">
        <f t="shared" si="1"/>
        <v>0</v>
      </c>
      <c r="J20" s="47">
        <f t="shared" si="2"/>
        <v>0</v>
      </c>
    </row>
    <row r="21" spans="1:10">
      <c r="A21" s="15">
        <v>10</v>
      </c>
      <c r="B21" s="38" t="s">
        <v>38</v>
      </c>
      <c r="C21" s="38" t="s">
        <v>37</v>
      </c>
      <c r="D21" s="40" t="s">
        <v>7</v>
      </c>
      <c r="E21" s="37">
        <v>100</v>
      </c>
      <c r="F21" s="24"/>
      <c r="G21" s="48">
        <f>E21*F21</f>
        <v>0</v>
      </c>
      <c r="H21" s="34"/>
      <c r="I21" s="49">
        <f>G21*H21</f>
        <v>0</v>
      </c>
      <c r="J21" s="49">
        <f>G21+I21</f>
        <v>0</v>
      </c>
    </row>
    <row r="22" spans="1:10" s="19" customFormat="1" ht="42" customHeight="1">
      <c r="A22" s="15">
        <v>11</v>
      </c>
      <c r="B22" s="39" t="s">
        <v>40</v>
      </c>
      <c r="C22" s="45" t="s">
        <v>41</v>
      </c>
      <c r="D22" s="41" t="s">
        <v>39</v>
      </c>
      <c r="E22" s="35">
        <v>150</v>
      </c>
      <c r="F22" s="42"/>
      <c r="G22" s="46">
        <f t="shared" si="0"/>
        <v>0</v>
      </c>
      <c r="H22" s="34"/>
      <c r="I22" s="47">
        <f t="shared" si="1"/>
        <v>0</v>
      </c>
      <c r="J22" s="47">
        <f t="shared" si="2"/>
        <v>0</v>
      </c>
    </row>
    <row r="23" spans="1:10" ht="38.25" customHeight="1">
      <c r="F23" s="44" t="s">
        <v>30</v>
      </c>
      <c r="G23" s="50">
        <f>SUM(G12:G22)</f>
        <v>0</v>
      </c>
      <c r="H23" s="44"/>
      <c r="I23" s="51">
        <f>SUM(I12:I22)</f>
        <v>0</v>
      </c>
      <c r="J23" s="51">
        <f>SUM(J12:J22)</f>
        <v>0</v>
      </c>
    </row>
    <row r="24" spans="1:10" ht="14.25" customHeight="1">
      <c r="A24" s="52"/>
      <c r="B24" s="52"/>
      <c r="C24" s="52"/>
      <c r="D24" s="52"/>
      <c r="E24" s="52"/>
      <c r="F24" s="52"/>
      <c r="G24" s="52"/>
      <c r="H24" s="52"/>
      <c r="I24" s="52"/>
      <c r="J24" s="52"/>
    </row>
    <row r="25" spans="1:10" ht="45.75" customHeight="1">
      <c r="A25" s="52" t="s">
        <v>44</v>
      </c>
      <c r="B25" s="52"/>
      <c r="C25" s="52"/>
      <c r="D25" s="52"/>
      <c r="E25" s="52"/>
      <c r="F25" s="52"/>
      <c r="G25" s="52"/>
      <c r="H25" s="52"/>
      <c r="I25" s="52"/>
      <c r="J25" s="52"/>
    </row>
    <row r="26" spans="1:10">
      <c r="A26" s="29" t="s">
        <v>33</v>
      </c>
    </row>
    <row r="27" spans="1:10">
      <c r="A27" s="30"/>
      <c r="D27" s="5"/>
      <c r="F27" s="4"/>
      <c r="G27" s="32" t="s">
        <v>45</v>
      </c>
    </row>
    <row r="28" spans="1:10">
      <c r="A28" s="31"/>
      <c r="D28" s="5"/>
      <c r="F28" s="4"/>
      <c r="G28" s="33" t="s">
        <v>27</v>
      </c>
    </row>
    <row r="29" spans="1:10">
      <c r="A29" s="31"/>
      <c r="D29" s="5"/>
      <c r="F29" s="4"/>
      <c r="G29" s="33" t="s">
        <v>28</v>
      </c>
    </row>
    <row r="30" spans="1:10">
      <c r="A30" s="31"/>
      <c r="D30" s="5"/>
      <c r="F30" s="4"/>
      <c r="G30" s="33" t="s">
        <v>29</v>
      </c>
    </row>
  </sheetData>
  <sheetProtection selectLockedCells="1" selectUnlockedCells="1"/>
  <sortState xmlns:xlrd2="http://schemas.microsoft.com/office/spreadsheetml/2017/richdata2" ref="B12:J22">
    <sortCondition ref="B12:B22"/>
  </sortState>
  <mergeCells count="5">
    <mergeCell ref="A25:J25"/>
    <mergeCell ref="E1:F1"/>
    <mergeCell ref="C6:I6"/>
    <mergeCell ref="C7:I7"/>
    <mergeCell ref="A24:J24"/>
  </mergeCells>
  <pageMargins left="0.7" right="0.7" top="0.75" bottom="0.75" header="0.3" footer="0.3"/>
  <pageSetup paperSize="9" scale="60" firstPageNumber="0" fitToHeight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Część II</vt:lpstr>
      <vt:lpstr>'Część II'!__DdeLink__11411_1745643795</vt:lpstr>
      <vt:lpstr>'Część II'!Excel_BuiltIn_Print_Area</vt:lpstr>
      <vt:lpstr>'Część II'!Obszar_wydruku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Agata Pietrasz-Maślany</cp:lastModifiedBy>
  <cp:lastPrinted>2024-10-25T10:49:57Z</cp:lastPrinted>
  <dcterms:created xsi:type="dcterms:W3CDTF">2019-11-14T13:32:24Z</dcterms:created>
  <dcterms:modified xsi:type="dcterms:W3CDTF">2024-10-31T10:18:38Z</dcterms:modified>
</cp:coreProperties>
</file>