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natec\Desktop\DANE\2024\Zamówienie 1 na żywność Przedsz. Kor. i Żłobek na 2025\SWZ i załączniki żywność w 2025 Przedsz. Kor\"/>
    </mc:Choice>
  </mc:AlternateContent>
  <xr:revisionPtr revIDLastSave="0" documentId="13_ncr:1_{ACFABF6A-C134-4383-A77F-8579ABACF779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Część I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8" l="1"/>
  <c r="I12" i="8" l="1"/>
  <c r="G141" i="8"/>
  <c r="G142" i="8"/>
  <c r="G139" i="8"/>
  <c r="G138" i="8"/>
  <c r="J12" i="8" l="1"/>
  <c r="I139" i="8"/>
  <c r="J139" i="8" s="1"/>
  <c r="I142" i="8"/>
  <c r="J142" i="8" s="1"/>
  <c r="I141" i="8"/>
  <c r="J141" i="8" s="1"/>
  <c r="I138" i="8"/>
  <c r="J138" i="8" s="1"/>
  <c r="G82" i="8"/>
  <c r="G102" i="8"/>
  <c r="G103" i="8"/>
  <c r="G41" i="8"/>
  <c r="I41" i="8" l="1"/>
  <c r="J41" i="8" s="1"/>
  <c r="I103" i="8"/>
  <c r="J103" i="8" s="1"/>
  <c r="I102" i="8"/>
  <c r="J102" i="8" s="1"/>
  <c r="I82" i="8"/>
  <c r="J82" i="8" s="1"/>
  <c r="G91" i="8"/>
  <c r="I91" i="8" l="1"/>
  <c r="J91" i="8" s="1"/>
  <c r="G152" i="8"/>
  <c r="I152" i="8" s="1"/>
  <c r="G151" i="8"/>
  <c r="I151" i="8" s="1"/>
  <c r="J151" i="8" s="1"/>
  <c r="J152" i="8" l="1"/>
  <c r="G46" i="8"/>
  <c r="I46" i="8" s="1"/>
  <c r="G117" i="8"/>
  <c r="G69" i="8"/>
  <c r="I69" i="8" s="1"/>
  <c r="G73" i="8"/>
  <c r="I73" i="8" s="1"/>
  <c r="J73" i="8" l="1"/>
  <c r="J69" i="8"/>
  <c r="J46" i="8"/>
  <c r="I117" i="8"/>
  <c r="J117" i="8" s="1"/>
  <c r="G96" i="8"/>
  <c r="I96" i="8" l="1"/>
  <c r="J96" i="8" s="1"/>
  <c r="G128" i="8"/>
  <c r="G129" i="8"/>
  <c r="G84" i="8"/>
  <c r="I84" i="8" s="1"/>
  <c r="G131" i="8"/>
  <c r="I131" i="8" s="1"/>
  <c r="G70" i="8"/>
  <c r="I70" i="8" s="1"/>
  <c r="G72" i="8"/>
  <c r="I72" i="8" s="1"/>
  <c r="G123" i="8"/>
  <c r="I123" i="8" s="1"/>
  <c r="G85" i="8"/>
  <c r="G64" i="8"/>
  <c r="G116" i="8"/>
  <c r="I116" i="8" s="1"/>
  <c r="G40" i="8"/>
  <c r="I129" i="8" l="1"/>
  <c r="J129" i="8" s="1"/>
  <c r="J84" i="8"/>
  <c r="I128" i="8"/>
  <c r="J128" i="8" s="1"/>
  <c r="J72" i="8"/>
  <c r="J131" i="8"/>
  <c r="J70" i="8"/>
  <c r="J123" i="8"/>
  <c r="I85" i="8"/>
  <c r="J85" i="8" s="1"/>
  <c r="I64" i="8"/>
  <c r="J64" i="8" s="1"/>
  <c r="J116" i="8"/>
  <c r="I40" i="8"/>
  <c r="J40" i="8" s="1"/>
  <c r="G145" i="8"/>
  <c r="I145" i="8" l="1"/>
  <c r="J145" i="8" s="1"/>
  <c r="G127" i="8"/>
  <c r="I127" i="8" s="1"/>
  <c r="J127" i="8" s="1"/>
  <c r="G60" i="8" l="1"/>
  <c r="I60" i="8" s="1"/>
  <c r="G121" i="8" l="1"/>
  <c r="I121" i="8" l="1"/>
  <c r="J121" i="8" s="1"/>
  <c r="G42" i="8"/>
  <c r="I42" i="8" s="1"/>
  <c r="J42" i="8" s="1"/>
  <c r="G14" i="8"/>
  <c r="G15" i="8"/>
  <c r="I15" i="8" s="1"/>
  <c r="J15" i="8" s="1"/>
  <c r="G16" i="8"/>
  <c r="I16" i="8" s="1"/>
  <c r="J16" i="8" s="1"/>
  <c r="G17" i="8"/>
  <c r="I17" i="8" s="1"/>
  <c r="G18" i="8"/>
  <c r="I18" i="8" s="1"/>
  <c r="G19" i="8"/>
  <c r="I19" i="8" s="1"/>
  <c r="J19" i="8" s="1"/>
  <c r="G20" i="8"/>
  <c r="I20" i="8" s="1"/>
  <c r="J20" i="8" s="1"/>
  <c r="G21" i="8"/>
  <c r="I21" i="8" s="1"/>
  <c r="J21" i="8" s="1"/>
  <c r="G22" i="8"/>
  <c r="I22" i="8" s="1"/>
  <c r="J22" i="8" s="1"/>
  <c r="G23" i="8"/>
  <c r="I23" i="8" s="1"/>
  <c r="G24" i="8"/>
  <c r="I24" i="8" s="1"/>
  <c r="G25" i="8"/>
  <c r="I25" i="8" s="1"/>
  <c r="J25" i="8" s="1"/>
  <c r="G26" i="8"/>
  <c r="I26" i="8" s="1"/>
  <c r="J26" i="8" s="1"/>
  <c r="G27" i="8"/>
  <c r="I27" i="8" s="1"/>
  <c r="J27" i="8" s="1"/>
  <c r="G28" i="8"/>
  <c r="G29" i="8"/>
  <c r="I29" i="8" s="1"/>
  <c r="G30" i="8"/>
  <c r="I30" i="8" s="1"/>
  <c r="J30" i="8" s="1"/>
  <c r="G31" i="8"/>
  <c r="I31" i="8" s="1"/>
  <c r="G32" i="8"/>
  <c r="I32" i="8" s="1"/>
  <c r="J32" i="8" s="1"/>
  <c r="G33" i="8"/>
  <c r="I33" i="8" s="1"/>
  <c r="J33" i="8" s="1"/>
  <c r="G34" i="8"/>
  <c r="I34" i="8" s="1"/>
  <c r="G35" i="8"/>
  <c r="I35" i="8" s="1"/>
  <c r="G36" i="8"/>
  <c r="I36" i="8" s="1"/>
  <c r="J36" i="8" s="1"/>
  <c r="G37" i="8"/>
  <c r="I37" i="8" s="1"/>
  <c r="J37" i="8" s="1"/>
  <c r="G38" i="8"/>
  <c r="I38" i="8" s="1"/>
  <c r="J38" i="8" s="1"/>
  <c r="G39" i="8"/>
  <c r="I39" i="8" s="1"/>
  <c r="J39" i="8" s="1"/>
  <c r="G43" i="8"/>
  <c r="I43" i="8" s="1"/>
  <c r="J43" i="8" s="1"/>
  <c r="G44" i="8"/>
  <c r="I44" i="8" s="1"/>
  <c r="J44" i="8" s="1"/>
  <c r="G45" i="8"/>
  <c r="I45" i="8" s="1"/>
  <c r="J45" i="8" s="1"/>
  <c r="G47" i="8"/>
  <c r="I47" i="8" s="1"/>
  <c r="J47" i="8" s="1"/>
  <c r="G48" i="8"/>
  <c r="I48" i="8" s="1"/>
  <c r="J48" i="8" s="1"/>
  <c r="G49" i="8"/>
  <c r="I49" i="8" s="1"/>
  <c r="J49" i="8" s="1"/>
  <c r="G50" i="8"/>
  <c r="I50" i="8" s="1"/>
  <c r="J50" i="8" s="1"/>
  <c r="G51" i="8"/>
  <c r="I51" i="8" s="1"/>
  <c r="J51" i="8" s="1"/>
  <c r="G55" i="8"/>
  <c r="I55" i="8" s="1"/>
  <c r="J55" i="8" s="1"/>
  <c r="G52" i="8"/>
  <c r="I52" i="8" s="1"/>
  <c r="J52" i="8" s="1"/>
  <c r="G53" i="8"/>
  <c r="I53" i="8" s="1"/>
  <c r="J53" i="8" s="1"/>
  <c r="G54" i="8"/>
  <c r="I54" i="8" s="1"/>
  <c r="J54" i="8" s="1"/>
  <c r="G56" i="8"/>
  <c r="I56" i="8" s="1"/>
  <c r="J56" i="8" s="1"/>
  <c r="G57" i="8"/>
  <c r="I57" i="8" s="1"/>
  <c r="J57" i="8" s="1"/>
  <c r="G58" i="8"/>
  <c r="I58" i="8" s="1"/>
  <c r="J58" i="8" s="1"/>
  <c r="G59" i="8"/>
  <c r="I59" i="8" s="1"/>
  <c r="J59" i="8" s="1"/>
  <c r="G61" i="8"/>
  <c r="I61" i="8" s="1"/>
  <c r="G62" i="8"/>
  <c r="I62" i="8" s="1"/>
  <c r="J62" i="8" s="1"/>
  <c r="G63" i="8"/>
  <c r="I63" i="8" s="1"/>
  <c r="J63" i="8" s="1"/>
  <c r="G65" i="8"/>
  <c r="I65" i="8" s="1"/>
  <c r="J65" i="8" s="1"/>
  <c r="G66" i="8"/>
  <c r="I66" i="8" s="1"/>
  <c r="J66" i="8" s="1"/>
  <c r="G67" i="8"/>
  <c r="I67" i="8" s="1"/>
  <c r="J67" i="8" s="1"/>
  <c r="G68" i="8"/>
  <c r="I68" i="8" s="1"/>
  <c r="J68" i="8" s="1"/>
  <c r="G71" i="8"/>
  <c r="I71" i="8" s="1"/>
  <c r="G74" i="8"/>
  <c r="I74" i="8" s="1"/>
  <c r="J74" i="8" s="1"/>
  <c r="G80" i="8"/>
  <c r="I80" i="8" s="1"/>
  <c r="J80" i="8" s="1"/>
  <c r="G77" i="8"/>
  <c r="I77" i="8" s="1"/>
  <c r="J77" i="8" s="1"/>
  <c r="G75" i="8"/>
  <c r="I75" i="8" s="1"/>
  <c r="J75" i="8" s="1"/>
  <c r="G76" i="8"/>
  <c r="I76" i="8" s="1"/>
  <c r="J76" i="8" s="1"/>
  <c r="G78" i="8"/>
  <c r="I78" i="8" s="1"/>
  <c r="G79" i="8"/>
  <c r="I79" i="8" s="1"/>
  <c r="G81" i="8"/>
  <c r="I81" i="8" s="1"/>
  <c r="J81" i="8" s="1"/>
  <c r="G83" i="8"/>
  <c r="I83" i="8" s="1"/>
  <c r="J83" i="8" s="1"/>
  <c r="G86" i="8"/>
  <c r="I86" i="8" s="1"/>
  <c r="J86" i="8" s="1"/>
  <c r="G87" i="8"/>
  <c r="I87" i="8" s="1"/>
  <c r="G88" i="8"/>
  <c r="I88" i="8" s="1"/>
  <c r="G89" i="8"/>
  <c r="I89" i="8" s="1"/>
  <c r="J89" i="8" s="1"/>
  <c r="G90" i="8"/>
  <c r="I90" i="8" s="1"/>
  <c r="J90" i="8" s="1"/>
  <c r="G92" i="8"/>
  <c r="I92" i="8" s="1"/>
  <c r="J92" i="8" s="1"/>
  <c r="G93" i="8"/>
  <c r="I93" i="8" s="1"/>
  <c r="J93" i="8" s="1"/>
  <c r="G94" i="8"/>
  <c r="I94" i="8" s="1"/>
  <c r="J94" i="8" s="1"/>
  <c r="G95" i="8"/>
  <c r="I95" i="8" s="1"/>
  <c r="J95" i="8" s="1"/>
  <c r="G124" i="8"/>
  <c r="I124" i="8" s="1"/>
  <c r="J124" i="8" s="1"/>
  <c r="G98" i="8"/>
  <c r="I98" i="8" s="1"/>
  <c r="G99" i="8"/>
  <c r="I99" i="8" s="1"/>
  <c r="J99" i="8" s="1"/>
  <c r="G97" i="8"/>
  <c r="I97" i="8" s="1"/>
  <c r="J97" i="8" s="1"/>
  <c r="G100" i="8"/>
  <c r="I100" i="8" s="1"/>
  <c r="J100" i="8" s="1"/>
  <c r="G101" i="8"/>
  <c r="I101" i="8" s="1"/>
  <c r="J101" i="8" s="1"/>
  <c r="G104" i="8"/>
  <c r="I104" i="8" s="1"/>
  <c r="J104" i="8" s="1"/>
  <c r="G105" i="8"/>
  <c r="I105" i="8" s="1"/>
  <c r="G106" i="8"/>
  <c r="I106" i="8" s="1"/>
  <c r="J106" i="8" s="1"/>
  <c r="G107" i="8"/>
  <c r="I107" i="8" s="1"/>
  <c r="J107" i="8" s="1"/>
  <c r="G108" i="8"/>
  <c r="I108" i="8" s="1"/>
  <c r="J108" i="8" s="1"/>
  <c r="G109" i="8"/>
  <c r="I109" i="8" s="1"/>
  <c r="J109" i="8" s="1"/>
  <c r="G110" i="8"/>
  <c r="I110" i="8" s="1"/>
  <c r="J110" i="8" s="1"/>
  <c r="G111" i="8"/>
  <c r="I111" i="8" s="1"/>
  <c r="J111" i="8" s="1"/>
  <c r="G112" i="8"/>
  <c r="I112" i="8" s="1"/>
  <c r="G113" i="8"/>
  <c r="I113" i="8" s="1"/>
  <c r="G114" i="8"/>
  <c r="I114" i="8" s="1"/>
  <c r="G115" i="8"/>
  <c r="I115" i="8" s="1"/>
  <c r="J115" i="8" s="1"/>
  <c r="G118" i="8"/>
  <c r="I118" i="8" s="1"/>
  <c r="J118" i="8" s="1"/>
  <c r="G119" i="8"/>
  <c r="I119" i="8" s="1"/>
  <c r="J119" i="8" s="1"/>
  <c r="G120" i="8"/>
  <c r="I120" i="8" s="1"/>
  <c r="G122" i="8"/>
  <c r="I122" i="8" s="1"/>
  <c r="J122" i="8" s="1"/>
  <c r="G125" i="8"/>
  <c r="I125" i="8" s="1"/>
  <c r="J125" i="8" s="1"/>
  <c r="G126" i="8"/>
  <c r="I126" i="8" s="1"/>
  <c r="G130" i="8"/>
  <c r="I130" i="8" s="1"/>
  <c r="J130" i="8" s="1"/>
  <c r="G132" i="8"/>
  <c r="I132" i="8" s="1"/>
  <c r="J132" i="8" s="1"/>
  <c r="G133" i="8"/>
  <c r="I133" i="8" s="1"/>
  <c r="J133" i="8" s="1"/>
  <c r="G134" i="8"/>
  <c r="I134" i="8" s="1"/>
  <c r="J134" i="8" s="1"/>
  <c r="G135" i="8"/>
  <c r="I135" i="8" s="1"/>
  <c r="G136" i="8"/>
  <c r="I136" i="8" s="1"/>
  <c r="J136" i="8" s="1"/>
  <c r="G137" i="8"/>
  <c r="I137" i="8" s="1"/>
  <c r="G140" i="8"/>
  <c r="I140" i="8" s="1"/>
  <c r="G143" i="8"/>
  <c r="G144" i="8"/>
  <c r="I144" i="8" s="1"/>
  <c r="J144" i="8" s="1"/>
  <c r="G146" i="8"/>
  <c r="I146" i="8" s="1"/>
  <c r="G148" i="8"/>
  <c r="I148" i="8" s="1"/>
  <c r="G147" i="8"/>
  <c r="G149" i="8"/>
  <c r="I149" i="8" s="1"/>
  <c r="J149" i="8" s="1"/>
  <c r="G150" i="8"/>
  <c r="I150" i="8" s="1"/>
  <c r="J150" i="8" s="1"/>
  <c r="G153" i="8"/>
  <c r="I153" i="8" s="1"/>
  <c r="J153" i="8" s="1"/>
  <c r="G154" i="8"/>
  <c r="I154" i="8" s="1"/>
  <c r="J154" i="8" s="1"/>
  <c r="G155" i="8"/>
  <c r="G156" i="8"/>
  <c r="I156" i="8" s="1"/>
  <c r="J156" i="8" s="1"/>
  <c r="G157" i="8"/>
  <c r="I157" i="8" s="1"/>
  <c r="J157" i="8" s="1"/>
  <c r="G158" i="8"/>
  <c r="J60" i="8"/>
  <c r="G13" i="8"/>
  <c r="I155" i="8" l="1"/>
  <c r="J155" i="8"/>
  <c r="I13" i="8"/>
  <c r="G159" i="8"/>
  <c r="I158" i="8"/>
  <c r="J158" i="8"/>
  <c r="I14" i="8"/>
  <c r="J14" i="8" s="1"/>
  <c r="I28" i="8"/>
  <c r="J28" i="8" s="1"/>
  <c r="J35" i="8"/>
  <c r="J34" i="8"/>
  <c r="J135" i="8"/>
  <c r="J120" i="8"/>
  <c r="J29" i="8"/>
  <c r="I147" i="8"/>
  <c r="J147" i="8" s="1"/>
  <c r="I143" i="8"/>
  <c r="J143" i="8" s="1"/>
  <c r="J98" i="8"/>
  <c r="J137" i="8"/>
  <c r="J114" i="8"/>
  <c r="J18" i="8"/>
  <c r="J146" i="8"/>
  <c r="J87" i="8"/>
  <c r="J23" i="8"/>
  <c r="J112" i="8"/>
  <c r="J24" i="8"/>
  <c r="J78" i="8"/>
  <c r="J31" i="8"/>
  <c r="J17" i="8"/>
  <c r="J88" i="8"/>
  <c r="J79" i="8"/>
  <c r="J71" i="8"/>
  <c r="J61" i="8"/>
  <c r="J148" i="8"/>
  <c r="J140" i="8"/>
  <c r="J126" i="8"/>
  <c r="J113" i="8"/>
  <c r="J105" i="8"/>
  <c r="I159" i="8" l="1"/>
  <c r="J13" i="8"/>
  <c r="J159" i="8" s="1"/>
</calcChain>
</file>

<file path=xl/sharedStrings.xml><?xml version="1.0" encoding="utf-8"?>
<sst xmlns="http://schemas.openxmlformats.org/spreadsheetml/2006/main" count="467" uniqueCount="282">
  <si>
    <t>FORMULARZ CENOWY</t>
  </si>
  <si>
    <t>Lp.</t>
  </si>
  <si>
    <t>Artykuł</t>
  </si>
  <si>
    <t>Jednostka miary</t>
  </si>
  <si>
    <t>Cena jednostkowa netto</t>
  </si>
  <si>
    <t>Kwota VAT (kol. 7 * kol. 8)</t>
  </si>
  <si>
    <t>szt</t>
  </si>
  <si>
    <t>Bazylia</t>
  </si>
  <si>
    <t>kg</t>
  </si>
  <si>
    <t>Chrupki kukurydziane</t>
  </si>
  <si>
    <t>Pałeczki bezglutenowe, opakowanie 60g</t>
  </si>
  <si>
    <t>Ciasteczka owsiane</t>
  </si>
  <si>
    <t>Cukier kryształ</t>
  </si>
  <si>
    <t>Opakowanie papierowe 1kg</t>
  </si>
  <si>
    <t>Cukier puder</t>
  </si>
  <si>
    <t>Cukier waniliowy</t>
  </si>
  <si>
    <t>Opakowanie 32g</t>
  </si>
  <si>
    <t>Cynamon</t>
  </si>
  <si>
    <t>Dżem brzoskwiniowy</t>
  </si>
  <si>
    <t>Dżem truskawkowy</t>
  </si>
  <si>
    <t>Dżem wiśniowy</t>
  </si>
  <si>
    <t>Dżem z czarnych porzeczek</t>
  </si>
  <si>
    <t>Filet drobiowy</t>
  </si>
  <si>
    <t>Herbata</t>
  </si>
  <si>
    <t>Kakao</t>
  </si>
  <si>
    <t>Ciemne, naturalne, zawartość tłuszczu kakaowego 10-12% opakowanie 150g</t>
  </si>
  <si>
    <t>Kasza jaglana</t>
  </si>
  <si>
    <t>Opakowanie 400 g</t>
  </si>
  <si>
    <t>Kasza jęczmienna</t>
  </si>
  <si>
    <t>Kasza manna błyskawiczna</t>
  </si>
  <si>
    <t>Kawa zbożowa</t>
  </si>
  <si>
    <t>Ketchup</t>
  </si>
  <si>
    <t>Kiełbasa wiejska</t>
  </si>
  <si>
    <t>Kiełbasa zwyczajna</t>
  </si>
  <si>
    <t>Wyrób o zawartości co najmniej 70% mięsa w 100 g produktu, w naturalnej osłonce, drobno rozdrobniona</t>
  </si>
  <si>
    <t>Kminek</t>
  </si>
  <si>
    <t>Koncentrat barszczu czerwonego</t>
  </si>
  <si>
    <t>Koncentrat pomidorowy</t>
  </si>
  <si>
    <t>Kwasek cytrynowy</t>
  </si>
  <si>
    <t>Liść laurowy</t>
  </si>
  <si>
    <t>Majeranek</t>
  </si>
  <si>
    <t>Majonez</t>
  </si>
  <si>
    <t>Makaron drobny muszelka mała</t>
  </si>
  <si>
    <t>Makaron gwiazdka</t>
  </si>
  <si>
    <t>Makaron świderek</t>
  </si>
  <si>
    <t>Makaron zacierka</t>
  </si>
  <si>
    <t>Dwujajeczny, mąka makaronowa pszenna opakowanie 250g</t>
  </si>
  <si>
    <t>Mięso mielone</t>
  </si>
  <si>
    <t>Mięso świeże, mielone drobno z szynki wieprzowej, niemrożone, nie wakowane</t>
  </si>
  <si>
    <t>Miód</t>
  </si>
  <si>
    <t>Mus owocowy</t>
  </si>
  <si>
    <t>Musztarda</t>
  </si>
  <si>
    <t>Ogórki konserwowe</t>
  </si>
  <si>
    <t>Opakowanie szklane 870g</t>
  </si>
  <si>
    <t>Oliwa z oliwek</t>
  </si>
  <si>
    <t>Opakowanie 100g</t>
  </si>
  <si>
    <t>Wyrób świeży niekonserwowany, foremka</t>
  </si>
  <si>
    <t>Pieprz naturalny czarny (mielony)</t>
  </si>
  <si>
    <t>Płatki kukurydziane</t>
  </si>
  <si>
    <t>Płatki owsiane</t>
  </si>
  <si>
    <t>Polędwica drobiowa</t>
  </si>
  <si>
    <t>Produkt świeży, nie wakowany, krojony, ilość według zapotrzebowania</t>
  </si>
  <si>
    <t>Proszek do pieczenia</t>
  </si>
  <si>
    <t>Przyprawa do mięsa i drobiu</t>
  </si>
  <si>
    <t>Opakowanie 20g</t>
  </si>
  <si>
    <t>Przyprawa do ryb</t>
  </si>
  <si>
    <t>Przyprawa warzywna</t>
  </si>
  <si>
    <t>Schab wieprzowy b/k</t>
  </si>
  <si>
    <t>Mięso świeże, nie mrożone, nie wakowane, bez kości</t>
  </si>
  <si>
    <t>Soda oczyszczona</t>
  </si>
  <si>
    <t>Sok owocowo-warzywny</t>
  </si>
  <si>
    <t>Sok owocowy</t>
  </si>
  <si>
    <t>Sól niskosodowa</t>
  </si>
  <si>
    <t>Opakowanie 1kg, morska o obniżonej zawartości sodu, drobnoziarnista</t>
  </si>
  <si>
    <t>Syrop malinowy</t>
  </si>
  <si>
    <t>Opakowanie szklane 420 ml, typu Herbapol lub równoważny</t>
  </si>
  <si>
    <t>Wyrób świeży, nie wakowany, pieczony w siatce, krojony</t>
  </si>
  <si>
    <t>Wędlina – szynka wieprzowa</t>
  </si>
  <si>
    <t>Butelka plastikowa 1,5l</t>
  </si>
  <si>
    <t>Woda mineralna niegazowana</t>
  </si>
  <si>
    <t>Butelka plastikowa 500 ml, niskosodowa</t>
  </si>
  <si>
    <t>Ziele angielskie</t>
  </si>
  <si>
    <t>Zioła prowansalskie</t>
  </si>
  <si>
    <t>Opakowanie 10 g</t>
  </si>
  <si>
    <t>SUMA</t>
  </si>
  <si>
    <t>Czosnek granulowany</t>
  </si>
  <si>
    <t>Filet z indyka</t>
  </si>
  <si>
    <t>Świeży z indyka b/kości, polskiego chowu, bez nastrzyku, nie wakowany</t>
  </si>
  <si>
    <t>Herbata owocowa ekspresowa</t>
  </si>
  <si>
    <t>Mielony, opakowanie 20g</t>
  </si>
  <si>
    <t>Makaron spaghetti</t>
  </si>
  <si>
    <t>Pieprz ziołowy</t>
  </si>
  <si>
    <t>Porcje rosołowe</t>
  </si>
  <si>
    <t>Korpus świeży z kurczaka nie mrożony</t>
  </si>
  <si>
    <t>Ryż biały luzem</t>
  </si>
  <si>
    <t>Opakowanie 1kg, ryż biały długoziarnisty</t>
  </si>
  <si>
    <t>Szynka wieprzowa b/k</t>
  </si>
  <si>
    <t>Mięso świeże, niemrożone, element wieprzowy prawie całkowicie pozbawiony tkanki tłuszczowej, bez nastrzyku z polskiego chowu</t>
  </si>
  <si>
    <t>Wyrób świeży, niemrożony, element z kurczaka podudzie bez kręgosłupa</t>
  </si>
  <si>
    <t>Gulaszowe z indyka</t>
  </si>
  <si>
    <t>Mięso świeże, niemrożone</t>
  </si>
  <si>
    <t>Kiełbasa szynkowa</t>
  </si>
  <si>
    <t>Wyrób świeży, z polskiego chowu, bez nastrzyku, 70% mięsa w 100 g, nie wakowany, ilość według zapotrzebowania</t>
  </si>
  <si>
    <t>Cały, opakowanie 20g</t>
  </si>
  <si>
    <t>Mąka żytnia</t>
  </si>
  <si>
    <t>Opakowanie 1kg</t>
  </si>
  <si>
    <t>Delikatesowa, stołowa opakowanie 180ml/175g</t>
  </si>
  <si>
    <t>Płatki śniadaniowe cynamonowe</t>
  </si>
  <si>
    <t>Płatki śniadaniowe kulki</t>
  </si>
  <si>
    <t>Płatki śniadaniowe miodowe</t>
  </si>
  <si>
    <t>Makaron nitki</t>
  </si>
  <si>
    <t>Przyprawa uniwersalna do potraw, opakowanie 1 kg</t>
  </si>
  <si>
    <t>Mięso wołowe, z kością, świeże, polskiego chowu, bez nastrzyku</t>
  </si>
  <si>
    <t>Groszek ptysiowy</t>
  </si>
  <si>
    <t>Opakowanie 100 g</t>
  </si>
  <si>
    <t>Gruba, opakowanie 400 g</t>
  </si>
  <si>
    <t>Kurkuma</t>
  </si>
  <si>
    <t>Mielona, Opakowanie 20 g</t>
  </si>
  <si>
    <t>Opakowanie 6 g</t>
  </si>
  <si>
    <t>Łosoś wędzony</t>
  </si>
  <si>
    <t>Gwiazdki cynamonowe, mąka pełnoziarnista 46%, pszenna, jęczmienna, owsiana, Opakowanie 250g</t>
  </si>
  <si>
    <t>Wyrób świeży, foremka</t>
  </si>
  <si>
    <t>Wątroba indycza</t>
  </si>
  <si>
    <t>Załącznik nr 1  do SWZ</t>
  </si>
  <si>
    <t>Szczegółowy opis przedmiotu zamówienia</t>
  </si>
  <si>
    <t>Cena netto (kol. 5 * kol. 6)</t>
  </si>
  <si>
    <t>Cena brutto (kol. 7 + kol. 9)</t>
  </si>
  <si>
    <r>
      <rPr>
        <b/>
        <u/>
        <sz val="10"/>
        <color rgb="FF00000A"/>
        <rFont val="Times New Roman"/>
        <family val="1"/>
        <charset val="238"/>
      </rPr>
      <t>UWAGA:</t>
    </r>
    <r>
      <rPr>
        <sz val="10"/>
        <color rgb="FF00000A"/>
        <rFont val="Times New Roman"/>
        <family val="1"/>
        <charset val="238"/>
      </rPr>
      <t xml:space="preserve"> Podana w kalkulacji ilość jest ilością szacunkową. Zamawiający będzie dokonywał zakupu sukcesywnie według potrzeb. Zamawiający zastrzega sobie prawo zamówienia mniejszej ilości niż wykazana w niniejszym formularzu cenowym. Cena podana w niniejszej kalkulacji oraz w formularzu ofertowym, jest ceną ostateczną, kompletną, zawierającą wszystkie koszty, które ponosi Wykonawca w całym okresie realizacji zamówienia. Kwota ta zostanie wprowadzona do umowy, jako obowiązująca strony przez cały okres realizacji zamówienia.</t>
    </r>
  </si>
  <si>
    <t>1) podpisem kwalifikowanym lub</t>
  </si>
  <si>
    <t>2) podpisem zaufanym lub</t>
  </si>
  <si>
    <t>3) podpisem osobistym</t>
  </si>
  <si>
    <t>Baton żurawinowy</t>
  </si>
  <si>
    <t>Suszony, opakowanie 16g</t>
  </si>
  <si>
    <t>Suszony Opakowanie 8 g</t>
  </si>
  <si>
    <t>Pasztet z indyka</t>
  </si>
  <si>
    <t>Opakowanie 500 g</t>
  </si>
  <si>
    <t>Butelka plastikowa, opakowanie 5l</t>
  </si>
  <si>
    <t>Powidło węgierkowe</t>
  </si>
  <si>
    <t>Dramstyk</t>
  </si>
  <si>
    <t>Wyrób świeży</t>
  </si>
  <si>
    <t>Kasza kus kus</t>
  </si>
  <si>
    <t>Mięso wołowe b/k-udziec</t>
  </si>
  <si>
    <t>Przyprawa - suszone pomidory</t>
  </si>
  <si>
    <t>Suszone plasterki owoców</t>
  </si>
  <si>
    <t>Antrykot, rozbrater</t>
  </si>
  <si>
    <t>Filet z kurczaka podwójny bez kości, nie mrożony, bez nastrzyku</t>
  </si>
  <si>
    <t>Opakowanie 15g, mielony</t>
  </si>
  <si>
    <t>Ciasteczka owsiane z żurawiną</t>
  </si>
  <si>
    <t>Kasza kukurydziana</t>
  </si>
  <si>
    <t>Niskosłodzone, opakowanie 240g pasteryzowane zawartość owoców 182g/100g produktu</t>
  </si>
  <si>
    <t>Opakowanie 500g, górskie,  błyskawiczne</t>
  </si>
  <si>
    <t>Udziec z indyka</t>
  </si>
  <si>
    <t>Opakowanie 16g</t>
  </si>
  <si>
    <t>Ciasteczka biszkoptowe</t>
  </si>
  <si>
    <t>Opakowanie 210g, różne smaki</t>
  </si>
  <si>
    <t>Wielozbożowe, czekoladowe, mąka pełnoziarnista 54% (pszenna, ryżowa), opakowanie 250g</t>
  </si>
  <si>
    <t>Wielozbożowe, kółeczka miodowe, mąka pełnoziarnista 49% (owsiana, pszenna, jęczmienna), opakowanie 250g</t>
  </si>
  <si>
    <t>Produkt bezglutenowy, bez substancji konserwujących, bez dodatku cukru opakowanie 18 g</t>
  </si>
  <si>
    <t>Opakowanie 500g</t>
  </si>
  <si>
    <t>Z szynką, zawierające 90% mięsa w 100g, mięso drobno rozdrobnione</t>
  </si>
  <si>
    <t>Opakowanie 350 g, typu Lubella lub równoważny</t>
  </si>
  <si>
    <t>Świeże, mięso wołowe, z półtusz z polskiego chowu, bez nastrzyku</t>
  </si>
  <si>
    <t>100%  naturalny (marchwiowo- jabłkowy, jabłkowy, jabłkowo- gruszkowy), kartonik 200 ml</t>
  </si>
  <si>
    <t>Przyprawa włoszczyzna</t>
  </si>
  <si>
    <t>Przyprawa uniwersalna do potraw, opakowanie 1,6 kg</t>
  </si>
  <si>
    <t>Wafle suche</t>
  </si>
  <si>
    <t>Opakowanie 5 kg, typu Lubella lub równoważny</t>
  </si>
  <si>
    <t>Przyprawa do kurczaka</t>
  </si>
  <si>
    <t>Opakowanie 350g, 100% naturalna</t>
  </si>
  <si>
    <t>Makaron łazanka</t>
  </si>
  <si>
    <t>Biszkopty</t>
  </si>
  <si>
    <t xml:space="preserve">Opakowanie 150g, </t>
  </si>
  <si>
    <t>naturalny,  z polskiej pasieki, słoik 1l</t>
  </si>
  <si>
    <t>Opis przedmiotu zamówienia</t>
  </si>
  <si>
    <t>Opakowanie 25g, różne smaki bez dodatku cukru</t>
  </si>
  <si>
    <t>Ciasteczka biszkoptowe czekoladowe, waga 30g typu lubisie lub równoważne</t>
  </si>
  <si>
    <t>Goździki - przyprawa</t>
  </si>
  <si>
    <t>Czarna, ekspresowa, opakowanie zawiera 90 torebek herbaty</t>
  </si>
  <si>
    <t>Opakowanie zawiera 25 torebek</t>
  </si>
  <si>
    <t>Rozpuszczalna, opakowanie 500g typu Inka lub równoważny</t>
  </si>
  <si>
    <t>Niskosłodzony, opakowanie 280 g pasteryzowany zawartość owoców 35-40g/100g produktu typu łowicz lub równoważny</t>
  </si>
  <si>
    <t>Łagodny, sporządzony z 180g pomidorów na 100g produktu opakowanie 480g</t>
  </si>
  <si>
    <t>Wyrób świeży, z  mięsa polskiego chowu, bez nastrzyku</t>
  </si>
  <si>
    <t>Produkt pasteryzowany, zagęszczony, sok z buraków min. 59,2%, butelka 300 ml bez konserwantów</t>
  </si>
  <si>
    <t>Opakowanie 50g</t>
  </si>
  <si>
    <t>Opakowanie 200g, ekstrakt 28-30%</t>
  </si>
  <si>
    <t>Świeży</t>
  </si>
  <si>
    <t>Majonez rzymski stołowy, Słoik 850g</t>
  </si>
  <si>
    <t>Mąka pszenna poznańska</t>
  </si>
  <si>
    <t>Typ 500, opakowanie 1kg, torebka papierowa</t>
  </si>
  <si>
    <t>Mus przecierowy z owoców i warzyw, bez cukru i substancji konserwujących, opakowanie 100g</t>
  </si>
  <si>
    <t>Filtrowany na zimno, zaw. kwasów omega3 w 100g produktu 8,0g, opakowanie 1l typu kujawski lub równoważny</t>
  </si>
  <si>
    <t>Opakowanie 1l extra virgine</t>
  </si>
  <si>
    <t>Słodka, opakowanie 20g</t>
  </si>
  <si>
    <t>Opakowanie 600g, produkt bezglutenowy corn flaks</t>
  </si>
  <si>
    <t>Bez dodatku substancji konserwujących i glutaminianu monosodowego, opakowanie 16g</t>
  </si>
  <si>
    <t>Bez konserwantów, sztucznych barwników, o zawartości nie więcej niż 15g cukru na 100g/ml produktu, opakowanie butelka 300 ml, różne smaki</t>
  </si>
  <si>
    <t>Podroby drobiowe, świeże, niemrożone, polskiego chowu, bez nastrzyku</t>
  </si>
  <si>
    <t>Wyrób świeży, nie wakowany, bez konserwantów, wędzony, krojony</t>
  </si>
  <si>
    <t>Opakowanie 15g</t>
  </si>
  <si>
    <t>Opakowanie 10g</t>
  </si>
  <si>
    <t>* sumę ceny netto i brutto należy przenieść do formularza ofertowego</t>
  </si>
  <si>
    <t>Wypełniony formularz cenowy należy podpisać:</t>
  </si>
  <si>
    <t>---</t>
  </si>
  <si>
    <t>Nazwa i adres Wykonawcy: …........................................................................................</t>
  </si>
  <si>
    <t xml:space="preserve">                                          …........................................................................................</t>
  </si>
  <si>
    <t>CZĘŚĆ I - PRODUKTY SPOŻYWCZE, MIĘSO, WYROBY WĘDLINIARSKIE</t>
  </si>
  <si>
    <t xml:space="preserve">Śledzie marynowane </t>
  </si>
  <si>
    <t>Opakowanie 16 g, bez substancji konserwujących i bez glutaminianu monosodowego</t>
  </si>
  <si>
    <t>Przyprawa do wieprzowiny</t>
  </si>
  <si>
    <t>Karkówka</t>
  </si>
  <si>
    <t>kg.</t>
  </si>
  <si>
    <t>Kurczaki - uda</t>
  </si>
  <si>
    <t>Wyrób świeży, niemrożony</t>
  </si>
  <si>
    <t>Mąka ziemniaczana</t>
  </si>
  <si>
    <t>Wędlina – szynka tradycyjna</t>
  </si>
  <si>
    <t>Wędlina – szynka sucha</t>
  </si>
  <si>
    <t>Wędlina – szynka  z pieca</t>
  </si>
  <si>
    <t>Opakowanie 100g, różne smaki</t>
  </si>
  <si>
    <t>Makaron zawierający 100% pszenicy durum, opakowanie 400g, typu Lubella lub równoważne</t>
  </si>
  <si>
    <t>100%  naturalny (marchwiowo- jabłkowy, jabłkowy, jabłkowo- gruszkowy), butelka  400ml</t>
  </si>
  <si>
    <t>Przyprawa do wołowiny</t>
  </si>
  <si>
    <t>Wyrób świeży, z mięsa polskiego chowu, bez nastrzyku</t>
  </si>
  <si>
    <t>przyprawa curry</t>
  </si>
  <si>
    <t>Kiełbaska cienka wieprzowa (typu parówka)</t>
  </si>
  <si>
    <t>Łopatka wieprzowa</t>
  </si>
  <si>
    <t>Ryba Makrela w pomidorach</t>
  </si>
  <si>
    <t>Opakowanie 175g, filet z makreli w sosie pomidorowym</t>
  </si>
  <si>
    <t>Olej lniany rzepakowy z pierwszego tłoczenia</t>
  </si>
  <si>
    <t>makaron kokardka</t>
  </si>
  <si>
    <t>Opakowanie 1kg, ryż długoziarnisty</t>
  </si>
  <si>
    <t>mąka razowa</t>
  </si>
  <si>
    <t>Ryba Szprotka</t>
  </si>
  <si>
    <t>Opakowanie 175g, filet ze szprotki w sosie pomidorowym</t>
  </si>
  <si>
    <t>Ryba Sardynka</t>
  </si>
  <si>
    <t>Opakowanie 175g, filet ze sardynki w sosie pomidorowym</t>
  </si>
  <si>
    <t>Kasza gryczana i pęcak</t>
  </si>
  <si>
    <t>Makaron graham z pszenicą durum</t>
  </si>
  <si>
    <t>Passata pomidorowa</t>
  </si>
  <si>
    <t>Wyrób z najświeższych składników, bez cukru i konserwantów</t>
  </si>
  <si>
    <t>Przyprawa gyros</t>
  </si>
  <si>
    <t>Przyprawa papryka czerwona mielona</t>
  </si>
  <si>
    <t>Ryż brązowy</t>
  </si>
  <si>
    <t>Opakowanie 400 g, 100% pszenicy durum typu Lubella lub równoważny</t>
  </si>
  <si>
    <t>Makaron zawierający 100% pszenicy durum, opakowanie 400g, typu Lubella lub równoważny</t>
  </si>
  <si>
    <t>Opakowanie 400g, typu Lubella lub równoważny</t>
  </si>
  <si>
    <t>Makaron wstęgi</t>
  </si>
  <si>
    <t>Makaron ryżowy</t>
  </si>
  <si>
    <t>Makaron zawierający 100% pszenicy durum, opakowanie 200g, typu Lubella lub równoważny</t>
  </si>
  <si>
    <t>makaron literki</t>
  </si>
  <si>
    <t>makaron fale</t>
  </si>
  <si>
    <t>Makaron zawierający 100% pełne ziarno, opakowanie cateringowe 250 g, typu Lubella lub równoważny</t>
  </si>
  <si>
    <t>Makaron zawierający 100% pełne ziarno, opakowanie 400g, typu Lubella lub równoważne</t>
  </si>
  <si>
    <t>Makaron penne/pióra</t>
  </si>
  <si>
    <t>Pasztet indyczy z żurawiną</t>
  </si>
  <si>
    <t xml:space="preserve">Pasztet wieprzowy pieczony </t>
  </si>
  <si>
    <t>Gwiazdki cynamonowe, mąka pełnoziarnista 46%, pszenna, jęczmienna, owsiana, opakowanie 450g typu ciniminis</t>
  </si>
  <si>
    <t>Pomidory suszone</t>
  </si>
  <si>
    <t>słoik 360g</t>
  </si>
  <si>
    <t>Przyprawa do karkówki</t>
  </si>
  <si>
    <t>opakowanie 145g bez dodatku cukru, mała zawartość soli typu podpłomyki</t>
  </si>
  <si>
    <t>kasza bulgur</t>
  </si>
  <si>
    <t>Wafle tortowe</t>
  </si>
  <si>
    <t>Opakowanie 160g</t>
  </si>
  <si>
    <t>Mus przecierowy z owoców i warzyw, bez cukru i substancji konserwujących, opakowanie 200g</t>
  </si>
  <si>
    <t>Mus owocowy  różne smaki</t>
  </si>
  <si>
    <t>Szacunkowa ilość w okresie od 1 stycznia 2025 r. do 31 grudnia 2025 r.</t>
  </si>
  <si>
    <t>Płatki jęczmienne</t>
  </si>
  <si>
    <t>Opakowanie 400g, błyskawiczne</t>
  </si>
  <si>
    <t>Płatki jaglane</t>
  </si>
  <si>
    <t>Opakowanie 200g, błyskawiczne</t>
  </si>
  <si>
    <t>Ananas plastry</t>
  </si>
  <si>
    <t>puszka 565g</t>
  </si>
  <si>
    <t>Mąka krupczatka</t>
  </si>
  <si>
    <t>„Sukcesywna dostawa artykułów żywnościowych do Przedszkola Samorządowego w Korczynie w 2025 r.”</t>
  </si>
  <si>
    <t>Nr postępowania: GZEA.271.8.2024</t>
  </si>
  <si>
    <r>
      <t xml:space="preserve">Stawka VAT [%]
</t>
    </r>
    <r>
      <rPr>
        <b/>
        <sz val="7"/>
        <rFont val="Times New Roman"/>
        <family val="1"/>
        <charset val="238"/>
      </rPr>
      <t>- wg przepisów obowiązujących na dzień złożenia oferty</t>
    </r>
  </si>
  <si>
    <t>Suszone rodzynki</t>
  </si>
  <si>
    <t>Suszone śliwki</t>
  </si>
  <si>
    <t>Suszona żurawina</t>
  </si>
  <si>
    <t>Suszone daktyle</t>
  </si>
  <si>
    <t>Opakowanie 16g, bez substancji konserwujących i bez glutaminianu monosodowego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</si>
</sst>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22">
    <font>
      <sz val="10"/>
      <name val="Arial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rgb="FF00000A"/>
      <name val="Times New Roman"/>
      <family val="1"/>
      <charset val="238"/>
    </font>
    <font>
      <b/>
      <u/>
      <sz val="10"/>
      <color rgb="FF00000A"/>
      <name val="Times New Roman"/>
      <family val="1"/>
      <charset val="238"/>
    </font>
    <font>
      <b/>
      <sz val="11"/>
      <color rgb="FF00000A"/>
      <name val="Times New Roman"/>
      <family val="1"/>
      <charset val="238"/>
    </font>
    <font>
      <sz val="11"/>
      <color rgb="FF00000A"/>
      <name val="Times New Roman"/>
      <family val="1"/>
      <charset val="238"/>
    </font>
    <font>
      <sz val="8"/>
      <name val="Arial"/>
      <charset val="238"/>
    </font>
    <font>
      <i/>
      <sz val="9"/>
      <name val="Times New Roman"/>
      <family val="1"/>
      <charset val="238"/>
    </font>
    <font>
      <b/>
      <sz val="7"/>
      <name val="Times New Roman"/>
      <family val="1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2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4" borderId="0" applyNumberFormat="0" applyBorder="0" applyAlignment="0" applyProtection="0"/>
    <xf numFmtId="0" fontId="4" fillId="16" borderId="0" applyNumberFormat="0" applyBorder="0" applyAlignment="0" applyProtection="0"/>
    <xf numFmtId="0" fontId="5" fillId="3" borderId="0" applyNumberFormat="0" applyBorder="0" applyAlignment="0" applyProtection="0"/>
  </cellStyleXfs>
  <cellXfs count="55">
    <xf numFmtId="0" fontId="0" fillId="0" borderId="0" xfId="0"/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/>
    <xf numFmtId="0" fontId="7" fillId="0" borderId="0" xfId="0" applyFont="1"/>
    <xf numFmtId="0" fontId="9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0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/>
    </xf>
    <xf numFmtId="0" fontId="11" fillId="17" borderId="1" xfId="0" applyFont="1" applyFill="1" applyBorder="1" applyAlignment="1">
      <alignment horizontal="left" vertical="center" wrapText="1"/>
    </xf>
    <xf numFmtId="0" fontId="11" fillId="17" borderId="1" xfId="0" applyFont="1" applyFill="1" applyBorder="1" applyAlignment="1">
      <alignment horizontal="center" vertical="center" wrapText="1"/>
    </xf>
    <xf numFmtId="0" fontId="11" fillId="17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right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17" fillId="0" borderId="0" xfId="0" applyFont="1" applyAlignment="1">
      <alignment horizontal="left" vertical="center" indent="15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indent="15"/>
    </xf>
    <xf numFmtId="0" fontId="18" fillId="0" borderId="0" xfId="0" applyFont="1" applyAlignment="1">
      <alignment horizontal="left" vertical="center"/>
    </xf>
    <xf numFmtId="0" fontId="6" fillId="17" borderId="1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6" fillId="17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4" fontId="7" fillId="0" borderId="1" xfId="0" quotePrefix="1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44" fontId="6" fillId="18" borderId="1" xfId="0" applyNumberFormat="1" applyFont="1" applyFill="1" applyBorder="1" applyAlignment="1">
      <alignment horizontal="center" vertical="center" wrapText="1"/>
    </xf>
    <xf numFmtId="164" fontId="6" fillId="18" borderId="1" xfId="0" applyNumberFormat="1" applyFont="1" applyFill="1" applyBorder="1" applyAlignment="1">
      <alignment horizontal="center" vertical="center" wrapText="1"/>
    </xf>
    <xf numFmtId="164" fontId="7" fillId="18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15" fillId="0" borderId="0" xfId="0" applyFont="1" applyAlignment="1">
      <alignment horizontal="left" vertical="center" wrapText="1"/>
    </xf>
  </cellXfs>
  <cellStyles count="22">
    <cellStyle name="20% - akcent 1" xfId="1" xr:uid="{00000000-0005-0000-0000-000000000000}"/>
    <cellStyle name="20% - akcent 2" xfId="2" xr:uid="{00000000-0005-0000-0000-000001000000}"/>
    <cellStyle name="20% - akcent 3" xfId="3" xr:uid="{00000000-0005-0000-0000-000002000000}"/>
    <cellStyle name="20% - akcent 4" xfId="4" xr:uid="{00000000-0005-0000-0000-000003000000}"/>
    <cellStyle name="20% - akcent 5" xfId="5" xr:uid="{00000000-0005-0000-0000-000004000000}"/>
    <cellStyle name="20% - akcent 6" xfId="6" xr:uid="{00000000-0005-0000-0000-000005000000}"/>
    <cellStyle name="40% - akcent 1" xfId="7" xr:uid="{00000000-0005-0000-0000-000006000000}"/>
    <cellStyle name="40% - akcent 2" xfId="8" xr:uid="{00000000-0005-0000-0000-000007000000}"/>
    <cellStyle name="40% - akcent 3" xfId="9" xr:uid="{00000000-0005-0000-0000-000008000000}"/>
    <cellStyle name="40% - akcent 4" xfId="10" xr:uid="{00000000-0005-0000-0000-000009000000}"/>
    <cellStyle name="40% - akcent 5" xfId="11" xr:uid="{00000000-0005-0000-0000-00000A000000}"/>
    <cellStyle name="40% - akcent 6" xfId="12" xr:uid="{00000000-0005-0000-0000-00000B000000}"/>
    <cellStyle name="60% - akcent 1" xfId="13" xr:uid="{00000000-0005-0000-0000-00000C000000}"/>
    <cellStyle name="60% - akcent 2" xfId="14" xr:uid="{00000000-0005-0000-0000-00000D000000}"/>
    <cellStyle name="60% - akcent 3" xfId="15" xr:uid="{00000000-0005-0000-0000-00000E000000}"/>
    <cellStyle name="60% - akcent 4" xfId="16" xr:uid="{00000000-0005-0000-0000-00000F000000}"/>
    <cellStyle name="60% - akcent 5" xfId="17" xr:uid="{00000000-0005-0000-0000-000010000000}"/>
    <cellStyle name="60% - akcent 6" xfId="18" xr:uid="{00000000-0005-0000-0000-000011000000}"/>
    <cellStyle name="Dobre" xfId="19" xr:uid="{00000000-0005-0000-0000-000012000000}"/>
    <cellStyle name="Neutralne" xfId="20" xr:uid="{00000000-0005-0000-0000-000013000000}"/>
    <cellStyle name="Normalny" xfId="0" builtinId="0"/>
    <cellStyle name="Złe" xfId="21" xr:uid="{00000000-0005-0000-0000-00001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66"/>
  <sheetViews>
    <sheetView tabSelected="1" zoomScaleNormal="100" workbookViewId="0">
      <selection activeCell="H8" sqref="H8"/>
    </sheetView>
  </sheetViews>
  <sheetFormatPr defaultColWidth="9.140625" defaultRowHeight="15"/>
  <cols>
    <col min="1" max="1" width="6" style="7" customWidth="1"/>
    <col min="2" max="2" width="22.140625" style="1" customWidth="1"/>
    <col min="3" max="3" width="35.28515625" style="2" customWidth="1"/>
    <col min="4" max="4" width="9.85546875" style="7" customWidth="1"/>
    <col min="5" max="5" width="13.28515625" style="8" customWidth="1"/>
    <col min="6" max="6" width="11.5703125" style="7" customWidth="1"/>
    <col min="7" max="7" width="13.5703125" style="7" customWidth="1"/>
    <col min="8" max="8" width="9.5703125" style="7" customWidth="1"/>
    <col min="9" max="9" width="16.140625" style="7" customWidth="1"/>
    <col min="10" max="10" width="15.7109375" style="7" customWidth="1"/>
    <col min="11" max="16384" width="9.140625" style="3"/>
  </cols>
  <sheetData>
    <row r="1" spans="1:10" ht="15" customHeight="1">
      <c r="A1" s="46" t="s">
        <v>275</v>
      </c>
      <c r="B1" s="31"/>
      <c r="C1" s="31"/>
      <c r="E1" s="53" t="s">
        <v>123</v>
      </c>
      <c r="F1" s="53"/>
    </row>
    <row r="2" spans="1:10" ht="15" customHeight="1">
      <c r="A2" s="30" t="s">
        <v>204</v>
      </c>
      <c r="B2" s="8"/>
      <c r="C2" s="8"/>
      <c r="H2" s="29"/>
      <c r="I2" s="29"/>
    </row>
    <row r="3" spans="1:10" ht="15" customHeight="1">
      <c r="A3" s="30" t="s">
        <v>205</v>
      </c>
      <c r="B3" s="8"/>
      <c r="C3" s="8"/>
      <c r="H3" s="29"/>
      <c r="I3" s="29"/>
    </row>
    <row r="4" spans="1:10" ht="15" customHeight="1">
      <c r="B4" s="8"/>
      <c r="C4" s="8"/>
      <c r="H4" s="29"/>
      <c r="I4" s="29"/>
    </row>
    <row r="5" spans="1:10" ht="15.75">
      <c r="A5" s="3"/>
      <c r="E5" s="32" t="s">
        <v>274</v>
      </c>
      <c r="H5" s="4"/>
      <c r="I5" s="4"/>
      <c r="J5" s="4"/>
    </row>
    <row r="6" spans="1:10" ht="18" customHeight="1">
      <c r="C6" s="52" t="s">
        <v>0</v>
      </c>
      <c r="D6" s="52"/>
      <c r="E6" s="52"/>
      <c r="F6" s="52"/>
      <c r="G6" s="52"/>
      <c r="H6" s="52"/>
      <c r="I6" s="52"/>
    </row>
    <row r="7" spans="1:10" ht="20.25" customHeight="1">
      <c r="C7" s="51" t="s">
        <v>124</v>
      </c>
      <c r="D7" s="51"/>
      <c r="E7" s="51"/>
      <c r="F7" s="51"/>
      <c r="G7" s="51"/>
      <c r="H7" s="51"/>
      <c r="I7" s="51"/>
    </row>
    <row r="8" spans="1:10" s="4" customFormat="1" ht="15" customHeight="1">
      <c r="A8" s="9"/>
      <c r="G8" s="21"/>
      <c r="H8" s="21"/>
      <c r="I8" s="21"/>
      <c r="J8" s="21"/>
    </row>
    <row r="9" spans="1:10" ht="15" customHeight="1">
      <c r="B9" s="31" t="s">
        <v>206</v>
      </c>
      <c r="C9" s="21"/>
      <c r="D9" s="21"/>
      <c r="E9" s="21"/>
      <c r="F9" s="21"/>
    </row>
    <row r="10" spans="1:10" s="5" customFormat="1" ht="110.25" customHeight="1">
      <c r="A10" s="11" t="s">
        <v>1</v>
      </c>
      <c r="B10" s="12" t="s">
        <v>2</v>
      </c>
      <c r="C10" s="12" t="s">
        <v>173</v>
      </c>
      <c r="D10" s="12" t="s">
        <v>3</v>
      </c>
      <c r="E10" s="40" t="s">
        <v>266</v>
      </c>
      <c r="F10" s="12" t="s">
        <v>4</v>
      </c>
      <c r="G10" s="12" t="s">
        <v>125</v>
      </c>
      <c r="H10" s="12" t="s">
        <v>276</v>
      </c>
      <c r="I10" s="12" t="s">
        <v>5</v>
      </c>
      <c r="J10" s="12" t="s">
        <v>126</v>
      </c>
    </row>
    <row r="11" spans="1:10" s="10" customFormat="1" ht="12" customHeight="1">
      <c r="A11" s="13">
        <v>1</v>
      </c>
      <c r="B11" s="14">
        <v>2</v>
      </c>
      <c r="C11" s="14">
        <v>3</v>
      </c>
      <c r="D11" s="13">
        <v>4</v>
      </c>
      <c r="E11" s="13">
        <v>5</v>
      </c>
      <c r="F11" s="13">
        <v>6</v>
      </c>
      <c r="G11" s="13">
        <v>7</v>
      </c>
      <c r="H11" s="13">
        <v>8</v>
      </c>
      <c r="I11" s="13">
        <v>9</v>
      </c>
      <c r="J11" s="13">
        <v>10</v>
      </c>
    </row>
    <row r="12" spans="1:10" s="6" customFormat="1">
      <c r="A12" s="15">
        <v>1</v>
      </c>
      <c r="B12" s="16" t="s">
        <v>271</v>
      </c>
      <c r="C12" s="17" t="s">
        <v>272</v>
      </c>
      <c r="D12" s="15" t="s">
        <v>6</v>
      </c>
      <c r="E12" s="44">
        <v>40</v>
      </c>
      <c r="F12" s="20"/>
      <c r="G12" s="48">
        <f>E12*F12</f>
        <v>0</v>
      </c>
      <c r="H12" s="24"/>
      <c r="I12" s="49">
        <f>G12*H12</f>
        <v>0</v>
      </c>
      <c r="J12" s="49">
        <f>G12+I12</f>
        <v>0</v>
      </c>
    </row>
    <row r="13" spans="1:10" s="6" customFormat="1" ht="30">
      <c r="A13" s="15">
        <v>2</v>
      </c>
      <c r="B13" s="17" t="s">
        <v>144</v>
      </c>
      <c r="C13" s="17" t="s">
        <v>112</v>
      </c>
      <c r="D13" s="15" t="s">
        <v>8</v>
      </c>
      <c r="E13" s="44">
        <v>250</v>
      </c>
      <c r="F13" s="22"/>
      <c r="G13" s="48">
        <f t="shared" ref="G13:G43" si="0">E13*F13</f>
        <v>0</v>
      </c>
      <c r="H13" s="23"/>
      <c r="I13" s="49">
        <f>G13*H13</f>
        <v>0</v>
      </c>
      <c r="J13" s="49">
        <f t="shared" ref="J13:J43" si="1">G13+I13</f>
        <v>0</v>
      </c>
    </row>
    <row r="14" spans="1:10" s="6" customFormat="1" ht="30">
      <c r="A14" s="15">
        <v>3</v>
      </c>
      <c r="B14" s="16" t="s">
        <v>131</v>
      </c>
      <c r="C14" s="17" t="s">
        <v>174</v>
      </c>
      <c r="D14" s="15" t="s">
        <v>6</v>
      </c>
      <c r="E14" s="44">
        <v>200</v>
      </c>
      <c r="F14" s="22"/>
      <c r="G14" s="48">
        <f t="shared" si="0"/>
        <v>0</v>
      </c>
      <c r="H14" s="23"/>
      <c r="I14" s="49">
        <f>G14*H14</f>
        <v>0</v>
      </c>
      <c r="J14" s="49">
        <f>G14+I14</f>
        <v>0</v>
      </c>
    </row>
    <row r="15" spans="1:10" s="6" customFormat="1">
      <c r="A15" s="15">
        <v>4</v>
      </c>
      <c r="B15" s="16" t="s">
        <v>7</v>
      </c>
      <c r="C15" s="17" t="s">
        <v>83</v>
      </c>
      <c r="D15" s="15" t="s">
        <v>6</v>
      </c>
      <c r="E15" s="44">
        <v>20</v>
      </c>
      <c r="F15" s="22"/>
      <c r="G15" s="48">
        <f t="shared" si="0"/>
        <v>0</v>
      </c>
      <c r="H15" s="23"/>
      <c r="I15" s="49">
        <f t="shared" ref="I15:I43" si="2">G15*H15</f>
        <v>0</v>
      </c>
      <c r="J15" s="49">
        <f t="shared" si="1"/>
        <v>0</v>
      </c>
    </row>
    <row r="16" spans="1:10" s="6" customFormat="1">
      <c r="A16" s="15">
        <v>5</v>
      </c>
      <c r="B16" s="16" t="s">
        <v>170</v>
      </c>
      <c r="C16" s="17" t="s">
        <v>171</v>
      </c>
      <c r="D16" s="15" t="s">
        <v>6</v>
      </c>
      <c r="E16" s="44">
        <v>50</v>
      </c>
      <c r="F16" s="22"/>
      <c r="G16" s="48">
        <f t="shared" si="0"/>
        <v>0</v>
      </c>
      <c r="H16" s="23"/>
      <c r="I16" s="49">
        <f t="shared" si="2"/>
        <v>0</v>
      </c>
      <c r="J16" s="49">
        <f t="shared" si="1"/>
        <v>0</v>
      </c>
    </row>
    <row r="17" spans="1:10" s="6" customFormat="1">
      <c r="A17" s="15">
        <v>6</v>
      </c>
      <c r="B17" s="16" t="s">
        <v>9</v>
      </c>
      <c r="C17" s="17" t="s">
        <v>218</v>
      </c>
      <c r="D17" s="15" t="s">
        <v>6</v>
      </c>
      <c r="E17" s="44">
        <v>100</v>
      </c>
      <c r="F17" s="22"/>
      <c r="G17" s="48">
        <f t="shared" si="0"/>
        <v>0</v>
      </c>
      <c r="H17" s="23"/>
      <c r="I17" s="49">
        <f t="shared" si="2"/>
        <v>0</v>
      </c>
      <c r="J17" s="49">
        <f t="shared" si="1"/>
        <v>0</v>
      </c>
    </row>
    <row r="18" spans="1:10" s="6" customFormat="1" ht="30">
      <c r="A18" s="15">
        <v>7</v>
      </c>
      <c r="B18" s="16" t="s">
        <v>9</v>
      </c>
      <c r="C18" s="17" t="s">
        <v>10</v>
      </c>
      <c r="D18" s="15" t="s">
        <v>6</v>
      </c>
      <c r="E18" s="44">
        <v>100</v>
      </c>
      <c r="F18" s="22"/>
      <c r="G18" s="48">
        <f t="shared" si="0"/>
        <v>0</v>
      </c>
      <c r="H18" s="23"/>
      <c r="I18" s="49">
        <f t="shared" si="2"/>
        <v>0</v>
      </c>
      <c r="J18" s="49">
        <f t="shared" si="1"/>
        <v>0</v>
      </c>
    </row>
    <row r="19" spans="1:10" s="6" customFormat="1" ht="30">
      <c r="A19" s="15">
        <v>8</v>
      </c>
      <c r="B19" s="39" t="s">
        <v>153</v>
      </c>
      <c r="C19" s="41" t="s">
        <v>175</v>
      </c>
      <c r="D19" s="26" t="s">
        <v>6</v>
      </c>
      <c r="E19" s="44">
        <v>100</v>
      </c>
      <c r="F19" s="20"/>
      <c r="G19" s="48">
        <f t="shared" si="0"/>
        <v>0</v>
      </c>
      <c r="H19" s="23"/>
      <c r="I19" s="49">
        <f t="shared" si="2"/>
        <v>0</v>
      </c>
      <c r="J19" s="49">
        <f t="shared" si="1"/>
        <v>0</v>
      </c>
    </row>
    <row r="20" spans="1:10" s="6" customFormat="1">
      <c r="A20" s="15">
        <v>9</v>
      </c>
      <c r="B20" s="16" t="s">
        <v>11</v>
      </c>
      <c r="C20" s="17" t="s">
        <v>154</v>
      </c>
      <c r="D20" s="15" t="s">
        <v>6</v>
      </c>
      <c r="E20" s="44">
        <v>200</v>
      </c>
      <c r="F20" s="22"/>
      <c r="G20" s="48">
        <f t="shared" si="0"/>
        <v>0</v>
      </c>
      <c r="H20" s="23"/>
      <c r="I20" s="49">
        <f t="shared" si="2"/>
        <v>0</v>
      </c>
      <c r="J20" s="49">
        <f t="shared" si="1"/>
        <v>0</v>
      </c>
    </row>
    <row r="21" spans="1:10" s="6" customFormat="1" ht="30">
      <c r="A21" s="15">
        <v>10</v>
      </c>
      <c r="B21" s="16" t="s">
        <v>147</v>
      </c>
      <c r="C21" s="17" t="s">
        <v>174</v>
      </c>
      <c r="D21" s="15" t="s">
        <v>6</v>
      </c>
      <c r="E21" s="44">
        <v>200</v>
      </c>
      <c r="F21" s="22"/>
      <c r="G21" s="48">
        <f t="shared" si="0"/>
        <v>0</v>
      </c>
      <c r="H21" s="23"/>
      <c r="I21" s="49">
        <f t="shared" si="2"/>
        <v>0</v>
      </c>
      <c r="J21" s="49">
        <f t="shared" si="1"/>
        <v>0</v>
      </c>
    </row>
    <row r="22" spans="1:10" s="6" customFormat="1">
      <c r="A22" s="15">
        <v>11</v>
      </c>
      <c r="B22" s="16" t="s">
        <v>12</v>
      </c>
      <c r="C22" s="17" t="s">
        <v>13</v>
      </c>
      <c r="D22" s="15" t="s">
        <v>8</v>
      </c>
      <c r="E22" s="44">
        <v>350</v>
      </c>
      <c r="F22" s="22"/>
      <c r="G22" s="48">
        <f t="shared" si="0"/>
        <v>0</v>
      </c>
      <c r="H22" s="23"/>
      <c r="I22" s="49">
        <f t="shared" si="2"/>
        <v>0</v>
      </c>
      <c r="J22" s="49">
        <f t="shared" si="1"/>
        <v>0</v>
      </c>
    </row>
    <row r="23" spans="1:10" s="6" customFormat="1">
      <c r="A23" s="15">
        <v>12</v>
      </c>
      <c r="B23" s="16" t="s">
        <v>14</v>
      </c>
      <c r="C23" s="17" t="s">
        <v>158</v>
      </c>
      <c r="D23" s="15" t="s">
        <v>6</v>
      </c>
      <c r="E23" s="44">
        <v>40</v>
      </c>
      <c r="F23" s="22"/>
      <c r="G23" s="48">
        <f t="shared" si="0"/>
        <v>0</v>
      </c>
      <c r="H23" s="23"/>
      <c r="I23" s="49">
        <f t="shared" si="2"/>
        <v>0</v>
      </c>
      <c r="J23" s="49">
        <f t="shared" si="1"/>
        <v>0</v>
      </c>
    </row>
    <row r="24" spans="1:10" s="6" customFormat="1">
      <c r="A24" s="15">
        <v>13</v>
      </c>
      <c r="B24" s="16" t="s">
        <v>15</v>
      </c>
      <c r="C24" s="17" t="s">
        <v>152</v>
      </c>
      <c r="D24" s="15" t="s">
        <v>6</v>
      </c>
      <c r="E24" s="44">
        <v>150</v>
      </c>
      <c r="F24" s="22"/>
      <c r="G24" s="48">
        <f t="shared" si="0"/>
        <v>0</v>
      </c>
      <c r="H24" s="23"/>
      <c r="I24" s="49">
        <f t="shared" si="2"/>
        <v>0</v>
      </c>
      <c r="J24" s="49">
        <f t="shared" si="1"/>
        <v>0</v>
      </c>
    </row>
    <row r="25" spans="1:10" s="6" customFormat="1">
      <c r="A25" s="15">
        <v>14</v>
      </c>
      <c r="B25" s="16" t="s">
        <v>17</v>
      </c>
      <c r="C25" s="17" t="s">
        <v>146</v>
      </c>
      <c r="D25" s="15" t="s">
        <v>6</v>
      </c>
      <c r="E25" s="44">
        <v>25</v>
      </c>
      <c r="F25" s="22"/>
      <c r="G25" s="48">
        <f t="shared" si="0"/>
        <v>0</v>
      </c>
      <c r="H25" s="23"/>
      <c r="I25" s="49">
        <f t="shared" si="2"/>
        <v>0</v>
      </c>
      <c r="J25" s="49">
        <f t="shared" si="1"/>
        <v>0</v>
      </c>
    </row>
    <row r="26" spans="1:10" s="6" customFormat="1">
      <c r="A26" s="15">
        <v>15</v>
      </c>
      <c r="B26" s="16" t="s">
        <v>85</v>
      </c>
      <c r="C26" s="17" t="s">
        <v>132</v>
      </c>
      <c r="D26" s="15" t="s">
        <v>6</v>
      </c>
      <c r="E26" s="44">
        <v>40</v>
      </c>
      <c r="F26" s="22"/>
      <c r="G26" s="48">
        <f t="shared" si="0"/>
        <v>0</v>
      </c>
      <c r="H26" s="23"/>
      <c r="I26" s="49">
        <f t="shared" si="2"/>
        <v>0</v>
      </c>
      <c r="J26" s="49">
        <f t="shared" si="1"/>
        <v>0</v>
      </c>
    </row>
    <row r="27" spans="1:10" s="6" customFormat="1">
      <c r="A27" s="15">
        <v>16</v>
      </c>
      <c r="B27" s="16" t="s">
        <v>138</v>
      </c>
      <c r="C27" s="17" t="s">
        <v>139</v>
      </c>
      <c r="D27" s="15" t="s">
        <v>211</v>
      </c>
      <c r="E27" s="44">
        <v>220</v>
      </c>
      <c r="F27" s="20"/>
      <c r="G27" s="48">
        <f t="shared" si="0"/>
        <v>0</v>
      </c>
      <c r="H27" s="24"/>
      <c r="I27" s="49">
        <f t="shared" si="2"/>
        <v>0</v>
      </c>
      <c r="J27" s="49">
        <f t="shared" si="1"/>
        <v>0</v>
      </c>
    </row>
    <row r="28" spans="1:10" s="6" customFormat="1" ht="60">
      <c r="A28" s="15">
        <v>17</v>
      </c>
      <c r="B28" s="16" t="s">
        <v>18</v>
      </c>
      <c r="C28" s="42" t="s">
        <v>180</v>
      </c>
      <c r="D28" s="15" t="s">
        <v>6</v>
      </c>
      <c r="E28" s="44">
        <v>80</v>
      </c>
      <c r="F28" s="22"/>
      <c r="G28" s="48">
        <f t="shared" si="0"/>
        <v>0</v>
      </c>
      <c r="H28" s="24"/>
      <c r="I28" s="49">
        <f>G28*H28</f>
        <v>0</v>
      </c>
      <c r="J28" s="49">
        <f t="shared" si="1"/>
        <v>0</v>
      </c>
    </row>
    <row r="29" spans="1:10" s="6" customFormat="1" ht="60">
      <c r="A29" s="15">
        <v>18</v>
      </c>
      <c r="B29" s="16" t="s">
        <v>19</v>
      </c>
      <c r="C29" s="42" t="s">
        <v>180</v>
      </c>
      <c r="D29" s="15" t="s">
        <v>6</v>
      </c>
      <c r="E29" s="44">
        <v>80</v>
      </c>
      <c r="F29" s="22"/>
      <c r="G29" s="48">
        <f t="shared" si="0"/>
        <v>0</v>
      </c>
      <c r="H29" s="24"/>
      <c r="I29" s="49">
        <f t="shared" si="2"/>
        <v>0</v>
      </c>
      <c r="J29" s="49">
        <f t="shared" si="1"/>
        <v>0</v>
      </c>
    </row>
    <row r="30" spans="1:10" s="6" customFormat="1" ht="60">
      <c r="A30" s="15">
        <v>19</v>
      </c>
      <c r="B30" s="16" t="s">
        <v>20</v>
      </c>
      <c r="C30" s="42" t="s">
        <v>180</v>
      </c>
      <c r="D30" s="15" t="s">
        <v>6</v>
      </c>
      <c r="E30" s="44">
        <v>40</v>
      </c>
      <c r="F30" s="22"/>
      <c r="G30" s="48">
        <f t="shared" si="0"/>
        <v>0</v>
      </c>
      <c r="H30" s="24"/>
      <c r="I30" s="49">
        <f t="shared" si="2"/>
        <v>0</v>
      </c>
      <c r="J30" s="49">
        <f t="shared" si="1"/>
        <v>0</v>
      </c>
    </row>
    <row r="31" spans="1:10" s="6" customFormat="1" ht="60">
      <c r="A31" s="15">
        <v>20</v>
      </c>
      <c r="B31" s="16" t="s">
        <v>21</v>
      </c>
      <c r="C31" s="42" t="s">
        <v>180</v>
      </c>
      <c r="D31" s="15" t="s">
        <v>6</v>
      </c>
      <c r="E31" s="44">
        <v>40</v>
      </c>
      <c r="F31" s="22"/>
      <c r="G31" s="48">
        <f t="shared" si="0"/>
        <v>0</v>
      </c>
      <c r="H31" s="24"/>
      <c r="I31" s="49">
        <f t="shared" si="2"/>
        <v>0</v>
      </c>
      <c r="J31" s="49">
        <f t="shared" si="1"/>
        <v>0</v>
      </c>
    </row>
    <row r="32" spans="1:10" s="6" customFormat="1" ht="30">
      <c r="A32" s="15">
        <v>21</v>
      </c>
      <c r="B32" s="17" t="s">
        <v>22</v>
      </c>
      <c r="C32" s="17" t="s">
        <v>145</v>
      </c>
      <c r="D32" s="15" t="s">
        <v>8</v>
      </c>
      <c r="E32" s="44">
        <v>450</v>
      </c>
      <c r="F32" s="22"/>
      <c r="G32" s="48">
        <f t="shared" si="0"/>
        <v>0</v>
      </c>
      <c r="H32" s="24"/>
      <c r="I32" s="49">
        <f t="shared" si="2"/>
        <v>0</v>
      </c>
      <c r="J32" s="49">
        <f t="shared" si="1"/>
        <v>0</v>
      </c>
    </row>
    <row r="33" spans="1:10" s="6" customFormat="1" ht="30">
      <c r="A33" s="15">
        <v>22</v>
      </c>
      <c r="B33" s="17" t="s">
        <v>86</v>
      </c>
      <c r="C33" s="17" t="s">
        <v>87</v>
      </c>
      <c r="D33" s="15" t="s">
        <v>8</v>
      </c>
      <c r="E33" s="44">
        <v>260</v>
      </c>
      <c r="F33" s="22"/>
      <c r="G33" s="48">
        <f t="shared" si="0"/>
        <v>0</v>
      </c>
      <c r="H33" s="24"/>
      <c r="I33" s="49">
        <f t="shared" si="2"/>
        <v>0</v>
      </c>
      <c r="J33" s="49">
        <f t="shared" si="1"/>
        <v>0</v>
      </c>
    </row>
    <row r="34" spans="1:10" s="6" customFormat="1">
      <c r="A34" s="15">
        <v>23</v>
      </c>
      <c r="B34" s="16" t="s">
        <v>176</v>
      </c>
      <c r="C34" s="17" t="s">
        <v>83</v>
      </c>
      <c r="D34" s="15" t="s">
        <v>6</v>
      </c>
      <c r="E34" s="44">
        <v>5</v>
      </c>
      <c r="F34" s="22"/>
      <c r="G34" s="48">
        <f t="shared" si="0"/>
        <v>0</v>
      </c>
      <c r="H34" s="23"/>
      <c r="I34" s="49">
        <f t="shared" si="2"/>
        <v>0</v>
      </c>
      <c r="J34" s="49">
        <f t="shared" si="1"/>
        <v>0</v>
      </c>
    </row>
    <row r="35" spans="1:10" s="6" customFormat="1">
      <c r="A35" s="15">
        <v>24</v>
      </c>
      <c r="B35" s="16" t="s">
        <v>113</v>
      </c>
      <c r="C35" s="17" t="s">
        <v>114</v>
      </c>
      <c r="D35" s="15" t="s">
        <v>6</v>
      </c>
      <c r="E35" s="44">
        <v>200</v>
      </c>
      <c r="F35" s="22"/>
      <c r="G35" s="48">
        <f t="shared" si="0"/>
        <v>0</v>
      </c>
      <c r="H35" s="23"/>
      <c r="I35" s="49">
        <f t="shared" si="2"/>
        <v>0</v>
      </c>
      <c r="J35" s="49">
        <f t="shared" si="1"/>
        <v>0</v>
      </c>
    </row>
    <row r="36" spans="1:10" s="6" customFormat="1">
      <c r="A36" s="15">
        <v>25</v>
      </c>
      <c r="B36" s="17" t="s">
        <v>99</v>
      </c>
      <c r="C36" s="17" t="s">
        <v>100</v>
      </c>
      <c r="D36" s="15" t="s">
        <v>8</v>
      </c>
      <c r="E36" s="44">
        <v>10</v>
      </c>
      <c r="F36" s="22"/>
      <c r="G36" s="48">
        <f t="shared" si="0"/>
        <v>0</v>
      </c>
      <c r="H36" s="23"/>
      <c r="I36" s="49">
        <f t="shared" si="2"/>
        <v>0</v>
      </c>
      <c r="J36" s="49">
        <f t="shared" si="1"/>
        <v>0</v>
      </c>
    </row>
    <row r="37" spans="1:10" s="6" customFormat="1" ht="30">
      <c r="A37" s="15">
        <v>26</v>
      </c>
      <c r="B37" s="16" t="s">
        <v>23</v>
      </c>
      <c r="C37" s="17" t="s">
        <v>177</v>
      </c>
      <c r="D37" s="15" t="s">
        <v>6</v>
      </c>
      <c r="E37" s="44">
        <v>50</v>
      </c>
      <c r="F37" s="22"/>
      <c r="G37" s="48">
        <f t="shared" si="0"/>
        <v>0</v>
      </c>
      <c r="H37" s="23"/>
      <c r="I37" s="49">
        <f t="shared" si="2"/>
        <v>0</v>
      </c>
      <c r="J37" s="49">
        <f t="shared" si="1"/>
        <v>0</v>
      </c>
    </row>
    <row r="38" spans="1:10" s="6" customFormat="1" ht="30">
      <c r="A38" s="15">
        <v>27</v>
      </c>
      <c r="B38" s="16" t="s">
        <v>88</v>
      </c>
      <c r="C38" s="17" t="s">
        <v>178</v>
      </c>
      <c r="D38" s="15" t="s">
        <v>6</v>
      </c>
      <c r="E38" s="44">
        <v>20</v>
      </c>
      <c r="F38" s="22"/>
      <c r="G38" s="48">
        <f t="shared" si="0"/>
        <v>0</v>
      </c>
      <c r="H38" s="23"/>
      <c r="I38" s="49">
        <f t="shared" si="2"/>
        <v>0</v>
      </c>
      <c r="J38" s="49">
        <f t="shared" si="1"/>
        <v>0</v>
      </c>
    </row>
    <row r="39" spans="1:10" s="6" customFormat="1" ht="30">
      <c r="A39" s="15">
        <v>28</v>
      </c>
      <c r="B39" s="16" t="s">
        <v>24</v>
      </c>
      <c r="C39" s="17" t="s">
        <v>25</v>
      </c>
      <c r="D39" s="15" t="s">
        <v>6</v>
      </c>
      <c r="E39" s="44">
        <v>20</v>
      </c>
      <c r="F39" s="22"/>
      <c r="G39" s="48">
        <f t="shared" si="0"/>
        <v>0</v>
      </c>
      <c r="H39" s="23"/>
      <c r="I39" s="49">
        <f t="shared" si="2"/>
        <v>0</v>
      </c>
      <c r="J39" s="49">
        <f t="shared" si="1"/>
        <v>0</v>
      </c>
    </row>
    <row r="40" spans="1:10" s="6" customFormat="1" ht="30">
      <c r="A40" s="15">
        <v>29</v>
      </c>
      <c r="B40" s="18" t="s">
        <v>210</v>
      </c>
      <c r="C40" s="17" t="s">
        <v>222</v>
      </c>
      <c r="D40" s="15" t="s">
        <v>8</v>
      </c>
      <c r="E40" s="44">
        <v>120</v>
      </c>
      <c r="F40" s="22"/>
      <c r="G40" s="48">
        <f t="shared" si="0"/>
        <v>0</v>
      </c>
      <c r="H40" s="23"/>
      <c r="I40" s="49">
        <f t="shared" si="2"/>
        <v>0</v>
      </c>
      <c r="J40" s="49">
        <f t="shared" si="1"/>
        <v>0</v>
      </c>
    </row>
    <row r="41" spans="1:10" s="6" customFormat="1">
      <c r="A41" s="15">
        <v>30</v>
      </c>
      <c r="B41" s="16" t="s">
        <v>261</v>
      </c>
      <c r="C41" s="17" t="s">
        <v>115</v>
      </c>
      <c r="D41" s="15" t="s">
        <v>6</v>
      </c>
      <c r="E41" s="44">
        <v>50</v>
      </c>
      <c r="F41" s="20"/>
      <c r="G41" s="48">
        <f t="shared" si="0"/>
        <v>0</v>
      </c>
      <c r="H41" s="24"/>
      <c r="I41" s="49">
        <f>G41*H41</f>
        <v>0</v>
      </c>
      <c r="J41" s="49">
        <f>G41+I41</f>
        <v>0</v>
      </c>
    </row>
    <row r="42" spans="1:10" s="6" customFormat="1" ht="46.5" customHeight="1">
      <c r="A42" s="15">
        <v>31</v>
      </c>
      <c r="B42" s="16" t="s">
        <v>236</v>
      </c>
      <c r="C42" s="17" t="s">
        <v>174</v>
      </c>
      <c r="D42" s="15" t="s">
        <v>6</v>
      </c>
      <c r="E42" s="44">
        <v>200</v>
      </c>
      <c r="F42" s="22"/>
      <c r="G42" s="48">
        <f t="shared" si="0"/>
        <v>0</v>
      </c>
      <c r="H42" s="23"/>
      <c r="I42" s="49">
        <f t="shared" si="2"/>
        <v>0</v>
      </c>
      <c r="J42" s="49">
        <f t="shared" si="1"/>
        <v>0</v>
      </c>
    </row>
    <row r="43" spans="1:10" s="6" customFormat="1">
      <c r="A43" s="15">
        <v>32</v>
      </c>
      <c r="B43" s="16" t="s">
        <v>26</v>
      </c>
      <c r="C43" s="17" t="s">
        <v>27</v>
      </c>
      <c r="D43" s="15" t="s">
        <v>6</v>
      </c>
      <c r="E43" s="44">
        <v>60</v>
      </c>
      <c r="F43" s="20"/>
      <c r="G43" s="48">
        <f t="shared" si="0"/>
        <v>0</v>
      </c>
      <c r="H43" s="23"/>
      <c r="I43" s="49">
        <f t="shared" si="2"/>
        <v>0</v>
      </c>
      <c r="J43" s="49">
        <f t="shared" si="1"/>
        <v>0</v>
      </c>
    </row>
    <row r="44" spans="1:10" s="6" customFormat="1">
      <c r="A44" s="15">
        <v>33</v>
      </c>
      <c r="B44" s="16" t="s">
        <v>28</v>
      </c>
      <c r="C44" s="17" t="s">
        <v>115</v>
      </c>
      <c r="D44" s="15" t="s">
        <v>6</v>
      </c>
      <c r="E44" s="44">
        <v>60</v>
      </c>
      <c r="F44" s="20"/>
      <c r="G44" s="48">
        <f t="shared" ref="G44:G75" si="3">E44*F44</f>
        <v>0</v>
      </c>
      <c r="H44" s="24"/>
      <c r="I44" s="49">
        <f t="shared" ref="I44:I75" si="4">G44*H44</f>
        <v>0</v>
      </c>
      <c r="J44" s="49">
        <f t="shared" ref="J44:J75" si="5">G44+I44</f>
        <v>0</v>
      </c>
    </row>
    <row r="45" spans="1:10" s="6" customFormat="1" ht="15.75">
      <c r="A45" s="15">
        <v>34</v>
      </c>
      <c r="B45" s="16" t="s">
        <v>148</v>
      </c>
      <c r="C45" s="18" t="s">
        <v>27</v>
      </c>
      <c r="D45" s="15" t="s">
        <v>6</v>
      </c>
      <c r="E45" s="44">
        <v>30</v>
      </c>
      <c r="F45" s="20"/>
      <c r="G45" s="48">
        <f t="shared" si="3"/>
        <v>0</v>
      </c>
      <c r="H45" s="24"/>
      <c r="I45" s="49">
        <f t="shared" si="4"/>
        <v>0</v>
      </c>
      <c r="J45" s="49">
        <f t="shared" si="5"/>
        <v>0</v>
      </c>
    </row>
    <row r="46" spans="1:10" s="6" customFormat="1">
      <c r="A46" s="15">
        <v>35</v>
      </c>
      <c r="B46" s="16" t="s">
        <v>148</v>
      </c>
      <c r="C46" s="17" t="s">
        <v>135</v>
      </c>
      <c r="D46" s="15" t="s">
        <v>6</v>
      </c>
      <c r="E46" s="44">
        <v>20</v>
      </c>
      <c r="F46" s="20"/>
      <c r="G46" s="48">
        <f t="shared" si="3"/>
        <v>0</v>
      </c>
      <c r="H46" s="24"/>
      <c r="I46" s="49">
        <f t="shared" si="4"/>
        <v>0</v>
      </c>
      <c r="J46" s="49">
        <f t="shared" si="5"/>
        <v>0</v>
      </c>
    </row>
    <row r="47" spans="1:10" s="6" customFormat="1" ht="30">
      <c r="A47" s="15">
        <v>36</v>
      </c>
      <c r="B47" s="16" t="s">
        <v>140</v>
      </c>
      <c r="C47" s="17" t="s">
        <v>166</v>
      </c>
      <c r="D47" s="15" t="s">
        <v>8</v>
      </c>
      <c r="E47" s="44">
        <v>5</v>
      </c>
      <c r="F47" s="20"/>
      <c r="G47" s="48">
        <f t="shared" si="3"/>
        <v>0</v>
      </c>
      <c r="H47" s="24"/>
      <c r="I47" s="49">
        <f t="shared" si="4"/>
        <v>0</v>
      </c>
      <c r="J47" s="49">
        <f t="shared" si="5"/>
        <v>0</v>
      </c>
    </row>
    <row r="48" spans="1:10" s="6" customFormat="1" ht="30">
      <c r="A48" s="15">
        <v>37</v>
      </c>
      <c r="B48" s="16" t="s">
        <v>140</v>
      </c>
      <c r="C48" s="17" t="s">
        <v>160</v>
      </c>
      <c r="D48" s="15" t="s">
        <v>6</v>
      </c>
      <c r="E48" s="44">
        <v>60</v>
      </c>
      <c r="F48" s="20"/>
      <c r="G48" s="48">
        <f t="shared" si="3"/>
        <v>0</v>
      </c>
      <c r="H48" s="24"/>
      <c r="I48" s="49">
        <f t="shared" si="4"/>
        <v>0</v>
      </c>
      <c r="J48" s="49">
        <f t="shared" si="5"/>
        <v>0</v>
      </c>
    </row>
    <row r="49" spans="1:10" ht="30">
      <c r="A49" s="15">
        <v>38</v>
      </c>
      <c r="B49" s="16" t="s">
        <v>29</v>
      </c>
      <c r="C49" s="17" t="s">
        <v>135</v>
      </c>
      <c r="D49" s="15" t="s">
        <v>8</v>
      </c>
      <c r="E49" s="44">
        <v>450</v>
      </c>
      <c r="F49" s="20"/>
      <c r="G49" s="48">
        <f t="shared" si="3"/>
        <v>0</v>
      </c>
      <c r="H49" s="24"/>
      <c r="I49" s="49">
        <f t="shared" si="4"/>
        <v>0</v>
      </c>
      <c r="J49" s="49">
        <f t="shared" si="5"/>
        <v>0</v>
      </c>
    </row>
    <row r="50" spans="1:10" ht="30">
      <c r="A50" s="15">
        <v>39</v>
      </c>
      <c r="B50" s="16" t="s">
        <v>30</v>
      </c>
      <c r="C50" s="17" t="s">
        <v>179</v>
      </c>
      <c r="D50" s="15" t="s">
        <v>6</v>
      </c>
      <c r="E50" s="44">
        <v>50</v>
      </c>
      <c r="F50" s="20"/>
      <c r="G50" s="48">
        <f t="shared" si="3"/>
        <v>0</v>
      </c>
      <c r="H50" s="24"/>
      <c r="I50" s="49">
        <f t="shared" si="4"/>
        <v>0</v>
      </c>
      <c r="J50" s="49">
        <f t="shared" si="5"/>
        <v>0</v>
      </c>
    </row>
    <row r="51" spans="1:10" ht="45">
      <c r="A51" s="15">
        <v>40</v>
      </c>
      <c r="B51" s="16" t="s">
        <v>31</v>
      </c>
      <c r="C51" s="17" t="s">
        <v>181</v>
      </c>
      <c r="D51" s="15" t="s">
        <v>6</v>
      </c>
      <c r="E51" s="44">
        <v>10</v>
      </c>
      <c r="F51" s="20"/>
      <c r="G51" s="48">
        <f t="shared" si="3"/>
        <v>0</v>
      </c>
      <c r="H51" s="24"/>
      <c r="I51" s="49">
        <f t="shared" si="4"/>
        <v>0</v>
      </c>
      <c r="J51" s="49">
        <f t="shared" si="5"/>
        <v>0</v>
      </c>
    </row>
    <row r="52" spans="1:10" ht="60">
      <c r="A52" s="15">
        <v>41</v>
      </c>
      <c r="B52" s="17" t="s">
        <v>101</v>
      </c>
      <c r="C52" s="17" t="s">
        <v>102</v>
      </c>
      <c r="D52" s="15" t="s">
        <v>8</v>
      </c>
      <c r="E52" s="44">
        <v>20</v>
      </c>
      <c r="F52" s="20"/>
      <c r="G52" s="48">
        <f t="shared" si="3"/>
        <v>0</v>
      </c>
      <c r="H52" s="24"/>
      <c r="I52" s="49">
        <f t="shared" si="4"/>
        <v>0</v>
      </c>
      <c r="J52" s="49">
        <f t="shared" si="5"/>
        <v>0</v>
      </c>
    </row>
    <row r="53" spans="1:10" ht="30">
      <c r="A53" s="15">
        <v>42</v>
      </c>
      <c r="B53" s="17" t="s">
        <v>32</v>
      </c>
      <c r="C53" s="17" t="s">
        <v>182</v>
      </c>
      <c r="D53" s="15" t="s">
        <v>8</v>
      </c>
      <c r="E53" s="44">
        <v>40</v>
      </c>
      <c r="F53" s="20"/>
      <c r="G53" s="48">
        <f t="shared" si="3"/>
        <v>0</v>
      </c>
      <c r="H53" s="24"/>
      <c r="I53" s="49">
        <f t="shared" si="4"/>
        <v>0</v>
      </c>
      <c r="J53" s="49">
        <f t="shared" si="5"/>
        <v>0</v>
      </c>
    </row>
    <row r="54" spans="1:10" ht="45">
      <c r="A54" s="15">
        <v>43</v>
      </c>
      <c r="B54" s="17" t="s">
        <v>33</v>
      </c>
      <c r="C54" s="17" t="s">
        <v>34</v>
      </c>
      <c r="D54" s="15" t="s">
        <v>8</v>
      </c>
      <c r="E54" s="44">
        <v>60</v>
      </c>
      <c r="F54" s="20"/>
      <c r="G54" s="48">
        <f t="shared" si="3"/>
        <v>0</v>
      </c>
      <c r="H54" s="24"/>
      <c r="I54" s="49">
        <f t="shared" si="4"/>
        <v>0</v>
      </c>
      <c r="J54" s="49">
        <f t="shared" si="5"/>
        <v>0</v>
      </c>
    </row>
    <row r="55" spans="1:10" ht="45">
      <c r="A55" s="15">
        <v>44</v>
      </c>
      <c r="B55" s="17" t="s">
        <v>224</v>
      </c>
      <c r="C55" s="17" t="s">
        <v>159</v>
      </c>
      <c r="D55" s="15" t="s">
        <v>8</v>
      </c>
      <c r="E55" s="44">
        <v>300</v>
      </c>
      <c r="F55" s="20"/>
      <c r="G55" s="48">
        <f t="shared" si="3"/>
        <v>0</v>
      </c>
      <c r="H55" s="24"/>
      <c r="I55" s="49">
        <f t="shared" si="4"/>
        <v>0</v>
      </c>
      <c r="J55" s="49">
        <f t="shared" si="5"/>
        <v>0</v>
      </c>
    </row>
    <row r="56" spans="1:10">
      <c r="A56" s="15">
        <v>45</v>
      </c>
      <c r="B56" s="16" t="s">
        <v>35</v>
      </c>
      <c r="C56" s="17" t="s">
        <v>89</v>
      </c>
      <c r="D56" s="15" t="s">
        <v>6</v>
      </c>
      <c r="E56" s="44">
        <v>15</v>
      </c>
      <c r="F56" s="20"/>
      <c r="G56" s="48">
        <f t="shared" si="3"/>
        <v>0</v>
      </c>
      <c r="H56" s="24"/>
      <c r="I56" s="49">
        <f t="shared" si="4"/>
        <v>0</v>
      </c>
      <c r="J56" s="49">
        <f t="shared" si="5"/>
        <v>0</v>
      </c>
    </row>
    <row r="57" spans="1:10">
      <c r="A57" s="15">
        <v>46</v>
      </c>
      <c r="B57" s="16" t="s">
        <v>35</v>
      </c>
      <c r="C57" s="17" t="s">
        <v>103</v>
      </c>
      <c r="D57" s="15" t="s">
        <v>6</v>
      </c>
      <c r="E57" s="44">
        <v>15</v>
      </c>
      <c r="F57" s="20"/>
      <c r="G57" s="48">
        <f t="shared" si="3"/>
        <v>0</v>
      </c>
      <c r="H57" s="24"/>
      <c r="I57" s="49">
        <f t="shared" si="4"/>
        <v>0</v>
      </c>
      <c r="J57" s="49">
        <f t="shared" si="5"/>
        <v>0</v>
      </c>
    </row>
    <row r="58" spans="1:10" ht="36.75" customHeight="1">
      <c r="A58" s="15">
        <v>47</v>
      </c>
      <c r="B58" s="16" t="s">
        <v>36</v>
      </c>
      <c r="C58" s="17" t="s">
        <v>183</v>
      </c>
      <c r="D58" s="15" t="s">
        <v>6</v>
      </c>
      <c r="E58" s="44">
        <v>5</v>
      </c>
      <c r="F58" s="20"/>
      <c r="G58" s="48">
        <f t="shared" si="3"/>
        <v>0</v>
      </c>
      <c r="H58" s="24"/>
      <c r="I58" s="49">
        <f t="shared" si="4"/>
        <v>0</v>
      </c>
      <c r="J58" s="49">
        <f t="shared" si="5"/>
        <v>0</v>
      </c>
    </row>
    <row r="59" spans="1:10">
      <c r="A59" s="15">
        <v>48</v>
      </c>
      <c r="B59" s="16" t="s">
        <v>37</v>
      </c>
      <c r="C59" s="17" t="s">
        <v>185</v>
      </c>
      <c r="D59" s="15" t="s">
        <v>6</v>
      </c>
      <c r="E59" s="44">
        <v>250</v>
      </c>
      <c r="F59" s="20"/>
      <c r="G59" s="48">
        <f t="shared" si="3"/>
        <v>0</v>
      </c>
      <c r="H59" s="24"/>
      <c r="I59" s="49">
        <f t="shared" si="4"/>
        <v>0</v>
      </c>
      <c r="J59" s="49">
        <f t="shared" si="5"/>
        <v>0</v>
      </c>
    </row>
    <row r="60" spans="1:10" ht="30">
      <c r="A60" s="15">
        <v>49</v>
      </c>
      <c r="B60" s="17" t="s">
        <v>212</v>
      </c>
      <c r="C60" s="17" t="s">
        <v>182</v>
      </c>
      <c r="D60" s="15" t="s">
        <v>8</v>
      </c>
      <c r="E60" s="44">
        <v>450</v>
      </c>
      <c r="F60" s="22"/>
      <c r="G60" s="48">
        <f t="shared" si="3"/>
        <v>0</v>
      </c>
      <c r="H60" s="23"/>
      <c r="I60" s="49">
        <f t="shared" si="4"/>
        <v>0</v>
      </c>
      <c r="J60" s="49">
        <f t="shared" si="5"/>
        <v>0</v>
      </c>
    </row>
    <row r="61" spans="1:10">
      <c r="A61" s="15">
        <v>50</v>
      </c>
      <c r="B61" s="16" t="s">
        <v>116</v>
      </c>
      <c r="C61" s="17" t="s">
        <v>117</v>
      </c>
      <c r="D61" s="15" t="s">
        <v>6</v>
      </c>
      <c r="E61" s="44">
        <v>10</v>
      </c>
      <c r="F61" s="20"/>
      <c r="G61" s="48">
        <f t="shared" si="3"/>
        <v>0</v>
      </c>
      <c r="H61" s="24"/>
      <c r="I61" s="49">
        <f t="shared" si="4"/>
        <v>0</v>
      </c>
      <c r="J61" s="49">
        <f t="shared" si="5"/>
        <v>0</v>
      </c>
    </row>
    <row r="62" spans="1:10">
      <c r="A62" s="15">
        <v>51</v>
      </c>
      <c r="B62" s="16" t="s">
        <v>38</v>
      </c>
      <c r="C62" s="17" t="s">
        <v>184</v>
      </c>
      <c r="D62" s="15" t="s">
        <v>6</v>
      </c>
      <c r="E62" s="44">
        <v>31</v>
      </c>
      <c r="F62" s="20"/>
      <c r="G62" s="48">
        <f t="shared" si="3"/>
        <v>0</v>
      </c>
      <c r="H62" s="24"/>
      <c r="I62" s="49">
        <f t="shared" si="4"/>
        <v>0</v>
      </c>
      <c r="J62" s="49">
        <f t="shared" si="5"/>
        <v>0</v>
      </c>
    </row>
    <row r="63" spans="1:10">
      <c r="A63" s="15">
        <v>52</v>
      </c>
      <c r="B63" s="16" t="s">
        <v>39</v>
      </c>
      <c r="C63" s="17" t="s">
        <v>118</v>
      </c>
      <c r="D63" s="15" t="s">
        <v>6</v>
      </c>
      <c r="E63" s="44">
        <v>4</v>
      </c>
      <c r="F63" s="20"/>
      <c r="G63" s="48">
        <f t="shared" si="3"/>
        <v>0</v>
      </c>
      <c r="H63" s="24"/>
      <c r="I63" s="49">
        <f t="shared" si="4"/>
        <v>0</v>
      </c>
      <c r="J63" s="49">
        <f t="shared" si="5"/>
        <v>0</v>
      </c>
    </row>
    <row r="64" spans="1:10" ht="30">
      <c r="A64" s="15">
        <v>53</v>
      </c>
      <c r="B64" s="16" t="s">
        <v>225</v>
      </c>
      <c r="C64" s="17" t="s">
        <v>182</v>
      </c>
      <c r="D64" s="15" t="s">
        <v>8</v>
      </c>
      <c r="E64" s="44">
        <v>50</v>
      </c>
      <c r="F64" s="20"/>
      <c r="G64" s="48">
        <f t="shared" si="3"/>
        <v>0</v>
      </c>
      <c r="H64" s="24"/>
      <c r="I64" s="49">
        <f t="shared" si="4"/>
        <v>0</v>
      </c>
      <c r="J64" s="49">
        <f t="shared" si="5"/>
        <v>0</v>
      </c>
    </row>
    <row r="65" spans="1:10">
      <c r="A65" s="15">
        <v>54</v>
      </c>
      <c r="B65" s="17" t="s">
        <v>119</v>
      </c>
      <c r="C65" s="17" t="s">
        <v>186</v>
      </c>
      <c r="D65" s="15" t="s">
        <v>8</v>
      </c>
      <c r="E65" s="44">
        <v>80</v>
      </c>
      <c r="F65" s="20"/>
      <c r="G65" s="48">
        <f t="shared" si="3"/>
        <v>0</v>
      </c>
      <c r="H65" s="24"/>
      <c r="I65" s="49">
        <f t="shared" si="4"/>
        <v>0</v>
      </c>
      <c r="J65" s="49">
        <f t="shared" si="5"/>
        <v>0</v>
      </c>
    </row>
    <row r="66" spans="1:10">
      <c r="A66" s="15">
        <v>55</v>
      </c>
      <c r="B66" s="16" t="s">
        <v>40</v>
      </c>
      <c r="C66" s="17" t="s">
        <v>133</v>
      </c>
      <c r="D66" s="15" t="s">
        <v>6</v>
      </c>
      <c r="E66" s="44">
        <v>70</v>
      </c>
      <c r="F66" s="20"/>
      <c r="G66" s="48">
        <f t="shared" si="3"/>
        <v>0</v>
      </c>
      <c r="H66" s="24"/>
      <c r="I66" s="49">
        <f t="shared" si="4"/>
        <v>0</v>
      </c>
      <c r="J66" s="49">
        <f t="shared" si="5"/>
        <v>0</v>
      </c>
    </row>
    <row r="67" spans="1:10">
      <c r="A67" s="15">
        <v>56</v>
      </c>
      <c r="B67" s="16" t="s">
        <v>41</v>
      </c>
      <c r="C67" s="17" t="s">
        <v>187</v>
      </c>
      <c r="D67" s="15" t="s">
        <v>6</v>
      </c>
      <c r="E67" s="44">
        <v>30</v>
      </c>
      <c r="F67" s="20"/>
      <c r="G67" s="48">
        <f t="shared" si="3"/>
        <v>0</v>
      </c>
      <c r="H67" s="24"/>
      <c r="I67" s="49">
        <f t="shared" si="4"/>
        <v>0</v>
      </c>
      <c r="J67" s="49">
        <f t="shared" si="5"/>
        <v>0</v>
      </c>
    </row>
    <row r="68" spans="1:10" ht="30">
      <c r="A68" s="15">
        <v>57</v>
      </c>
      <c r="B68" s="16" t="s">
        <v>42</v>
      </c>
      <c r="C68" s="17" t="s">
        <v>243</v>
      </c>
      <c r="D68" s="15" t="s">
        <v>6</v>
      </c>
      <c r="E68" s="44">
        <v>60</v>
      </c>
      <c r="F68" s="20"/>
      <c r="G68" s="48">
        <f t="shared" si="3"/>
        <v>0</v>
      </c>
      <c r="H68" s="24"/>
      <c r="I68" s="49">
        <f t="shared" si="4"/>
        <v>0</v>
      </c>
      <c r="J68" s="49">
        <f t="shared" si="5"/>
        <v>0</v>
      </c>
    </row>
    <row r="69" spans="1:10" ht="45">
      <c r="A69" s="15">
        <v>58</v>
      </c>
      <c r="B69" s="17" t="s">
        <v>250</v>
      </c>
      <c r="C69" s="17" t="s">
        <v>219</v>
      </c>
      <c r="D69" s="15" t="s">
        <v>6</v>
      </c>
      <c r="E69" s="44">
        <v>110</v>
      </c>
      <c r="F69" s="20"/>
      <c r="G69" s="48">
        <f t="shared" si="3"/>
        <v>0</v>
      </c>
      <c r="H69" s="24"/>
      <c r="I69" s="49">
        <f t="shared" si="4"/>
        <v>0</v>
      </c>
      <c r="J69" s="49">
        <f t="shared" si="5"/>
        <v>0</v>
      </c>
    </row>
    <row r="70" spans="1:10" ht="45">
      <c r="A70" s="15">
        <v>59</v>
      </c>
      <c r="B70" s="17" t="s">
        <v>237</v>
      </c>
      <c r="C70" s="17" t="s">
        <v>219</v>
      </c>
      <c r="D70" s="15" t="s">
        <v>6</v>
      </c>
      <c r="E70" s="44">
        <v>110</v>
      </c>
      <c r="F70" s="20"/>
      <c r="G70" s="48">
        <f t="shared" si="3"/>
        <v>0</v>
      </c>
      <c r="H70" s="24"/>
      <c r="I70" s="49">
        <f t="shared" si="4"/>
        <v>0</v>
      </c>
      <c r="J70" s="49">
        <f t="shared" si="5"/>
        <v>0</v>
      </c>
    </row>
    <row r="71" spans="1:10" ht="45">
      <c r="A71" s="15">
        <v>60</v>
      </c>
      <c r="B71" s="16" t="s">
        <v>43</v>
      </c>
      <c r="C71" s="17" t="s">
        <v>251</v>
      </c>
      <c r="D71" s="15" t="s">
        <v>6</v>
      </c>
      <c r="E71" s="44">
        <v>80</v>
      </c>
      <c r="F71" s="20"/>
      <c r="G71" s="48">
        <f t="shared" si="3"/>
        <v>0</v>
      </c>
      <c r="H71" s="24"/>
      <c r="I71" s="49">
        <f t="shared" si="4"/>
        <v>0</v>
      </c>
      <c r="J71" s="49">
        <f t="shared" si="5"/>
        <v>0</v>
      </c>
    </row>
    <row r="72" spans="1:10" ht="42.75" customHeight="1">
      <c r="A72" s="15">
        <v>61</v>
      </c>
      <c r="B72" s="17" t="s">
        <v>229</v>
      </c>
      <c r="C72" s="17" t="s">
        <v>252</v>
      </c>
      <c r="D72" s="15" t="s">
        <v>6</v>
      </c>
      <c r="E72" s="44">
        <v>110</v>
      </c>
      <c r="F72" s="20"/>
      <c r="G72" s="48">
        <f t="shared" si="3"/>
        <v>0</v>
      </c>
      <c r="H72" s="24"/>
      <c r="I72" s="49">
        <f t="shared" si="4"/>
        <v>0</v>
      </c>
      <c r="J72" s="49">
        <f t="shared" si="5"/>
        <v>0</v>
      </c>
    </row>
    <row r="73" spans="1:10" ht="45">
      <c r="A73" s="15">
        <v>62</v>
      </c>
      <c r="B73" s="17" t="s">
        <v>249</v>
      </c>
      <c r="C73" s="17" t="s">
        <v>219</v>
      </c>
      <c r="D73" s="15" t="s">
        <v>6</v>
      </c>
      <c r="E73" s="44">
        <v>110</v>
      </c>
      <c r="F73" s="20"/>
      <c r="G73" s="48">
        <f t="shared" si="3"/>
        <v>0</v>
      </c>
      <c r="H73" s="24"/>
      <c r="I73" s="49">
        <f t="shared" si="4"/>
        <v>0</v>
      </c>
      <c r="J73" s="49">
        <f t="shared" si="5"/>
        <v>0</v>
      </c>
    </row>
    <row r="74" spans="1:10" ht="45" customHeight="1">
      <c r="A74" s="15">
        <v>63</v>
      </c>
      <c r="B74" s="16" t="s">
        <v>169</v>
      </c>
      <c r="C74" s="17" t="s">
        <v>244</v>
      </c>
      <c r="D74" s="15" t="s">
        <v>6</v>
      </c>
      <c r="E74" s="44">
        <v>120</v>
      </c>
      <c r="F74" s="20"/>
      <c r="G74" s="48">
        <f t="shared" si="3"/>
        <v>0</v>
      </c>
      <c r="H74" s="24"/>
      <c r="I74" s="49">
        <f t="shared" si="4"/>
        <v>0</v>
      </c>
      <c r="J74" s="49">
        <f t="shared" si="5"/>
        <v>0</v>
      </c>
    </row>
    <row r="75" spans="1:10" ht="45">
      <c r="A75" s="15">
        <v>64</v>
      </c>
      <c r="B75" s="16" t="s">
        <v>110</v>
      </c>
      <c r="C75" s="17" t="s">
        <v>252</v>
      </c>
      <c r="D75" s="15" t="s">
        <v>6</v>
      </c>
      <c r="E75" s="44">
        <v>60</v>
      </c>
      <c r="F75" s="20"/>
      <c r="G75" s="48">
        <f t="shared" si="3"/>
        <v>0</v>
      </c>
      <c r="H75" s="24"/>
      <c r="I75" s="49">
        <f t="shared" si="4"/>
        <v>0</v>
      </c>
      <c r="J75" s="49">
        <f t="shared" si="5"/>
        <v>0</v>
      </c>
    </row>
    <row r="76" spans="1:10" ht="45">
      <c r="A76" s="15">
        <v>65</v>
      </c>
      <c r="B76" s="16" t="s">
        <v>253</v>
      </c>
      <c r="C76" s="17" t="s">
        <v>252</v>
      </c>
      <c r="D76" s="15" t="s">
        <v>6</v>
      </c>
      <c r="E76" s="44">
        <v>170</v>
      </c>
      <c r="F76" s="20"/>
      <c r="G76" s="48">
        <f t="shared" ref="G76:G107" si="6">E76*F76</f>
        <v>0</v>
      </c>
      <c r="H76" s="24"/>
      <c r="I76" s="49">
        <f t="shared" ref="I76:I107" si="7">G76*H76</f>
        <v>0</v>
      </c>
      <c r="J76" s="49">
        <f t="shared" ref="J76:J107" si="8">G76+I76</f>
        <v>0</v>
      </c>
    </row>
    <row r="77" spans="1:10" ht="45">
      <c r="A77" s="15">
        <v>66</v>
      </c>
      <c r="B77" s="16" t="s">
        <v>247</v>
      </c>
      <c r="C77" s="17" t="s">
        <v>248</v>
      </c>
      <c r="D77" s="15" t="s">
        <v>8</v>
      </c>
      <c r="E77" s="44">
        <v>30</v>
      </c>
      <c r="F77" s="20"/>
      <c r="G77" s="48">
        <f t="shared" si="6"/>
        <v>0</v>
      </c>
      <c r="H77" s="24"/>
      <c r="I77" s="49">
        <f t="shared" si="7"/>
        <v>0</v>
      </c>
      <c r="J77" s="49">
        <f t="shared" si="8"/>
        <v>0</v>
      </c>
    </row>
    <row r="78" spans="1:10" ht="30">
      <c r="A78" s="15">
        <v>67</v>
      </c>
      <c r="B78" s="16" t="s">
        <v>90</v>
      </c>
      <c r="C78" s="17" t="s">
        <v>245</v>
      </c>
      <c r="D78" s="15" t="s">
        <v>6</v>
      </c>
      <c r="E78" s="44">
        <v>150</v>
      </c>
      <c r="F78" s="20"/>
      <c r="G78" s="48">
        <f t="shared" si="6"/>
        <v>0</v>
      </c>
      <c r="H78" s="24"/>
      <c r="I78" s="49">
        <f t="shared" si="7"/>
        <v>0</v>
      </c>
      <c r="J78" s="49">
        <f t="shared" si="8"/>
        <v>0</v>
      </c>
    </row>
    <row r="79" spans="1:10" ht="45">
      <c r="A79" s="15">
        <v>68</v>
      </c>
      <c r="B79" s="16" t="s">
        <v>44</v>
      </c>
      <c r="C79" s="17" t="s">
        <v>252</v>
      </c>
      <c r="D79" s="15" t="s">
        <v>6</v>
      </c>
      <c r="E79" s="44">
        <v>210</v>
      </c>
      <c r="F79" s="20"/>
      <c r="G79" s="48">
        <f t="shared" si="6"/>
        <v>0</v>
      </c>
      <c r="H79" s="24"/>
      <c r="I79" s="49">
        <f t="shared" si="7"/>
        <v>0</v>
      </c>
      <c r="J79" s="49">
        <f t="shared" si="8"/>
        <v>0</v>
      </c>
    </row>
    <row r="80" spans="1:10" ht="45">
      <c r="A80" s="15">
        <v>69</v>
      </c>
      <c r="B80" s="16" t="s">
        <v>246</v>
      </c>
      <c r="C80" s="17" t="s">
        <v>252</v>
      </c>
      <c r="D80" s="15" t="s">
        <v>6</v>
      </c>
      <c r="E80" s="44">
        <v>40</v>
      </c>
      <c r="F80" s="20"/>
      <c r="G80" s="48">
        <f t="shared" si="6"/>
        <v>0</v>
      </c>
      <c r="H80" s="24"/>
      <c r="I80" s="49">
        <f t="shared" si="7"/>
        <v>0</v>
      </c>
      <c r="J80" s="49">
        <f t="shared" si="8"/>
        <v>0</v>
      </c>
    </row>
    <row r="81" spans="1:10" ht="30">
      <c r="A81" s="15">
        <v>70</v>
      </c>
      <c r="B81" s="16" t="s">
        <v>45</v>
      </c>
      <c r="C81" s="17" t="s">
        <v>46</v>
      </c>
      <c r="D81" s="15" t="s">
        <v>6</v>
      </c>
      <c r="E81" s="44">
        <v>230</v>
      </c>
      <c r="F81" s="20"/>
      <c r="G81" s="48">
        <f t="shared" si="6"/>
        <v>0</v>
      </c>
      <c r="H81" s="24"/>
      <c r="I81" s="49">
        <f t="shared" si="7"/>
        <v>0</v>
      </c>
      <c r="J81" s="49">
        <f t="shared" si="8"/>
        <v>0</v>
      </c>
    </row>
    <row r="82" spans="1:10" ht="30">
      <c r="A82" s="15">
        <v>71</v>
      </c>
      <c r="B82" s="16" t="s">
        <v>273</v>
      </c>
      <c r="C82" s="17" t="s">
        <v>189</v>
      </c>
      <c r="D82" s="15" t="s">
        <v>8</v>
      </c>
      <c r="E82" s="44">
        <v>20</v>
      </c>
      <c r="F82" s="20"/>
      <c r="G82" s="48">
        <f t="shared" si="6"/>
        <v>0</v>
      </c>
      <c r="H82" s="24"/>
      <c r="I82" s="49">
        <f t="shared" si="7"/>
        <v>0</v>
      </c>
      <c r="J82" s="49">
        <f t="shared" si="8"/>
        <v>0</v>
      </c>
    </row>
    <row r="83" spans="1:10" ht="30">
      <c r="A83" s="15">
        <v>72</v>
      </c>
      <c r="B83" s="16" t="s">
        <v>188</v>
      </c>
      <c r="C83" s="17" t="s">
        <v>189</v>
      </c>
      <c r="D83" s="15" t="s">
        <v>8</v>
      </c>
      <c r="E83" s="44">
        <v>1000</v>
      </c>
      <c r="F83" s="20"/>
      <c r="G83" s="48">
        <f t="shared" si="6"/>
        <v>0</v>
      </c>
      <c r="H83" s="24"/>
      <c r="I83" s="49">
        <f t="shared" si="7"/>
        <v>0</v>
      </c>
      <c r="J83" s="49">
        <f t="shared" si="8"/>
        <v>0</v>
      </c>
    </row>
    <row r="84" spans="1:10">
      <c r="A84" s="15">
        <v>73</v>
      </c>
      <c r="B84" s="17" t="s">
        <v>231</v>
      </c>
      <c r="C84" s="17" t="s">
        <v>105</v>
      </c>
      <c r="D84" s="15" t="s">
        <v>8</v>
      </c>
      <c r="E84" s="44">
        <v>10</v>
      </c>
      <c r="F84" s="20"/>
      <c r="G84" s="48">
        <f t="shared" si="6"/>
        <v>0</v>
      </c>
      <c r="H84" s="24"/>
      <c r="I84" s="49">
        <f t="shared" si="7"/>
        <v>0</v>
      </c>
      <c r="J84" s="49">
        <f t="shared" si="8"/>
        <v>0</v>
      </c>
    </row>
    <row r="85" spans="1:10" ht="30">
      <c r="A85" s="15">
        <v>74</v>
      </c>
      <c r="B85" s="17" t="s">
        <v>214</v>
      </c>
      <c r="C85" s="17" t="s">
        <v>189</v>
      </c>
      <c r="D85" s="15" t="s">
        <v>8</v>
      </c>
      <c r="E85" s="44">
        <v>100</v>
      </c>
      <c r="F85" s="20"/>
      <c r="G85" s="48">
        <f t="shared" si="6"/>
        <v>0</v>
      </c>
      <c r="H85" s="24"/>
      <c r="I85" s="49">
        <f t="shared" si="7"/>
        <v>0</v>
      </c>
      <c r="J85" s="49">
        <f t="shared" si="8"/>
        <v>0</v>
      </c>
    </row>
    <row r="86" spans="1:10">
      <c r="A86" s="15">
        <v>75</v>
      </c>
      <c r="B86" s="16" t="s">
        <v>104</v>
      </c>
      <c r="C86" s="17" t="s">
        <v>105</v>
      </c>
      <c r="D86" s="15" t="s">
        <v>8</v>
      </c>
      <c r="E86" s="44">
        <v>10</v>
      </c>
      <c r="F86" s="20"/>
      <c r="G86" s="48">
        <f t="shared" si="6"/>
        <v>0</v>
      </c>
      <c r="H86" s="24"/>
      <c r="I86" s="49">
        <f t="shared" si="7"/>
        <v>0</v>
      </c>
      <c r="J86" s="49">
        <f t="shared" si="8"/>
        <v>0</v>
      </c>
    </row>
    <row r="87" spans="1:10" ht="30">
      <c r="A87" s="15">
        <v>76</v>
      </c>
      <c r="B87" s="17" t="s">
        <v>47</v>
      </c>
      <c r="C87" s="17" t="s">
        <v>48</v>
      </c>
      <c r="D87" s="15" t="s">
        <v>8</v>
      </c>
      <c r="E87" s="44">
        <v>40</v>
      </c>
      <c r="F87" s="20"/>
      <c r="G87" s="48">
        <f t="shared" si="6"/>
        <v>0</v>
      </c>
      <c r="H87" s="24"/>
      <c r="I87" s="49">
        <f t="shared" si="7"/>
        <v>0</v>
      </c>
      <c r="J87" s="49">
        <f t="shared" si="8"/>
        <v>0</v>
      </c>
    </row>
    <row r="88" spans="1:10" ht="30">
      <c r="A88" s="15">
        <v>77</v>
      </c>
      <c r="B88" s="17" t="s">
        <v>141</v>
      </c>
      <c r="C88" s="17" t="s">
        <v>161</v>
      </c>
      <c r="D88" s="15" t="s">
        <v>8</v>
      </c>
      <c r="E88" s="44">
        <v>150</v>
      </c>
      <c r="F88" s="20"/>
      <c r="G88" s="48">
        <f t="shared" si="6"/>
        <v>0</v>
      </c>
      <c r="H88" s="24"/>
      <c r="I88" s="49">
        <f t="shared" si="7"/>
        <v>0</v>
      </c>
      <c r="J88" s="49">
        <f t="shared" si="8"/>
        <v>0</v>
      </c>
    </row>
    <row r="89" spans="1:10">
      <c r="A89" s="15">
        <v>78</v>
      </c>
      <c r="B89" s="16" t="s">
        <v>49</v>
      </c>
      <c r="C89" s="17" t="s">
        <v>172</v>
      </c>
      <c r="D89" s="15" t="s">
        <v>6</v>
      </c>
      <c r="E89" s="44">
        <v>20</v>
      </c>
      <c r="F89" s="20"/>
      <c r="G89" s="48">
        <f t="shared" si="6"/>
        <v>0</v>
      </c>
      <c r="H89" s="24"/>
      <c r="I89" s="49">
        <f t="shared" si="7"/>
        <v>0</v>
      </c>
      <c r="J89" s="49">
        <f t="shared" si="8"/>
        <v>0</v>
      </c>
    </row>
    <row r="90" spans="1:10" ht="45">
      <c r="A90" s="15">
        <v>79</v>
      </c>
      <c r="B90" s="16" t="s">
        <v>50</v>
      </c>
      <c r="C90" s="17" t="s">
        <v>190</v>
      </c>
      <c r="D90" s="15" t="s">
        <v>6</v>
      </c>
      <c r="E90" s="44">
        <v>1000</v>
      </c>
      <c r="F90" s="20"/>
      <c r="G90" s="48">
        <f t="shared" si="6"/>
        <v>0</v>
      </c>
      <c r="H90" s="24"/>
      <c r="I90" s="49">
        <f t="shared" si="7"/>
        <v>0</v>
      </c>
      <c r="J90" s="49">
        <f t="shared" si="8"/>
        <v>0</v>
      </c>
    </row>
    <row r="91" spans="1:10" ht="45">
      <c r="A91" s="15">
        <v>80</v>
      </c>
      <c r="B91" s="16" t="s">
        <v>265</v>
      </c>
      <c r="C91" s="17" t="s">
        <v>264</v>
      </c>
      <c r="D91" s="15" t="s">
        <v>6</v>
      </c>
      <c r="E91" s="44">
        <v>1000</v>
      </c>
      <c r="F91" s="20"/>
      <c r="G91" s="48">
        <f t="shared" si="6"/>
        <v>0</v>
      </c>
      <c r="H91" s="24"/>
      <c r="I91" s="49">
        <f t="shared" si="7"/>
        <v>0</v>
      </c>
      <c r="J91" s="49">
        <f t="shared" si="8"/>
        <v>0</v>
      </c>
    </row>
    <row r="92" spans="1:10" ht="30">
      <c r="A92" s="15">
        <v>81</v>
      </c>
      <c r="B92" s="16" t="s">
        <v>51</v>
      </c>
      <c r="C92" s="17" t="s">
        <v>106</v>
      </c>
      <c r="D92" s="15" t="s">
        <v>6</v>
      </c>
      <c r="E92" s="44">
        <v>5</v>
      </c>
      <c r="F92" s="20"/>
      <c r="G92" s="48">
        <f t="shared" si="6"/>
        <v>0</v>
      </c>
      <c r="H92" s="24"/>
      <c r="I92" s="49">
        <f t="shared" si="7"/>
        <v>0</v>
      </c>
      <c r="J92" s="49">
        <f t="shared" si="8"/>
        <v>0</v>
      </c>
    </row>
    <row r="93" spans="1:10">
      <c r="A93" s="15">
        <v>82</v>
      </c>
      <c r="B93" s="16" t="s">
        <v>52</v>
      </c>
      <c r="C93" s="17" t="s">
        <v>53</v>
      </c>
      <c r="D93" s="15" t="s">
        <v>6</v>
      </c>
      <c r="E93" s="44">
        <v>6</v>
      </c>
      <c r="F93" s="20"/>
      <c r="G93" s="48">
        <f t="shared" si="6"/>
        <v>0</v>
      </c>
      <c r="H93" s="24"/>
      <c r="I93" s="49">
        <f t="shared" si="7"/>
        <v>0</v>
      </c>
      <c r="J93" s="49">
        <f t="shared" si="8"/>
        <v>0</v>
      </c>
    </row>
    <row r="94" spans="1:10" ht="60">
      <c r="A94" s="15">
        <v>83</v>
      </c>
      <c r="B94" s="16" t="s">
        <v>228</v>
      </c>
      <c r="C94" s="17" t="s">
        <v>191</v>
      </c>
      <c r="D94" s="15" t="s">
        <v>6</v>
      </c>
      <c r="E94" s="44">
        <v>200</v>
      </c>
      <c r="F94" s="20"/>
      <c r="G94" s="48">
        <f t="shared" si="6"/>
        <v>0</v>
      </c>
      <c r="H94" s="24"/>
      <c r="I94" s="49">
        <f t="shared" si="7"/>
        <v>0</v>
      </c>
      <c r="J94" s="49">
        <f t="shared" si="8"/>
        <v>0</v>
      </c>
    </row>
    <row r="95" spans="1:10">
      <c r="A95" s="15">
        <v>84</v>
      </c>
      <c r="B95" s="16" t="s">
        <v>54</v>
      </c>
      <c r="C95" s="17" t="s">
        <v>192</v>
      </c>
      <c r="D95" s="15" t="s">
        <v>6</v>
      </c>
      <c r="E95" s="44">
        <v>15</v>
      </c>
      <c r="F95" s="20"/>
      <c r="G95" s="48">
        <f t="shared" si="6"/>
        <v>0</v>
      </c>
      <c r="H95" s="24"/>
      <c r="I95" s="49">
        <f t="shared" si="7"/>
        <v>0</v>
      </c>
      <c r="J95" s="49">
        <f t="shared" si="8"/>
        <v>0</v>
      </c>
    </row>
    <row r="96" spans="1:10" ht="30">
      <c r="A96" s="15">
        <v>85</v>
      </c>
      <c r="B96" s="16" t="s">
        <v>238</v>
      </c>
      <c r="C96" s="42" t="s">
        <v>239</v>
      </c>
      <c r="D96" s="15" t="s">
        <v>6</v>
      </c>
      <c r="E96" s="44">
        <v>40</v>
      </c>
      <c r="F96" s="20"/>
      <c r="G96" s="48">
        <f t="shared" si="6"/>
        <v>0</v>
      </c>
      <c r="H96" s="24"/>
      <c r="I96" s="49">
        <f t="shared" si="7"/>
        <v>0</v>
      </c>
      <c r="J96" s="49">
        <f t="shared" si="8"/>
        <v>0</v>
      </c>
    </row>
    <row r="97" spans="1:10" ht="30">
      <c r="A97" s="15">
        <v>86</v>
      </c>
      <c r="B97" s="17" t="s">
        <v>254</v>
      </c>
      <c r="C97" s="17" t="s">
        <v>121</v>
      </c>
      <c r="D97" s="15" t="s">
        <v>8</v>
      </c>
      <c r="E97" s="44">
        <v>90</v>
      </c>
      <c r="F97" s="20"/>
      <c r="G97" s="48">
        <f t="shared" si="6"/>
        <v>0</v>
      </c>
      <c r="H97" s="24"/>
      <c r="I97" s="49">
        <f t="shared" si="7"/>
        <v>0</v>
      </c>
      <c r="J97" s="49">
        <f t="shared" si="8"/>
        <v>0</v>
      </c>
    </row>
    <row r="98" spans="1:10" ht="30">
      <c r="A98" s="15">
        <v>87</v>
      </c>
      <c r="B98" s="17" t="s">
        <v>255</v>
      </c>
      <c r="C98" s="17" t="s">
        <v>56</v>
      </c>
      <c r="D98" s="15" t="s">
        <v>8</v>
      </c>
      <c r="E98" s="44">
        <v>20</v>
      </c>
      <c r="F98" s="20"/>
      <c r="G98" s="48">
        <f t="shared" si="6"/>
        <v>0</v>
      </c>
      <c r="H98" s="24"/>
      <c r="I98" s="49">
        <f t="shared" si="7"/>
        <v>0</v>
      </c>
      <c r="J98" s="49">
        <f t="shared" si="8"/>
        <v>0</v>
      </c>
    </row>
    <row r="99" spans="1:10">
      <c r="A99" s="15">
        <v>88</v>
      </c>
      <c r="B99" s="17" t="s">
        <v>134</v>
      </c>
      <c r="C99" s="17" t="s">
        <v>121</v>
      </c>
      <c r="D99" s="15" t="s">
        <v>8</v>
      </c>
      <c r="E99" s="44">
        <v>50</v>
      </c>
      <c r="F99" s="20"/>
      <c r="G99" s="48">
        <f t="shared" si="6"/>
        <v>0</v>
      </c>
      <c r="H99" s="24"/>
      <c r="I99" s="49">
        <f t="shared" si="7"/>
        <v>0</v>
      </c>
      <c r="J99" s="49">
        <f t="shared" si="8"/>
        <v>0</v>
      </c>
    </row>
    <row r="100" spans="1:10" ht="30">
      <c r="A100" s="15">
        <v>89</v>
      </c>
      <c r="B100" s="16" t="s">
        <v>57</v>
      </c>
      <c r="C100" s="17" t="s">
        <v>64</v>
      </c>
      <c r="D100" s="15" t="s">
        <v>6</v>
      </c>
      <c r="E100" s="44">
        <v>40</v>
      </c>
      <c r="F100" s="20"/>
      <c r="G100" s="48">
        <f t="shared" si="6"/>
        <v>0</v>
      </c>
      <c r="H100" s="24"/>
      <c r="I100" s="49">
        <f t="shared" si="7"/>
        <v>0</v>
      </c>
      <c r="J100" s="49">
        <f t="shared" si="8"/>
        <v>0</v>
      </c>
    </row>
    <row r="101" spans="1:10">
      <c r="A101" s="15">
        <v>90</v>
      </c>
      <c r="B101" s="16" t="s">
        <v>91</v>
      </c>
      <c r="C101" s="17" t="s">
        <v>64</v>
      </c>
      <c r="D101" s="15" t="s">
        <v>6</v>
      </c>
      <c r="E101" s="44">
        <v>60</v>
      </c>
      <c r="F101" s="20"/>
      <c r="G101" s="48">
        <f t="shared" si="6"/>
        <v>0</v>
      </c>
      <c r="H101" s="24"/>
      <c r="I101" s="49">
        <f t="shared" si="7"/>
        <v>0</v>
      </c>
      <c r="J101" s="49">
        <f t="shared" si="8"/>
        <v>0</v>
      </c>
    </row>
    <row r="102" spans="1:10">
      <c r="A102" s="15">
        <v>91</v>
      </c>
      <c r="B102" s="16" t="s">
        <v>269</v>
      </c>
      <c r="C102" s="17" t="s">
        <v>270</v>
      </c>
      <c r="D102" s="15" t="s">
        <v>6</v>
      </c>
      <c r="E102" s="44">
        <v>50</v>
      </c>
      <c r="F102" s="20"/>
      <c r="G102" s="48">
        <f t="shared" si="6"/>
        <v>0</v>
      </c>
      <c r="H102" s="24"/>
      <c r="I102" s="49">
        <f t="shared" si="7"/>
        <v>0</v>
      </c>
      <c r="J102" s="49">
        <f t="shared" si="8"/>
        <v>0</v>
      </c>
    </row>
    <row r="103" spans="1:10">
      <c r="A103" s="15">
        <v>92</v>
      </c>
      <c r="B103" s="16" t="s">
        <v>267</v>
      </c>
      <c r="C103" s="17" t="s">
        <v>268</v>
      </c>
      <c r="D103" s="15" t="s">
        <v>6</v>
      </c>
      <c r="E103" s="44">
        <v>50</v>
      </c>
      <c r="F103" s="20"/>
      <c r="G103" s="48">
        <f t="shared" si="6"/>
        <v>0</v>
      </c>
      <c r="H103" s="24"/>
      <c r="I103" s="49">
        <f t="shared" si="7"/>
        <v>0</v>
      </c>
      <c r="J103" s="49">
        <f t="shared" si="8"/>
        <v>0</v>
      </c>
    </row>
    <row r="104" spans="1:10" ht="30">
      <c r="A104" s="15">
        <v>93</v>
      </c>
      <c r="B104" s="16" t="s">
        <v>58</v>
      </c>
      <c r="C104" s="17" t="s">
        <v>194</v>
      </c>
      <c r="D104" s="15" t="s">
        <v>6</v>
      </c>
      <c r="E104" s="44">
        <v>50</v>
      </c>
      <c r="F104" s="20"/>
      <c r="G104" s="48">
        <f t="shared" si="6"/>
        <v>0</v>
      </c>
      <c r="H104" s="24"/>
      <c r="I104" s="49">
        <f t="shared" si="7"/>
        <v>0</v>
      </c>
      <c r="J104" s="49">
        <f t="shared" si="8"/>
        <v>0</v>
      </c>
    </row>
    <row r="105" spans="1:10" ht="30">
      <c r="A105" s="15">
        <v>94</v>
      </c>
      <c r="B105" s="16" t="s">
        <v>59</v>
      </c>
      <c r="C105" s="17" t="s">
        <v>150</v>
      </c>
      <c r="D105" s="15" t="s">
        <v>6</v>
      </c>
      <c r="E105" s="44">
        <v>50</v>
      </c>
      <c r="F105" s="20"/>
      <c r="G105" s="48">
        <f t="shared" si="6"/>
        <v>0</v>
      </c>
      <c r="H105" s="24"/>
      <c r="I105" s="49">
        <f t="shared" si="7"/>
        <v>0</v>
      </c>
      <c r="J105" s="49">
        <f t="shared" si="8"/>
        <v>0</v>
      </c>
    </row>
    <row r="106" spans="1:10" ht="60">
      <c r="A106" s="15">
        <v>95</v>
      </c>
      <c r="B106" s="16" t="s">
        <v>107</v>
      </c>
      <c r="C106" s="17" t="s">
        <v>256</v>
      </c>
      <c r="D106" s="15" t="s">
        <v>6</v>
      </c>
      <c r="E106" s="44">
        <v>10</v>
      </c>
      <c r="F106" s="20"/>
      <c r="G106" s="48">
        <f t="shared" si="6"/>
        <v>0</v>
      </c>
      <c r="H106" s="24"/>
      <c r="I106" s="49">
        <f t="shared" si="7"/>
        <v>0</v>
      </c>
      <c r="J106" s="49">
        <f t="shared" si="8"/>
        <v>0</v>
      </c>
    </row>
    <row r="107" spans="1:10" ht="45">
      <c r="A107" s="15">
        <v>96</v>
      </c>
      <c r="B107" s="25" t="s">
        <v>107</v>
      </c>
      <c r="C107" s="27" t="s">
        <v>120</v>
      </c>
      <c r="D107" s="26" t="s">
        <v>6</v>
      </c>
      <c r="E107" s="44">
        <v>80</v>
      </c>
      <c r="F107" s="20"/>
      <c r="G107" s="48">
        <f t="shared" si="6"/>
        <v>0</v>
      </c>
      <c r="H107" s="24"/>
      <c r="I107" s="49">
        <f t="shared" si="7"/>
        <v>0</v>
      </c>
      <c r="J107" s="49">
        <f t="shared" si="8"/>
        <v>0</v>
      </c>
    </row>
    <row r="108" spans="1:10" ht="45">
      <c r="A108" s="15">
        <v>97</v>
      </c>
      <c r="B108" s="16" t="s">
        <v>108</v>
      </c>
      <c r="C108" s="17" t="s">
        <v>155</v>
      </c>
      <c r="D108" s="15" t="s">
        <v>6</v>
      </c>
      <c r="E108" s="44">
        <v>30</v>
      </c>
      <c r="F108" s="20"/>
      <c r="G108" s="48">
        <f t="shared" ref="G108:G139" si="9">E108*F108</f>
        <v>0</v>
      </c>
      <c r="H108" s="24"/>
      <c r="I108" s="49">
        <f t="shared" ref="I108:I139" si="10">G108*H108</f>
        <v>0</v>
      </c>
      <c r="J108" s="49">
        <f t="shared" ref="J108:J139" si="11">G108+I108</f>
        <v>0</v>
      </c>
    </row>
    <row r="109" spans="1:10" ht="45">
      <c r="A109" s="15">
        <v>98</v>
      </c>
      <c r="B109" s="16" t="s">
        <v>109</v>
      </c>
      <c r="C109" s="17" t="s">
        <v>156</v>
      </c>
      <c r="D109" s="15" t="s">
        <v>6</v>
      </c>
      <c r="E109" s="44">
        <v>70</v>
      </c>
      <c r="F109" s="20"/>
      <c r="G109" s="48">
        <f t="shared" si="9"/>
        <v>0</v>
      </c>
      <c r="H109" s="24"/>
      <c r="I109" s="49">
        <f t="shared" si="10"/>
        <v>0</v>
      </c>
      <c r="J109" s="49">
        <f t="shared" si="11"/>
        <v>0</v>
      </c>
    </row>
    <row r="110" spans="1:10" ht="30">
      <c r="A110" s="15">
        <v>99</v>
      </c>
      <c r="B110" s="17" t="s">
        <v>60</v>
      </c>
      <c r="C110" s="17" t="s">
        <v>61</v>
      </c>
      <c r="D110" s="15" t="s">
        <v>8</v>
      </c>
      <c r="E110" s="44">
        <v>20</v>
      </c>
      <c r="F110" s="20"/>
      <c r="G110" s="48">
        <f t="shared" si="9"/>
        <v>0</v>
      </c>
      <c r="H110" s="24"/>
      <c r="I110" s="49">
        <f t="shared" si="10"/>
        <v>0</v>
      </c>
      <c r="J110" s="49">
        <f t="shared" si="11"/>
        <v>0</v>
      </c>
    </row>
    <row r="111" spans="1:10">
      <c r="A111" s="15">
        <v>100</v>
      </c>
      <c r="B111" s="16" t="s">
        <v>257</v>
      </c>
      <c r="C111" s="17" t="s">
        <v>258</v>
      </c>
      <c r="D111" s="15" t="s">
        <v>6</v>
      </c>
      <c r="E111" s="44">
        <v>10</v>
      </c>
      <c r="F111" s="20"/>
      <c r="G111" s="48">
        <f t="shared" si="9"/>
        <v>0</v>
      </c>
      <c r="H111" s="24"/>
      <c r="I111" s="49">
        <f t="shared" si="10"/>
        <v>0</v>
      </c>
      <c r="J111" s="49">
        <f t="shared" si="11"/>
        <v>0</v>
      </c>
    </row>
    <row r="112" spans="1:10">
      <c r="A112" s="15">
        <v>101</v>
      </c>
      <c r="B112" s="17" t="s">
        <v>92</v>
      </c>
      <c r="C112" s="17" t="s">
        <v>93</v>
      </c>
      <c r="D112" s="15" t="s">
        <v>8</v>
      </c>
      <c r="E112" s="44">
        <v>20</v>
      </c>
      <c r="F112" s="20"/>
      <c r="G112" s="48">
        <f t="shared" si="9"/>
        <v>0</v>
      </c>
      <c r="H112" s="24"/>
      <c r="I112" s="49">
        <f t="shared" si="10"/>
        <v>0</v>
      </c>
      <c r="J112" s="49">
        <f t="shared" si="11"/>
        <v>0</v>
      </c>
    </row>
    <row r="113" spans="1:10" ht="45">
      <c r="A113" s="15">
        <v>102</v>
      </c>
      <c r="B113" s="25" t="s">
        <v>137</v>
      </c>
      <c r="C113" s="27" t="s">
        <v>149</v>
      </c>
      <c r="D113" s="26" t="s">
        <v>6</v>
      </c>
      <c r="E113" s="44">
        <v>150</v>
      </c>
      <c r="F113" s="20"/>
      <c r="G113" s="48">
        <f t="shared" si="9"/>
        <v>0</v>
      </c>
      <c r="H113" s="24"/>
      <c r="I113" s="49">
        <f t="shared" si="10"/>
        <v>0</v>
      </c>
      <c r="J113" s="49">
        <f t="shared" si="11"/>
        <v>0</v>
      </c>
    </row>
    <row r="114" spans="1:10" ht="45.75" customHeight="1">
      <c r="A114" s="15">
        <v>103</v>
      </c>
      <c r="B114" s="16" t="s">
        <v>62</v>
      </c>
      <c r="C114" s="17" t="s">
        <v>16</v>
      </c>
      <c r="D114" s="15" t="s">
        <v>6</v>
      </c>
      <c r="E114" s="44">
        <v>9</v>
      </c>
      <c r="F114" s="20"/>
      <c r="G114" s="48">
        <f t="shared" si="9"/>
        <v>0</v>
      </c>
      <c r="H114" s="24"/>
      <c r="I114" s="49">
        <f t="shared" si="10"/>
        <v>0</v>
      </c>
      <c r="J114" s="49">
        <f t="shared" si="11"/>
        <v>0</v>
      </c>
    </row>
    <row r="115" spans="1:10" ht="30">
      <c r="A115" s="15">
        <v>104</v>
      </c>
      <c r="B115" s="16" t="s">
        <v>142</v>
      </c>
      <c r="C115" s="17" t="s">
        <v>199</v>
      </c>
      <c r="D115" s="15" t="s">
        <v>6</v>
      </c>
      <c r="E115" s="44">
        <v>25</v>
      </c>
      <c r="F115" s="20"/>
      <c r="G115" s="48">
        <f t="shared" si="9"/>
        <v>0</v>
      </c>
      <c r="H115" s="24"/>
      <c r="I115" s="49">
        <f t="shared" si="10"/>
        <v>0</v>
      </c>
      <c r="J115" s="49">
        <f t="shared" si="11"/>
        <v>0</v>
      </c>
    </row>
    <row r="116" spans="1:10">
      <c r="A116" s="15">
        <v>105</v>
      </c>
      <c r="B116" s="16" t="s">
        <v>223</v>
      </c>
      <c r="C116" s="17" t="s">
        <v>64</v>
      </c>
      <c r="D116" s="15" t="s">
        <v>6</v>
      </c>
      <c r="E116" s="44">
        <v>10</v>
      </c>
      <c r="F116" s="22"/>
      <c r="G116" s="48">
        <f t="shared" si="9"/>
        <v>0</v>
      </c>
      <c r="H116" s="23"/>
      <c r="I116" s="49">
        <f t="shared" si="10"/>
        <v>0</v>
      </c>
      <c r="J116" s="49">
        <f t="shared" si="11"/>
        <v>0</v>
      </c>
    </row>
    <row r="117" spans="1:10" ht="45">
      <c r="A117" s="15">
        <v>106</v>
      </c>
      <c r="B117" s="16" t="s">
        <v>259</v>
      </c>
      <c r="C117" s="27" t="s">
        <v>195</v>
      </c>
      <c r="D117" s="15" t="s">
        <v>6</v>
      </c>
      <c r="E117" s="44">
        <v>40</v>
      </c>
      <c r="F117" s="20"/>
      <c r="G117" s="48">
        <f t="shared" si="9"/>
        <v>0</v>
      </c>
      <c r="H117" s="24"/>
      <c r="I117" s="49">
        <f t="shared" si="10"/>
        <v>0</v>
      </c>
      <c r="J117" s="49">
        <f t="shared" si="11"/>
        <v>0</v>
      </c>
    </row>
    <row r="118" spans="1:10">
      <c r="A118" s="15">
        <v>107</v>
      </c>
      <c r="B118" s="16" t="s">
        <v>167</v>
      </c>
      <c r="C118" s="16" t="s">
        <v>168</v>
      </c>
      <c r="D118" s="15" t="s">
        <v>6</v>
      </c>
      <c r="E118" s="44">
        <v>100</v>
      </c>
      <c r="F118" s="20"/>
      <c r="G118" s="48">
        <f t="shared" si="9"/>
        <v>0</v>
      </c>
      <c r="H118" s="24"/>
      <c r="I118" s="49">
        <f t="shared" si="10"/>
        <v>0</v>
      </c>
      <c r="J118" s="49">
        <f t="shared" si="11"/>
        <v>0</v>
      </c>
    </row>
    <row r="119" spans="1:10" ht="45">
      <c r="A119" s="15">
        <v>108</v>
      </c>
      <c r="B119" s="16" t="s">
        <v>63</v>
      </c>
      <c r="C119" s="16" t="s">
        <v>208</v>
      </c>
      <c r="D119" s="15" t="s">
        <v>6</v>
      </c>
      <c r="E119" s="44">
        <v>50</v>
      </c>
      <c r="F119" s="20"/>
      <c r="G119" s="48">
        <f t="shared" si="9"/>
        <v>0</v>
      </c>
      <c r="H119" s="24"/>
      <c r="I119" s="49">
        <f t="shared" si="10"/>
        <v>0</v>
      </c>
      <c r="J119" s="49">
        <f t="shared" si="11"/>
        <v>0</v>
      </c>
    </row>
    <row r="120" spans="1:10" ht="45">
      <c r="A120" s="15">
        <v>109</v>
      </c>
      <c r="B120" s="25" t="s">
        <v>65</v>
      </c>
      <c r="C120" s="27" t="s">
        <v>195</v>
      </c>
      <c r="D120" s="26" t="s">
        <v>6</v>
      </c>
      <c r="E120" s="44">
        <v>120</v>
      </c>
      <c r="F120" s="20"/>
      <c r="G120" s="48">
        <f t="shared" si="9"/>
        <v>0</v>
      </c>
      <c r="H120" s="24"/>
      <c r="I120" s="49">
        <f t="shared" si="10"/>
        <v>0</v>
      </c>
      <c r="J120" s="49">
        <f t="shared" si="11"/>
        <v>0</v>
      </c>
    </row>
    <row r="121" spans="1:10" ht="45">
      <c r="A121" s="15">
        <v>110</v>
      </c>
      <c r="B121" s="16" t="s">
        <v>209</v>
      </c>
      <c r="C121" s="27" t="s">
        <v>195</v>
      </c>
      <c r="D121" s="15" t="s">
        <v>6</v>
      </c>
      <c r="E121" s="44">
        <v>70</v>
      </c>
      <c r="F121" s="20"/>
      <c r="G121" s="48">
        <f t="shared" si="9"/>
        <v>0</v>
      </c>
      <c r="H121" s="24"/>
      <c r="I121" s="49">
        <f t="shared" si="10"/>
        <v>0</v>
      </c>
      <c r="J121" s="49">
        <f t="shared" si="11"/>
        <v>0</v>
      </c>
    </row>
    <row r="122" spans="1:10" ht="45">
      <c r="A122" s="15">
        <v>111</v>
      </c>
      <c r="B122" s="16" t="s">
        <v>221</v>
      </c>
      <c r="C122" s="27" t="s">
        <v>195</v>
      </c>
      <c r="D122" s="15" t="s">
        <v>6</v>
      </c>
      <c r="E122" s="44">
        <v>10</v>
      </c>
      <c r="F122" s="20"/>
      <c r="G122" s="48">
        <f t="shared" si="9"/>
        <v>0</v>
      </c>
      <c r="H122" s="24"/>
      <c r="I122" s="49">
        <f t="shared" si="10"/>
        <v>0</v>
      </c>
      <c r="J122" s="49">
        <f t="shared" si="11"/>
        <v>0</v>
      </c>
    </row>
    <row r="123" spans="1:10" ht="45">
      <c r="A123" s="15">
        <v>112</v>
      </c>
      <c r="B123" s="17" t="s">
        <v>240</v>
      </c>
      <c r="C123" s="16" t="s">
        <v>281</v>
      </c>
      <c r="D123" s="15" t="s">
        <v>6</v>
      </c>
      <c r="E123" s="44">
        <v>10</v>
      </c>
      <c r="F123" s="20"/>
      <c r="G123" s="48">
        <f t="shared" si="9"/>
        <v>0</v>
      </c>
      <c r="H123" s="24"/>
      <c r="I123" s="49">
        <f t="shared" si="10"/>
        <v>0</v>
      </c>
      <c r="J123" s="49">
        <f t="shared" si="11"/>
        <v>0</v>
      </c>
    </row>
    <row r="124" spans="1:10" ht="30">
      <c r="A124" s="15">
        <v>113</v>
      </c>
      <c r="B124" s="16" t="s">
        <v>241</v>
      </c>
      <c r="C124" s="17" t="s">
        <v>193</v>
      </c>
      <c r="D124" s="15" t="s">
        <v>6</v>
      </c>
      <c r="E124" s="44">
        <v>80</v>
      </c>
      <c r="F124" s="20"/>
      <c r="G124" s="48">
        <f t="shared" si="9"/>
        <v>0</v>
      </c>
      <c r="H124" s="24"/>
      <c r="I124" s="49">
        <f t="shared" si="10"/>
        <v>0</v>
      </c>
      <c r="J124" s="49">
        <f t="shared" si="11"/>
        <v>0</v>
      </c>
    </row>
    <row r="125" spans="1:10" ht="30">
      <c r="A125" s="15">
        <v>114</v>
      </c>
      <c r="B125" s="16" t="s">
        <v>66</v>
      </c>
      <c r="C125" s="17" t="s">
        <v>111</v>
      </c>
      <c r="D125" s="15" t="s">
        <v>8</v>
      </c>
      <c r="E125" s="44">
        <v>10</v>
      </c>
      <c r="F125" s="20"/>
      <c r="G125" s="48">
        <f t="shared" si="9"/>
        <v>0</v>
      </c>
      <c r="H125" s="24"/>
      <c r="I125" s="49">
        <f t="shared" si="10"/>
        <v>0</v>
      </c>
      <c r="J125" s="49">
        <f t="shared" si="11"/>
        <v>0</v>
      </c>
    </row>
    <row r="126" spans="1:10" ht="30">
      <c r="A126" s="15">
        <v>115</v>
      </c>
      <c r="B126" s="16" t="s">
        <v>163</v>
      </c>
      <c r="C126" s="42" t="s">
        <v>164</v>
      </c>
      <c r="D126" s="47" t="s">
        <v>6</v>
      </c>
      <c r="E126" s="44">
        <v>5</v>
      </c>
      <c r="F126" s="20"/>
      <c r="G126" s="48">
        <f t="shared" si="9"/>
        <v>0</v>
      </c>
      <c r="H126" s="24"/>
      <c r="I126" s="49">
        <f t="shared" si="10"/>
        <v>0</v>
      </c>
      <c r="J126" s="49">
        <f t="shared" si="11"/>
        <v>0</v>
      </c>
    </row>
    <row r="127" spans="1:10" ht="30">
      <c r="A127" s="15">
        <v>116</v>
      </c>
      <c r="B127" s="17" t="s">
        <v>226</v>
      </c>
      <c r="C127" s="17" t="s">
        <v>227</v>
      </c>
      <c r="D127" s="15" t="s">
        <v>6</v>
      </c>
      <c r="E127" s="44">
        <v>250</v>
      </c>
      <c r="F127" s="20"/>
      <c r="G127" s="48">
        <f t="shared" si="9"/>
        <v>0</v>
      </c>
      <c r="H127" s="24"/>
      <c r="I127" s="49">
        <f t="shared" si="10"/>
        <v>0</v>
      </c>
      <c r="J127" s="49">
        <f t="shared" si="11"/>
        <v>0</v>
      </c>
    </row>
    <row r="128" spans="1:10" ht="32.25" customHeight="1">
      <c r="A128" s="15">
        <v>117</v>
      </c>
      <c r="B128" s="16" t="s">
        <v>234</v>
      </c>
      <c r="C128" s="17" t="s">
        <v>235</v>
      </c>
      <c r="D128" s="15" t="s">
        <v>6</v>
      </c>
      <c r="E128" s="44">
        <v>200</v>
      </c>
      <c r="F128" s="20"/>
      <c r="G128" s="48">
        <f t="shared" si="9"/>
        <v>0</v>
      </c>
      <c r="H128" s="24"/>
      <c r="I128" s="49">
        <f t="shared" si="10"/>
        <v>0</v>
      </c>
      <c r="J128" s="49">
        <f t="shared" si="11"/>
        <v>0</v>
      </c>
    </row>
    <row r="129" spans="1:11" ht="30">
      <c r="A129" s="15">
        <v>118</v>
      </c>
      <c r="B129" s="16" t="s">
        <v>232</v>
      </c>
      <c r="C129" s="17" t="s">
        <v>233</v>
      </c>
      <c r="D129" s="15" t="s">
        <v>6</v>
      </c>
      <c r="E129" s="44">
        <v>200</v>
      </c>
      <c r="F129" s="20"/>
      <c r="G129" s="48">
        <f t="shared" si="9"/>
        <v>0</v>
      </c>
      <c r="H129" s="24"/>
      <c r="I129" s="49">
        <f>G129*H129</f>
        <v>0</v>
      </c>
      <c r="J129" s="49">
        <f>G129+I129</f>
        <v>0</v>
      </c>
    </row>
    <row r="130" spans="1:11" ht="30">
      <c r="A130" s="15">
        <v>119</v>
      </c>
      <c r="B130" s="16" t="s">
        <v>94</v>
      </c>
      <c r="C130" s="17" t="s">
        <v>95</v>
      </c>
      <c r="D130" s="15" t="s">
        <v>8</v>
      </c>
      <c r="E130" s="44">
        <v>210</v>
      </c>
      <c r="F130" s="20"/>
      <c r="G130" s="48">
        <f t="shared" si="9"/>
        <v>0</v>
      </c>
      <c r="H130" s="24"/>
      <c r="I130" s="49">
        <f t="shared" si="10"/>
        <v>0</v>
      </c>
      <c r="J130" s="49">
        <f t="shared" si="11"/>
        <v>0</v>
      </c>
    </row>
    <row r="131" spans="1:11">
      <c r="A131" s="15">
        <v>120</v>
      </c>
      <c r="B131" s="16" t="s">
        <v>242</v>
      </c>
      <c r="C131" s="17" t="s">
        <v>230</v>
      </c>
      <c r="D131" s="15" t="s">
        <v>8</v>
      </c>
      <c r="E131" s="44">
        <v>50</v>
      </c>
      <c r="F131" s="20"/>
      <c r="G131" s="48">
        <f t="shared" si="9"/>
        <v>0</v>
      </c>
      <c r="H131" s="24"/>
      <c r="I131" s="49">
        <f t="shared" si="10"/>
        <v>0</v>
      </c>
      <c r="J131" s="49">
        <f t="shared" si="11"/>
        <v>0</v>
      </c>
    </row>
    <row r="132" spans="1:11" ht="30">
      <c r="A132" s="15">
        <v>121</v>
      </c>
      <c r="B132" s="17" t="s">
        <v>67</v>
      </c>
      <c r="C132" s="17" t="s">
        <v>68</v>
      </c>
      <c r="D132" s="15" t="s">
        <v>8</v>
      </c>
      <c r="E132" s="44">
        <v>150</v>
      </c>
      <c r="F132" s="20"/>
      <c r="G132" s="48">
        <f t="shared" si="9"/>
        <v>0</v>
      </c>
      <c r="H132" s="24"/>
      <c r="I132" s="49">
        <f t="shared" si="10"/>
        <v>0</v>
      </c>
      <c r="J132" s="49">
        <f t="shared" si="11"/>
        <v>0</v>
      </c>
    </row>
    <row r="133" spans="1:11">
      <c r="A133" s="15">
        <v>122</v>
      </c>
      <c r="B133" s="16" t="s">
        <v>69</v>
      </c>
      <c r="C133" s="17" t="s">
        <v>55</v>
      </c>
      <c r="D133" s="15" t="s">
        <v>6</v>
      </c>
      <c r="E133" s="44">
        <v>5</v>
      </c>
      <c r="F133" s="20"/>
      <c r="G133" s="48">
        <f t="shared" si="9"/>
        <v>0</v>
      </c>
      <c r="H133" s="24"/>
      <c r="I133" s="49">
        <f t="shared" si="10"/>
        <v>0</v>
      </c>
      <c r="J133" s="49">
        <f t="shared" si="11"/>
        <v>0</v>
      </c>
    </row>
    <row r="134" spans="1:11" ht="75">
      <c r="A134" s="15">
        <v>123</v>
      </c>
      <c r="B134" s="17" t="s">
        <v>70</v>
      </c>
      <c r="C134" s="17" t="s">
        <v>196</v>
      </c>
      <c r="D134" s="15" t="s">
        <v>6</v>
      </c>
      <c r="E134" s="44">
        <v>900</v>
      </c>
      <c r="F134" s="20"/>
      <c r="G134" s="48">
        <f t="shared" si="9"/>
        <v>0</v>
      </c>
      <c r="H134" s="24"/>
      <c r="I134" s="49">
        <f t="shared" si="10"/>
        <v>0</v>
      </c>
      <c r="J134" s="49">
        <f t="shared" si="11"/>
        <v>0</v>
      </c>
    </row>
    <row r="135" spans="1:11" ht="45">
      <c r="A135" s="15">
        <v>124</v>
      </c>
      <c r="B135" s="16" t="s">
        <v>71</v>
      </c>
      <c r="C135" s="17" t="s">
        <v>162</v>
      </c>
      <c r="D135" s="15" t="s">
        <v>6</v>
      </c>
      <c r="E135" s="44">
        <v>900</v>
      </c>
      <c r="F135" s="20"/>
      <c r="G135" s="48">
        <f t="shared" si="9"/>
        <v>0</v>
      </c>
      <c r="H135" s="24"/>
      <c r="I135" s="49">
        <f t="shared" si="10"/>
        <v>0</v>
      </c>
      <c r="J135" s="49">
        <f t="shared" si="11"/>
        <v>0</v>
      </c>
    </row>
    <row r="136" spans="1:11" ht="45">
      <c r="A136" s="15">
        <v>125</v>
      </c>
      <c r="B136" s="16" t="s">
        <v>71</v>
      </c>
      <c r="C136" s="17" t="s">
        <v>220</v>
      </c>
      <c r="D136" s="15" t="s">
        <v>6</v>
      </c>
      <c r="E136" s="44">
        <v>3100</v>
      </c>
      <c r="F136" s="20"/>
      <c r="G136" s="48">
        <f t="shared" si="9"/>
        <v>0</v>
      </c>
      <c r="H136" s="24"/>
      <c r="I136" s="49">
        <f t="shared" si="10"/>
        <v>0</v>
      </c>
      <c r="J136" s="49">
        <f t="shared" si="11"/>
        <v>0</v>
      </c>
    </row>
    <row r="137" spans="1:11" ht="30">
      <c r="A137" s="15">
        <v>126</v>
      </c>
      <c r="B137" s="16" t="s">
        <v>72</v>
      </c>
      <c r="C137" s="17" t="s">
        <v>73</v>
      </c>
      <c r="D137" s="15" t="s">
        <v>8</v>
      </c>
      <c r="E137" s="44">
        <v>10</v>
      </c>
      <c r="F137" s="20"/>
      <c r="G137" s="48">
        <f t="shared" si="9"/>
        <v>0</v>
      </c>
      <c r="H137" s="24"/>
      <c r="I137" s="49">
        <f t="shared" si="10"/>
        <v>0</v>
      </c>
      <c r="J137" s="49">
        <f t="shared" si="11"/>
        <v>0</v>
      </c>
    </row>
    <row r="138" spans="1:11">
      <c r="A138" s="15">
        <v>127</v>
      </c>
      <c r="B138" s="16" t="s">
        <v>279</v>
      </c>
      <c r="C138" s="17" t="s">
        <v>55</v>
      </c>
      <c r="D138" s="15" t="s">
        <v>6</v>
      </c>
      <c r="E138" s="44">
        <v>30</v>
      </c>
      <c r="F138" s="20"/>
      <c r="G138" s="48">
        <f t="shared" si="9"/>
        <v>0</v>
      </c>
      <c r="H138" s="24"/>
      <c r="I138" s="49">
        <f t="shared" si="10"/>
        <v>0</v>
      </c>
      <c r="J138" s="49">
        <f t="shared" si="11"/>
        <v>0</v>
      </c>
    </row>
    <row r="139" spans="1:11">
      <c r="A139" s="15">
        <v>128</v>
      </c>
      <c r="B139" s="16" t="s">
        <v>280</v>
      </c>
      <c r="C139" s="17" t="s">
        <v>55</v>
      </c>
      <c r="D139" s="15" t="s">
        <v>6</v>
      </c>
      <c r="E139" s="44">
        <v>30</v>
      </c>
      <c r="F139" s="20"/>
      <c r="G139" s="48">
        <f t="shared" si="9"/>
        <v>0</v>
      </c>
      <c r="H139" s="24"/>
      <c r="I139" s="49">
        <f t="shared" si="10"/>
        <v>0</v>
      </c>
      <c r="J139" s="49">
        <f t="shared" si="11"/>
        <v>0</v>
      </c>
    </row>
    <row r="140" spans="1:11" ht="45">
      <c r="A140" s="15">
        <v>129</v>
      </c>
      <c r="B140" s="17" t="s">
        <v>143</v>
      </c>
      <c r="C140" s="17" t="s">
        <v>157</v>
      </c>
      <c r="D140" s="15" t="s">
        <v>6</v>
      </c>
      <c r="E140" s="44">
        <v>4200</v>
      </c>
      <c r="F140" s="20"/>
      <c r="G140" s="48">
        <f t="shared" ref="G140:G158" si="12">E140*F140</f>
        <v>0</v>
      </c>
      <c r="H140" s="24"/>
      <c r="I140" s="49">
        <f t="shared" ref="I140:I157" si="13">G140*H140</f>
        <v>0</v>
      </c>
      <c r="J140" s="49">
        <f t="shared" ref="J140:J157" si="14">G140+I140</f>
        <v>0</v>
      </c>
    </row>
    <row r="141" spans="1:11">
      <c r="A141" s="15">
        <v>130</v>
      </c>
      <c r="B141" s="16" t="s">
        <v>277</v>
      </c>
      <c r="C141" s="17" t="s">
        <v>55</v>
      </c>
      <c r="D141" s="15" t="s">
        <v>6</v>
      </c>
      <c r="E141" s="44">
        <v>30</v>
      </c>
      <c r="F141" s="20"/>
      <c r="G141" s="48">
        <f t="shared" si="12"/>
        <v>0</v>
      </c>
      <c r="H141" s="24"/>
      <c r="I141" s="49">
        <f t="shared" si="13"/>
        <v>0</v>
      </c>
      <c r="J141" s="49">
        <f t="shared" si="14"/>
        <v>0</v>
      </c>
    </row>
    <row r="142" spans="1:11">
      <c r="A142" s="15">
        <v>131</v>
      </c>
      <c r="B142" s="16" t="s">
        <v>278</v>
      </c>
      <c r="C142" s="17" t="s">
        <v>55</v>
      </c>
      <c r="D142" s="15" t="s">
        <v>6</v>
      </c>
      <c r="E142" s="44">
        <v>30</v>
      </c>
      <c r="F142" s="20"/>
      <c r="G142" s="48">
        <f t="shared" si="12"/>
        <v>0</v>
      </c>
      <c r="H142" s="24"/>
      <c r="I142" s="49">
        <f t="shared" si="13"/>
        <v>0</v>
      </c>
      <c r="J142" s="49">
        <f t="shared" si="14"/>
        <v>0</v>
      </c>
      <c r="K142" s="45"/>
    </row>
    <row r="143" spans="1:11" ht="30">
      <c r="A143" s="15">
        <v>132</v>
      </c>
      <c r="B143" s="16" t="s">
        <v>74</v>
      </c>
      <c r="C143" s="17" t="s">
        <v>75</v>
      </c>
      <c r="D143" s="15" t="s">
        <v>6</v>
      </c>
      <c r="E143" s="44">
        <v>70</v>
      </c>
      <c r="F143" s="20"/>
      <c r="G143" s="48">
        <f t="shared" si="12"/>
        <v>0</v>
      </c>
      <c r="H143" s="24"/>
      <c r="I143" s="49">
        <f t="shared" si="13"/>
        <v>0</v>
      </c>
      <c r="J143" s="49">
        <f t="shared" si="14"/>
        <v>0</v>
      </c>
    </row>
    <row r="144" spans="1:11" ht="60">
      <c r="A144" s="15">
        <v>133</v>
      </c>
      <c r="B144" s="17" t="s">
        <v>96</v>
      </c>
      <c r="C144" s="17" t="s">
        <v>97</v>
      </c>
      <c r="D144" s="15" t="s">
        <v>8</v>
      </c>
      <c r="E144" s="44">
        <v>800</v>
      </c>
      <c r="F144" s="20"/>
      <c r="G144" s="48">
        <f t="shared" si="12"/>
        <v>0</v>
      </c>
      <c r="H144" s="24"/>
      <c r="I144" s="49">
        <f t="shared" si="13"/>
        <v>0</v>
      </c>
      <c r="J144" s="49">
        <f t="shared" si="14"/>
        <v>0</v>
      </c>
    </row>
    <row r="145" spans="1:10">
      <c r="A145" s="15">
        <v>134</v>
      </c>
      <c r="B145" s="17" t="s">
        <v>207</v>
      </c>
      <c r="C145" s="17" t="s">
        <v>213</v>
      </c>
      <c r="D145" s="15" t="s">
        <v>8</v>
      </c>
      <c r="E145" s="44">
        <v>60</v>
      </c>
      <c r="F145" s="20"/>
      <c r="G145" s="48">
        <f t="shared" si="12"/>
        <v>0</v>
      </c>
      <c r="H145" s="24"/>
      <c r="I145" s="49">
        <f t="shared" si="13"/>
        <v>0</v>
      </c>
      <c r="J145" s="49">
        <f t="shared" si="14"/>
        <v>0</v>
      </c>
    </row>
    <row r="146" spans="1:10" ht="30">
      <c r="A146" s="15">
        <v>135</v>
      </c>
      <c r="B146" s="17" t="s">
        <v>151</v>
      </c>
      <c r="C146" s="17" t="s">
        <v>98</v>
      </c>
      <c r="D146" s="15" t="s">
        <v>8</v>
      </c>
      <c r="E146" s="44">
        <v>40</v>
      </c>
      <c r="F146" s="20"/>
      <c r="G146" s="48">
        <f t="shared" si="12"/>
        <v>0</v>
      </c>
      <c r="H146" s="24"/>
      <c r="I146" s="49">
        <f t="shared" si="13"/>
        <v>0</v>
      </c>
      <c r="J146" s="49">
        <f t="shared" si="14"/>
        <v>0</v>
      </c>
    </row>
    <row r="147" spans="1:10" ht="30">
      <c r="A147" s="15">
        <v>136</v>
      </c>
      <c r="B147" s="16" t="s">
        <v>165</v>
      </c>
      <c r="C147" s="17" t="s">
        <v>260</v>
      </c>
      <c r="D147" s="15" t="s">
        <v>6</v>
      </c>
      <c r="E147" s="44">
        <v>30</v>
      </c>
      <c r="F147" s="22"/>
      <c r="G147" s="48">
        <f t="shared" si="12"/>
        <v>0</v>
      </c>
      <c r="H147" s="24"/>
      <c r="I147" s="49">
        <f t="shared" si="13"/>
        <v>0</v>
      </c>
      <c r="J147" s="49">
        <f t="shared" si="14"/>
        <v>0</v>
      </c>
    </row>
    <row r="148" spans="1:10">
      <c r="A148" s="15">
        <v>137</v>
      </c>
      <c r="B148" s="16" t="s">
        <v>262</v>
      </c>
      <c r="C148" s="17" t="s">
        <v>263</v>
      </c>
      <c r="D148" s="15" t="s">
        <v>6</v>
      </c>
      <c r="E148" s="44">
        <v>70</v>
      </c>
      <c r="F148" s="20"/>
      <c r="G148" s="48">
        <f t="shared" si="12"/>
        <v>0</v>
      </c>
      <c r="H148" s="24"/>
      <c r="I148" s="49">
        <f t="shared" si="13"/>
        <v>0</v>
      </c>
      <c r="J148" s="49">
        <f t="shared" si="14"/>
        <v>0</v>
      </c>
    </row>
    <row r="149" spans="1:10" ht="30">
      <c r="A149" s="15">
        <v>138</v>
      </c>
      <c r="B149" s="25" t="s">
        <v>122</v>
      </c>
      <c r="C149" s="27" t="s">
        <v>197</v>
      </c>
      <c r="D149" s="26" t="s">
        <v>8</v>
      </c>
      <c r="E149" s="44">
        <v>60</v>
      </c>
      <c r="F149" s="20"/>
      <c r="G149" s="48">
        <f t="shared" si="12"/>
        <v>0</v>
      </c>
      <c r="H149" s="24"/>
      <c r="I149" s="49">
        <f t="shared" si="13"/>
        <v>0</v>
      </c>
      <c r="J149" s="49">
        <f t="shared" si="14"/>
        <v>0</v>
      </c>
    </row>
    <row r="150" spans="1:10" ht="30">
      <c r="A150" s="15">
        <v>139</v>
      </c>
      <c r="B150" s="17" t="s">
        <v>217</v>
      </c>
      <c r="C150" s="17" t="s">
        <v>76</v>
      </c>
      <c r="D150" s="15" t="s">
        <v>8</v>
      </c>
      <c r="E150" s="44">
        <v>110</v>
      </c>
      <c r="F150" s="20"/>
      <c r="G150" s="48">
        <f t="shared" si="12"/>
        <v>0</v>
      </c>
      <c r="H150" s="24"/>
      <c r="I150" s="49">
        <f t="shared" si="13"/>
        <v>0</v>
      </c>
      <c r="J150" s="49">
        <f t="shared" si="14"/>
        <v>0</v>
      </c>
    </row>
    <row r="151" spans="1:10" ht="30">
      <c r="A151" s="15">
        <v>140</v>
      </c>
      <c r="B151" s="17" t="s">
        <v>216</v>
      </c>
      <c r="C151" s="17" t="s">
        <v>76</v>
      </c>
      <c r="D151" s="15" t="s">
        <v>8</v>
      </c>
      <c r="E151" s="44">
        <v>110</v>
      </c>
      <c r="F151" s="20"/>
      <c r="G151" s="48">
        <f t="shared" si="12"/>
        <v>0</v>
      </c>
      <c r="H151" s="24"/>
      <c r="I151" s="49">
        <f t="shared" si="13"/>
        <v>0</v>
      </c>
      <c r="J151" s="49">
        <f t="shared" si="14"/>
        <v>0</v>
      </c>
    </row>
    <row r="152" spans="1:10" ht="30">
      <c r="A152" s="15">
        <v>141</v>
      </c>
      <c r="B152" s="17" t="s">
        <v>215</v>
      </c>
      <c r="C152" s="17" t="s">
        <v>76</v>
      </c>
      <c r="D152" s="15" t="s">
        <v>8</v>
      </c>
      <c r="E152" s="44">
        <v>110</v>
      </c>
      <c r="F152" s="20"/>
      <c r="G152" s="48">
        <f t="shared" si="12"/>
        <v>0</v>
      </c>
      <c r="H152" s="24"/>
      <c r="I152" s="49">
        <f t="shared" si="13"/>
        <v>0</v>
      </c>
      <c r="J152" s="49">
        <f t="shared" si="14"/>
        <v>0</v>
      </c>
    </row>
    <row r="153" spans="1:10" ht="30">
      <c r="A153" s="15">
        <v>142</v>
      </c>
      <c r="B153" s="17" t="s">
        <v>77</v>
      </c>
      <c r="C153" s="17" t="s">
        <v>198</v>
      </c>
      <c r="D153" s="15" t="s">
        <v>8</v>
      </c>
      <c r="E153" s="44">
        <v>10</v>
      </c>
      <c r="F153" s="20"/>
      <c r="G153" s="48">
        <f t="shared" si="12"/>
        <v>0</v>
      </c>
      <c r="H153" s="24"/>
      <c r="I153" s="49">
        <f t="shared" si="13"/>
        <v>0</v>
      </c>
      <c r="J153" s="49">
        <f t="shared" si="14"/>
        <v>0</v>
      </c>
    </row>
    <row r="154" spans="1:10" ht="30">
      <c r="A154" s="15">
        <v>143</v>
      </c>
      <c r="B154" s="16" t="s">
        <v>79</v>
      </c>
      <c r="C154" s="17" t="s">
        <v>78</v>
      </c>
      <c r="D154" s="15" t="s">
        <v>6</v>
      </c>
      <c r="E154" s="44">
        <v>250</v>
      </c>
      <c r="F154" s="20"/>
      <c r="G154" s="48">
        <f t="shared" si="12"/>
        <v>0</v>
      </c>
      <c r="H154" s="24"/>
      <c r="I154" s="49">
        <f t="shared" si="13"/>
        <v>0</v>
      </c>
      <c r="J154" s="49">
        <f t="shared" si="14"/>
        <v>0</v>
      </c>
    </row>
    <row r="155" spans="1:10" ht="30">
      <c r="A155" s="15">
        <v>144</v>
      </c>
      <c r="B155" s="16" t="s">
        <v>79</v>
      </c>
      <c r="C155" s="17" t="s">
        <v>80</v>
      </c>
      <c r="D155" s="15" t="s">
        <v>6</v>
      </c>
      <c r="E155" s="44">
        <v>200</v>
      </c>
      <c r="F155" s="20"/>
      <c r="G155" s="48">
        <f t="shared" si="12"/>
        <v>0</v>
      </c>
      <c r="H155" s="24"/>
      <c r="I155" s="49">
        <f>G155*H155</f>
        <v>0</v>
      </c>
      <c r="J155" s="49">
        <f>G155+I155</f>
        <v>0</v>
      </c>
    </row>
    <row r="156" spans="1:10" ht="30">
      <c r="A156" s="15">
        <v>145</v>
      </c>
      <c r="B156" s="16" t="s">
        <v>79</v>
      </c>
      <c r="C156" s="17" t="s">
        <v>136</v>
      </c>
      <c r="D156" s="15" t="s">
        <v>6</v>
      </c>
      <c r="E156" s="44">
        <v>297</v>
      </c>
      <c r="F156" s="20"/>
      <c r="G156" s="48">
        <f t="shared" si="12"/>
        <v>0</v>
      </c>
      <c r="H156" s="24"/>
      <c r="I156" s="49">
        <f t="shared" si="13"/>
        <v>0</v>
      </c>
      <c r="J156" s="49">
        <f t="shared" si="14"/>
        <v>0</v>
      </c>
    </row>
    <row r="157" spans="1:10">
      <c r="A157" s="15">
        <v>146</v>
      </c>
      <c r="B157" s="16" t="s">
        <v>81</v>
      </c>
      <c r="C157" s="17" t="s">
        <v>199</v>
      </c>
      <c r="D157" s="15" t="s">
        <v>6</v>
      </c>
      <c r="E157" s="44">
        <v>20</v>
      </c>
      <c r="F157" s="20"/>
      <c r="G157" s="48">
        <f t="shared" si="12"/>
        <v>0</v>
      </c>
      <c r="H157" s="24"/>
      <c r="I157" s="49">
        <f t="shared" si="13"/>
        <v>0</v>
      </c>
      <c r="J157" s="49">
        <f t="shared" si="14"/>
        <v>0</v>
      </c>
    </row>
    <row r="158" spans="1:10">
      <c r="A158" s="15">
        <v>147</v>
      </c>
      <c r="B158" s="16" t="s">
        <v>82</v>
      </c>
      <c r="C158" s="17" t="s">
        <v>200</v>
      </c>
      <c r="D158" s="15" t="s">
        <v>6</v>
      </c>
      <c r="E158" s="44">
        <v>20</v>
      </c>
      <c r="F158" s="20"/>
      <c r="G158" s="48">
        <f t="shared" si="12"/>
        <v>0</v>
      </c>
      <c r="H158" s="24"/>
      <c r="I158" s="49">
        <f>G158*H158</f>
        <v>0</v>
      </c>
      <c r="J158" s="49">
        <f>G158+I158</f>
        <v>0</v>
      </c>
    </row>
    <row r="159" spans="1:10" s="4" customFormat="1" ht="40.5" customHeight="1">
      <c r="A159" s="9"/>
      <c r="B159" s="19"/>
      <c r="C159" s="21"/>
      <c r="D159" s="9"/>
      <c r="E159" s="8"/>
      <c r="F159" s="28" t="s">
        <v>84</v>
      </c>
      <c r="G159" s="50">
        <f>SUM(G12:G158)</f>
        <v>0</v>
      </c>
      <c r="H159" s="43" t="s">
        <v>203</v>
      </c>
      <c r="I159" s="50">
        <f>SUM(I12:I158)</f>
        <v>0</v>
      </c>
      <c r="J159" s="50">
        <f>SUM(J12:J158)</f>
        <v>0</v>
      </c>
    </row>
    <row r="160" spans="1:10" ht="15" customHeight="1">
      <c r="A160" s="2"/>
      <c r="B160" s="2"/>
      <c r="D160" s="2"/>
      <c r="E160" s="2"/>
      <c r="F160" s="2"/>
      <c r="G160" s="2"/>
      <c r="H160" s="2"/>
      <c r="I160" s="2"/>
      <c r="J160" s="2"/>
    </row>
    <row r="161" spans="1:10" ht="45.75" customHeight="1">
      <c r="A161" s="54" t="s">
        <v>127</v>
      </c>
      <c r="B161" s="54"/>
      <c r="C161" s="54"/>
      <c r="D161" s="54"/>
      <c r="E161" s="54"/>
      <c r="F161" s="54"/>
      <c r="G161" s="54"/>
      <c r="H161" s="54"/>
      <c r="I161" s="54"/>
      <c r="J161" s="54"/>
    </row>
    <row r="162" spans="1:10">
      <c r="A162" s="33" t="s">
        <v>201</v>
      </c>
      <c r="B162" s="2"/>
      <c r="C162" s="6"/>
      <c r="E162" s="34"/>
      <c r="F162" s="3"/>
      <c r="G162" s="3"/>
      <c r="H162" s="3"/>
      <c r="I162" s="3"/>
      <c r="J162" s="3"/>
    </row>
    <row r="163" spans="1:10">
      <c r="A163" s="35"/>
      <c r="B163" s="2"/>
      <c r="C163" s="6"/>
      <c r="D163" s="3"/>
      <c r="E163" s="34"/>
      <c r="G163" s="36" t="s">
        <v>202</v>
      </c>
      <c r="H163" s="3"/>
      <c r="I163" s="3"/>
      <c r="J163" s="3"/>
    </row>
    <row r="164" spans="1:10">
      <c r="A164" s="37"/>
      <c r="B164" s="2"/>
      <c r="C164" s="6"/>
      <c r="D164" s="3"/>
      <c r="E164" s="34"/>
      <c r="G164" s="38" t="s">
        <v>128</v>
      </c>
      <c r="H164" s="3"/>
      <c r="I164" s="3"/>
      <c r="J164" s="3"/>
    </row>
    <row r="165" spans="1:10">
      <c r="A165" s="37"/>
      <c r="B165" s="2"/>
      <c r="C165" s="6"/>
      <c r="D165" s="3"/>
      <c r="E165" s="34"/>
      <c r="G165" s="38" t="s">
        <v>129</v>
      </c>
      <c r="H165" s="3"/>
      <c r="I165" s="3"/>
      <c r="J165" s="3"/>
    </row>
    <row r="166" spans="1:10">
      <c r="A166" s="37"/>
      <c r="B166" s="2"/>
      <c r="C166" s="6"/>
      <c r="D166" s="3"/>
      <c r="E166" s="34"/>
      <c r="G166" s="38" t="s">
        <v>130</v>
      </c>
      <c r="H166" s="3"/>
      <c r="I166" s="3"/>
      <c r="J166" s="3"/>
    </row>
  </sheetData>
  <sortState xmlns:xlrd2="http://schemas.microsoft.com/office/spreadsheetml/2017/richdata2" ref="B12:J158">
    <sortCondition ref="B12:B158"/>
  </sortState>
  <mergeCells count="4">
    <mergeCell ref="C7:I7"/>
    <mergeCell ref="C6:I6"/>
    <mergeCell ref="E1:F1"/>
    <mergeCell ref="A161:J161"/>
  </mergeCells>
  <phoneticPr fontId="19" type="noConversion"/>
  <pageMargins left="0.7" right="0.7" top="0.75" bottom="0.75" header="0.3" footer="0.3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Agata Pietrasz-Maślany</cp:lastModifiedBy>
  <cp:lastPrinted>2024-10-16T04:51:04Z</cp:lastPrinted>
  <dcterms:created xsi:type="dcterms:W3CDTF">2019-11-14T13:40:48Z</dcterms:created>
  <dcterms:modified xsi:type="dcterms:W3CDTF">2024-10-31T10:18:29Z</dcterms:modified>
</cp:coreProperties>
</file>