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natec\Desktop\DANE\2024\Zamówienie 1 na żywność Przedsz. Kor. i Żłobek na 2025\SWZ i załączniki żywność w 2025 Przedsz. Kor\"/>
    </mc:Choice>
  </mc:AlternateContent>
  <xr:revisionPtr revIDLastSave="0" documentId="13_ncr:1_{AA8375CF-9176-4031-B770-AA0E91ED5FE1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Część IV" sheetId="8" r:id="rId1"/>
  </sheets>
  <definedNames>
    <definedName name="_xlnm.Print_Area" localSheetId="0">'Część IV'!$A$1:$J$87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9" i="8" l="1"/>
  <c r="G78" i="8"/>
  <c r="I78" i="8" s="1"/>
  <c r="G77" i="8"/>
  <c r="I77" i="8" s="1"/>
  <c r="G76" i="8"/>
  <c r="I76" i="8" s="1"/>
  <c r="G75" i="8"/>
  <c r="G74" i="8"/>
  <c r="G73" i="8"/>
  <c r="I73" i="8" s="1"/>
  <c r="G72" i="8"/>
  <c r="I72" i="8" s="1"/>
  <c r="G71" i="8"/>
  <c r="I71" i="8" s="1"/>
  <c r="G70" i="8"/>
  <c r="G69" i="8"/>
  <c r="G68" i="8"/>
  <c r="I68" i="8" s="1"/>
  <c r="G67" i="8"/>
  <c r="I67" i="8" s="1"/>
  <c r="G66" i="8"/>
  <c r="I66" i="8" s="1"/>
  <c r="G65" i="8"/>
  <c r="G64" i="8"/>
  <c r="G63" i="8"/>
  <c r="I63" i="8" s="1"/>
  <c r="G62" i="8"/>
  <c r="I62" i="8" s="1"/>
  <c r="G61" i="8"/>
  <c r="I61" i="8" s="1"/>
  <c r="G60" i="8"/>
  <c r="G59" i="8"/>
  <c r="G58" i="8"/>
  <c r="I58" i="8" s="1"/>
  <c r="G57" i="8"/>
  <c r="I57" i="8" s="1"/>
  <c r="G56" i="8"/>
  <c r="I56" i="8" s="1"/>
  <c r="G55" i="8"/>
  <c r="G54" i="8"/>
  <c r="I54" i="8" s="1"/>
  <c r="G53" i="8"/>
  <c r="I53" i="8" s="1"/>
  <c r="G52" i="8"/>
  <c r="I52" i="8" s="1"/>
  <c r="G51" i="8"/>
  <c r="G50" i="8"/>
  <c r="I50" i="8" s="1"/>
  <c r="G49" i="8"/>
  <c r="I49" i="8" s="1"/>
  <c r="G48" i="8"/>
  <c r="I48" i="8" s="1"/>
  <c r="G47" i="8"/>
  <c r="G46" i="8"/>
  <c r="I46" i="8" s="1"/>
  <c r="G45" i="8"/>
  <c r="I45" i="8" s="1"/>
  <c r="G44" i="8"/>
  <c r="I44" i="8" s="1"/>
  <c r="G43" i="8"/>
  <c r="G42" i="8"/>
  <c r="I42" i="8" s="1"/>
  <c r="G41" i="8"/>
  <c r="I41" i="8" s="1"/>
  <c r="G40" i="8"/>
  <c r="I40" i="8" s="1"/>
  <c r="G39" i="8"/>
  <c r="G38" i="8"/>
  <c r="I38" i="8" s="1"/>
  <c r="G37" i="8"/>
  <c r="I37" i="8" s="1"/>
  <c r="G36" i="8"/>
  <c r="I36" i="8" s="1"/>
  <c r="G35" i="8"/>
  <c r="G34" i="8"/>
  <c r="I34" i="8" s="1"/>
  <c r="G33" i="8"/>
  <c r="I33" i="8" s="1"/>
  <c r="G32" i="8"/>
  <c r="I32" i="8" s="1"/>
  <c r="G31" i="8"/>
  <c r="G30" i="8"/>
  <c r="I30" i="8" s="1"/>
  <c r="G29" i="8"/>
  <c r="I29" i="8" s="1"/>
  <c r="G28" i="8"/>
  <c r="I28" i="8" s="1"/>
  <c r="G27" i="8"/>
  <c r="G26" i="8"/>
  <c r="I26" i="8" s="1"/>
  <c r="G25" i="8"/>
  <c r="I25" i="8" s="1"/>
  <c r="G24" i="8"/>
  <c r="I24" i="8" s="1"/>
  <c r="G23" i="8"/>
  <c r="G22" i="8"/>
  <c r="I22" i="8" s="1"/>
  <c r="G21" i="8"/>
  <c r="G20" i="8"/>
  <c r="I20" i="8" s="1"/>
  <c r="G19" i="8"/>
  <c r="G18" i="8"/>
  <c r="I18" i="8" s="1"/>
  <c r="G17" i="8"/>
  <c r="I17" i="8" s="1"/>
  <c r="G16" i="8"/>
  <c r="I16" i="8" s="1"/>
  <c r="G15" i="8"/>
  <c r="G14" i="8"/>
  <c r="G13" i="8"/>
  <c r="I13" i="8" s="1"/>
  <c r="G12" i="8"/>
  <c r="I74" i="8" l="1"/>
  <c r="J74" i="8" s="1"/>
  <c r="I12" i="8"/>
  <c r="G80" i="8"/>
  <c r="I14" i="8"/>
  <c r="J14" i="8"/>
  <c r="J79" i="8"/>
  <c r="I69" i="8"/>
  <c r="J69" i="8" s="1"/>
  <c r="I79" i="8"/>
  <c r="J77" i="8"/>
  <c r="I75" i="8"/>
  <c r="J75" i="8" s="1"/>
  <c r="J72" i="8"/>
  <c r="I70" i="8"/>
  <c r="J70" i="8" s="1"/>
  <c r="J67" i="8"/>
  <c r="I65" i="8"/>
  <c r="J65" i="8" s="1"/>
  <c r="I64" i="8"/>
  <c r="J64" i="8" s="1"/>
  <c r="J62" i="8"/>
  <c r="I60" i="8"/>
  <c r="J60" i="8" s="1"/>
  <c r="I59" i="8"/>
  <c r="J59" i="8" s="1"/>
  <c r="J57" i="8"/>
  <c r="I55" i="8"/>
  <c r="J55" i="8" s="1"/>
  <c r="J53" i="8"/>
  <c r="I51" i="8"/>
  <c r="J51" i="8" s="1"/>
  <c r="J49" i="8"/>
  <c r="I47" i="8"/>
  <c r="J47" i="8" s="1"/>
  <c r="J45" i="8"/>
  <c r="I43" i="8"/>
  <c r="J43" i="8" s="1"/>
  <c r="J41" i="8"/>
  <c r="I39" i="8"/>
  <c r="J39" i="8" s="1"/>
  <c r="J37" i="8"/>
  <c r="I35" i="8"/>
  <c r="J35" i="8" s="1"/>
  <c r="J33" i="8"/>
  <c r="I31" i="8"/>
  <c r="J31" i="8" s="1"/>
  <c r="J29" i="8"/>
  <c r="I27" i="8"/>
  <c r="J27" i="8" s="1"/>
  <c r="J25" i="8"/>
  <c r="I23" i="8"/>
  <c r="J23" i="8" s="1"/>
  <c r="I21" i="8"/>
  <c r="J21" i="8" s="1"/>
  <c r="I19" i="8"/>
  <c r="J19" i="8" s="1"/>
  <c r="J17" i="8"/>
  <c r="I15" i="8"/>
  <c r="J15" i="8" s="1"/>
  <c r="J13" i="8"/>
  <c r="J76" i="8"/>
  <c r="J78" i="8"/>
  <c r="J71" i="8"/>
  <c r="J73" i="8"/>
  <c r="J66" i="8"/>
  <c r="J68" i="8"/>
  <c r="J61" i="8"/>
  <c r="J63" i="8"/>
  <c r="J36" i="8"/>
  <c r="J38" i="8"/>
  <c r="J40" i="8"/>
  <c r="J42" i="8"/>
  <c r="J44" i="8"/>
  <c r="J46" i="8"/>
  <c r="J48" i="8"/>
  <c r="J50" i="8"/>
  <c r="J52" i="8"/>
  <c r="J54" i="8"/>
  <c r="J56" i="8"/>
  <c r="J58" i="8"/>
  <c r="J12" i="8"/>
  <c r="J16" i="8"/>
  <c r="J18" i="8"/>
  <c r="J20" i="8"/>
  <c r="J22" i="8"/>
  <c r="J24" i="8"/>
  <c r="J26" i="8"/>
  <c r="J28" i="8"/>
  <c r="J30" i="8"/>
  <c r="J32" i="8"/>
  <c r="J34" i="8"/>
  <c r="J80" i="8" l="1"/>
  <c r="I80" i="8"/>
</calcChain>
</file>

<file path=xl/sharedStrings.xml><?xml version="1.0" encoding="utf-8"?>
<sst xmlns="http://schemas.openxmlformats.org/spreadsheetml/2006/main" count="229" uniqueCount="117">
  <si>
    <t>FORMULARZ CENOWY</t>
  </si>
  <si>
    <t>Lp.</t>
  </si>
  <si>
    <t>Artykuł</t>
  </si>
  <si>
    <t>Jednostka miary</t>
  </si>
  <si>
    <t>Cena jednostkowa netto</t>
  </si>
  <si>
    <t>Kwota VAT (kol. 7 * kol. 8)</t>
  </si>
  <si>
    <t>SUMA</t>
  </si>
  <si>
    <t>Szczegółowy opis przedmiotu zamówienia</t>
  </si>
  <si>
    <t>Cena netto (kol. 5 * kol. 6)</t>
  </si>
  <si>
    <t>Cena brutto (kol. 7 + kol. 9)</t>
  </si>
  <si>
    <r>
      <rPr>
        <b/>
        <u/>
        <sz val="10"/>
        <color rgb="FF00000A"/>
        <rFont val="Times New Roman"/>
        <family val="1"/>
        <charset val="238"/>
      </rPr>
      <t>UWAGA:</t>
    </r>
    <r>
      <rPr>
        <sz val="10"/>
        <color rgb="FF00000A"/>
        <rFont val="Times New Roman"/>
        <family val="1"/>
        <charset val="238"/>
      </rPr>
      <t xml:space="preserve"> Podana w kalkulacji ilość jest ilością szacunkową. Zamawiający będzie dokonywał zakupu sukcesywnie według potrzeb. Zamawiający zastrzega sobie prawo zamówienia mniejszej ilości niż wykazana w niniejszym formularzu cenowym. Cena podana w niniejszej kalkulacji oraz w formularzu ofertowym, jest ceną ostateczną, kompletną, zawierającą wszystkie koszty, które ponosi Wykonawca w całym okresie realizacji zamówienia. Kwota ta zostanie wprowadzona do umowy, jako obowiązująca strony przez cały okres realizacji zamówienia.</t>
    </r>
  </si>
  <si>
    <t>1) podpisem kwalifikowanym lub</t>
  </si>
  <si>
    <t>2) podpisem zaufanym lub</t>
  </si>
  <si>
    <t>3) podpisem osobistym</t>
  </si>
  <si>
    <t>Opis przedmiotu zamówienia</t>
  </si>
  <si>
    <t>* sumę ceny netto i brutto należy przenieść do formularza ofertowego</t>
  </si>
  <si>
    <t>Wypełniony formularz cenowy należy podpisać:</t>
  </si>
  <si>
    <t>Nazwa i adres Wykonawcy: …........................................................................................</t>
  </si>
  <si>
    <t xml:space="preserve">                                          …........................................................................................</t>
  </si>
  <si>
    <t>CZĘŚĆ IV - WARZYWA I OWOCE ŚWIEŻE</t>
  </si>
  <si>
    <t>Załącznik nr 4 do SWZ</t>
  </si>
  <si>
    <t>Ananas</t>
  </si>
  <si>
    <t>Owoc świeży</t>
  </si>
  <si>
    <t>szt</t>
  </si>
  <si>
    <t>Arbuz</t>
  </si>
  <si>
    <t>Owoc świeży (zapotrzebowanie w okresie czerwiec - październik)</t>
  </si>
  <si>
    <t>kg</t>
  </si>
  <si>
    <t>Banan</t>
  </si>
  <si>
    <t>Brokuł</t>
  </si>
  <si>
    <t>Warzywo świeże</t>
  </si>
  <si>
    <t>Brzoskwinie</t>
  </si>
  <si>
    <t>Burak ćwikłowy</t>
  </si>
  <si>
    <t>Warzywo świeże,</t>
  </si>
  <si>
    <t>Cebula biała</t>
  </si>
  <si>
    <t>Cebula czerwona</t>
  </si>
  <si>
    <t>Cukinia</t>
  </si>
  <si>
    <t>Cytryna</t>
  </si>
  <si>
    <t>Czosnek</t>
  </si>
  <si>
    <t>Warzywo świeże, Główki</t>
  </si>
  <si>
    <t>Dynia</t>
  </si>
  <si>
    <t>Warzywo świeże (zapotrzebowanie w okresie czerwiec - październik)</t>
  </si>
  <si>
    <t>Fasola</t>
  </si>
  <si>
    <t>Piękny Jaś Karłowy, opakowanie 500g</t>
  </si>
  <si>
    <t>Piękny Jaś Karłowy, opakowanie 1kg</t>
  </si>
  <si>
    <t>Fasolka szparagowa</t>
  </si>
  <si>
    <t>Granat</t>
  </si>
  <si>
    <t>Groch</t>
  </si>
  <si>
    <t>Żółty łuskany, połówki, opakowanie 1 kg</t>
  </si>
  <si>
    <t>Gruszka</t>
  </si>
  <si>
    <t>Owoc świeży,</t>
  </si>
  <si>
    <t>Jabłka</t>
  </si>
  <si>
    <t>Owoc świeży, krajowe</t>
  </si>
  <si>
    <t>Kalafior</t>
  </si>
  <si>
    <t>Kapusta biała</t>
  </si>
  <si>
    <t>Kapusta czerwona</t>
  </si>
  <si>
    <t>Kapusta kiszona</t>
  </si>
  <si>
    <t>Opakowanie 1kg,</t>
  </si>
  <si>
    <t>Kapusta pekińska</t>
  </si>
  <si>
    <t>Kiełki (mix)</t>
  </si>
  <si>
    <t>Warzywo świeże 50g</t>
  </si>
  <si>
    <t>Kiwi</t>
  </si>
  <si>
    <t>Klementynka</t>
  </si>
  <si>
    <t>Koperek</t>
  </si>
  <si>
    <t>Pęczek świeży</t>
  </si>
  <si>
    <t>pęczek</t>
  </si>
  <si>
    <t>Mandarynka</t>
  </si>
  <si>
    <t>Mango</t>
  </si>
  <si>
    <t>Marchew</t>
  </si>
  <si>
    <t>Warzywo świeże, umyte</t>
  </si>
  <si>
    <t>Melon</t>
  </si>
  <si>
    <t>Owoc świezy</t>
  </si>
  <si>
    <t>Nektarynki</t>
  </si>
  <si>
    <t>Ogórek kiszony</t>
  </si>
  <si>
    <t>Opakowanie 500 g</t>
  </si>
  <si>
    <t>Papryka czerwona</t>
  </si>
  <si>
    <t>Papryka żółta</t>
  </si>
  <si>
    <t>Pieczarka</t>
  </si>
  <si>
    <t>Pietruszka korzeń</t>
  </si>
  <si>
    <t>Pietruszka natka</t>
  </si>
  <si>
    <t>Pomarańcza</t>
  </si>
  <si>
    <t>Pomidor</t>
  </si>
  <si>
    <t>Pomidor koktajlowy</t>
  </si>
  <si>
    <t>Por</t>
  </si>
  <si>
    <t>Rukola</t>
  </si>
  <si>
    <t>Opakowanie, 80g</t>
  </si>
  <si>
    <t>Rzodkiewka</t>
  </si>
  <si>
    <t>Pęczek świeży (8szt)</t>
  </si>
  <si>
    <t>Sałata lodowa</t>
  </si>
  <si>
    <t>Sałata zielona</t>
  </si>
  <si>
    <t>Seler korzeń</t>
  </si>
  <si>
    <t>Seler naciowy</t>
  </si>
  <si>
    <t>Szczypior</t>
  </si>
  <si>
    <t>Śliwki - ulena</t>
  </si>
  <si>
    <t>Truskawki</t>
  </si>
  <si>
    <t>Winogrono ciemne</t>
  </si>
  <si>
    <t>Biała rzepa</t>
  </si>
  <si>
    <t>Ziemniak młody</t>
  </si>
  <si>
    <t>Warzywo świeże, produkt krajowy (zapotrzebowanie w okresie czerwiec - październik)</t>
  </si>
  <si>
    <t>Ziemniaki</t>
  </si>
  <si>
    <t>Warzywo świeże, produkt krajowy</t>
  </si>
  <si>
    <t>Malina</t>
  </si>
  <si>
    <t>Pomidor malinowy</t>
  </si>
  <si>
    <t xml:space="preserve">Warzywo świeże </t>
  </si>
  <si>
    <t>„Sukcesywna dostawa artykułów żywnościowych do Przedszkola Samorządowego w Korczynie w 2025 r.”</t>
  </si>
  <si>
    <t>Ogórek szklarniowy</t>
  </si>
  <si>
    <t>Roszponka</t>
  </si>
  <si>
    <t>Rzeżucha</t>
  </si>
  <si>
    <t>Szparaga</t>
  </si>
  <si>
    <t>Winogrono jasne, bezpestkowe</t>
  </si>
  <si>
    <t>Borówki amerykńskie</t>
  </si>
  <si>
    <t>Limonka</t>
  </si>
  <si>
    <t xml:space="preserve">Awokado </t>
  </si>
  <si>
    <t>Ciecierzyca</t>
  </si>
  <si>
    <t>Soczewica</t>
  </si>
  <si>
    <t>Szacunkowa ilość w okresie od 1 stycznia 2025 r. do 31 grudnia 2025 r.</t>
  </si>
  <si>
    <t>Nr postępowania: GZEA.271.8.2024</t>
  </si>
  <si>
    <r>
      <t xml:space="preserve">Stawka VAT [%]
</t>
    </r>
    <r>
      <rPr>
        <b/>
        <sz val="7"/>
        <rFont val="Times New Roman"/>
        <family val="1"/>
        <charset val="238"/>
      </rPr>
      <t>- wg przepisów obowiązujących na dzień złożenia oferty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</si>
</sst>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22"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rgb="FF00000A"/>
      <name val="Times New Roman"/>
      <family val="1"/>
      <charset val="238"/>
    </font>
    <font>
      <b/>
      <u/>
      <sz val="10"/>
      <color rgb="FF00000A"/>
      <name val="Times New Roman"/>
      <family val="1"/>
      <charset val="238"/>
    </font>
    <font>
      <b/>
      <sz val="11"/>
      <color rgb="FF00000A"/>
      <name val="Times New Roman"/>
      <family val="1"/>
      <charset val="238"/>
    </font>
    <font>
      <sz val="11"/>
      <color rgb="FF00000A"/>
      <name val="Times New Roman"/>
      <family val="1"/>
      <charset val="238"/>
    </font>
    <font>
      <sz val="8"/>
      <name val="Arial"/>
      <family val="2"/>
      <charset val="238"/>
    </font>
    <font>
      <i/>
      <sz val="9"/>
      <name val="Times New Roman"/>
      <family val="1"/>
      <charset val="238"/>
    </font>
    <font>
      <sz val="10"/>
      <name val="Arial"/>
      <family val="2"/>
      <charset val="238"/>
    </font>
    <font>
      <b/>
      <sz val="7"/>
      <name val="Times New Roman"/>
      <family val="1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0" applyNumberFormat="0" applyBorder="0" applyAlignment="0" applyProtection="0"/>
    <xf numFmtId="0" fontId="5" fillId="3" borderId="0" applyNumberFormat="0" applyBorder="0" applyAlignment="0" applyProtection="0"/>
    <xf numFmtId="44" fontId="20" fillId="0" borderId="0" applyFill="0" applyBorder="0" applyAlignment="0" applyProtection="0"/>
    <xf numFmtId="9" fontId="20" fillId="0" borderId="0" applyFont="0" applyFill="0" applyBorder="0" applyAlignment="0" applyProtection="0"/>
  </cellStyleXfs>
  <cellXfs count="48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16" fillId="0" borderId="0" xfId="0" applyFont="1" applyAlignment="1">
      <alignment horizontal="left" vertical="center" indent="15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indent="15"/>
    </xf>
    <xf numFmtId="0" fontId="17" fillId="0" borderId="0" xfId="0" applyFont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 wrapText="1"/>
    </xf>
    <xf numFmtId="44" fontId="6" fillId="0" borderId="0" xfId="0" applyNumberFormat="1" applyFont="1" applyAlignment="1">
      <alignment horizontal="center" vertical="center"/>
    </xf>
    <xf numFmtId="9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" fontId="7" fillId="17" borderId="2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0" fontId="7" fillId="0" borderId="1" xfId="0" quotePrefix="1" applyNumberFormat="1" applyFont="1" applyBorder="1" applyAlignment="1">
      <alignment horizontal="center" vertical="center"/>
    </xf>
    <xf numFmtId="44" fontId="6" fillId="18" borderId="1" xfId="0" applyNumberFormat="1" applyFont="1" applyFill="1" applyBorder="1" applyAlignment="1">
      <alignment horizontal="center" vertical="center" wrapText="1"/>
    </xf>
    <xf numFmtId="164" fontId="7" fillId="18" borderId="1" xfId="0" applyNumberFormat="1" applyFont="1" applyFill="1" applyBorder="1" applyAlignment="1">
      <alignment horizontal="center" vertical="center"/>
    </xf>
    <xf numFmtId="164" fontId="6" fillId="18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4" fillId="0" borderId="0" xfId="0" applyFont="1" applyAlignment="1">
      <alignment horizontal="left" vertical="center" wrapText="1"/>
    </xf>
  </cellXfs>
  <cellStyles count="24">
    <cellStyle name="20% - akcent 1" xfId="1" xr:uid="{00000000-0005-0000-0000-000000000000}"/>
    <cellStyle name="20% - akcent 2" xfId="2" xr:uid="{00000000-0005-0000-0000-000001000000}"/>
    <cellStyle name="20% - akcent 3" xfId="3" xr:uid="{00000000-0005-0000-0000-000002000000}"/>
    <cellStyle name="20% - akcent 4" xfId="4" xr:uid="{00000000-0005-0000-0000-000003000000}"/>
    <cellStyle name="20% - akcent 5" xfId="5" xr:uid="{00000000-0005-0000-0000-000004000000}"/>
    <cellStyle name="20% - akcent 6" xfId="6" xr:uid="{00000000-0005-0000-0000-000005000000}"/>
    <cellStyle name="40% - akcent 1" xfId="7" xr:uid="{00000000-0005-0000-0000-000006000000}"/>
    <cellStyle name="40% - akcent 2" xfId="8" xr:uid="{00000000-0005-0000-0000-000007000000}"/>
    <cellStyle name="40% - akcent 3" xfId="9" xr:uid="{00000000-0005-0000-0000-000008000000}"/>
    <cellStyle name="40% - akcent 4" xfId="10" xr:uid="{00000000-0005-0000-0000-000009000000}"/>
    <cellStyle name="40% - akcent 5" xfId="11" xr:uid="{00000000-0005-0000-0000-00000A000000}"/>
    <cellStyle name="40% - akcent 6" xfId="12" xr:uid="{00000000-0005-0000-0000-00000B000000}"/>
    <cellStyle name="60% - akcent 1" xfId="13" xr:uid="{00000000-0005-0000-0000-00000C000000}"/>
    <cellStyle name="60% - akcent 2" xfId="14" xr:uid="{00000000-0005-0000-0000-00000D000000}"/>
    <cellStyle name="60% - akcent 3" xfId="15" xr:uid="{00000000-0005-0000-0000-00000E000000}"/>
    <cellStyle name="60% - akcent 4" xfId="16" xr:uid="{00000000-0005-0000-0000-00000F000000}"/>
    <cellStyle name="60% - akcent 5" xfId="17" xr:uid="{00000000-0005-0000-0000-000010000000}"/>
    <cellStyle name="60% - akcent 6" xfId="18" xr:uid="{00000000-0005-0000-0000-000011000000}"/>
    <cellStyle name="Dobre" xfId="19" xr:uid="{00000000-0005-0000-0000-000012000000}"/>
    <cellStyle name="Neutralne" xfId="20" xr:uid="{00000000-0005-0000-0000-000013000000}"/>
    <cellStyle name="Normalny" xfId="0" builtinId="0"/>
    <cellStyle name="Procentowy 2" xfId="23" xr:uid="{00000000-0005-0000-0000-000044000000}"/>
    <cellStyle name="Walutowy 2" xfId="22" xr:uid="{00000000-0005-0000-0000-000045000000}"/>
    <cellStyle name="Złe" xfId="21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7"/>
  <sheetViews>
    <sheetView tabSelected="1" zoomScaleNormal="100" workbookViewId="0">
      <selection activeCell="I8" sqref="I8"/>
    </sheetView>
  </sheetViews>
  <sheetFormatPr defaultColWidth="9.140625" defaultRowHeight="15"/>
  <cols>
    <col min="1" max="1" width="6" style="7" customWidth="1"/>
    <col min="2" max="2" width="22.140625" style="1" customWidth="1"/>
    <col min="3" max="3" width="35.28515625" style="2" customWidth="1"/>
    <col min="4" max="4" width="9.85546875" style="7" customWidth="1"/>
    <col min="5" max="5" width="13.28515625" style="8" customWidth="1"/>
    <col min="6" max="6" width="11.140625" style="7" customWidth="1"/>
    <col min="7" max="7" width="13.5703125" style="7" customWidth="1"/>
    <col min="8" max="8" width="9.5703125" style="7" customWidth="1"/>
    <col min="9" max="9" width="13.42578125" style="7" customWidth="1"/>
    <col min="10" max="10" width="14.42578125" style="7" customWidth="1"/>
    <col min="11" max="16384" width="9.140625" style="3"/>
  </cols>
  <sheetData>
    <row r="1" spans="1:12" ht="15" customHeight="1">
      <c r="A1" s="27" t="s">
        <v>115</v>
      </c>
      <c r="B1" s="15"/>
      <c r="C1" s="15"/>
      <c r="E1" s="46" t="s">
        <v>20</v>
      </c>
      <c r="F1" s="46"/>
    </row>
    <row r="2" spans="1:12" ht="15" customHeight="1">
      <c r="A2" s="18" t="s">
        <v>17</v>
      </c>
      <c r="B2" s="8"/>
      <c r="C2" s="8"/>
      <c r="H2" s="17"/>
      <c r="I2" s="17"/>
    </row>
    <row r="3" spans="1:12" ht="15" customHeight="1">
      <c r="A3" s="18" t="s">
        <v>18</v>
      </c>
      <c r="B3" s="8"/>
      <c r="C3" s="8"/>
      <c r="H3" s="17"/>
      <c r="I3" s="17"/>
    </row>
    <row r="4" spans="1:12" ht="15" customHeight="1">
      <c r="B4" s="8"/>
      <c r="C4" s="8"/>
      <c r="H4" s="17"/>
      <c r="I4" s="17"/>
    </row>
    <row r="5" spans="1:12" ht="15.75">
      <c r="A5" s="3"/>
      <c r="E5" s="19" t="s">
        <v>103</v>
      </c>
      <c r="H5" s="4"/>
      <c r="I5" s="4"/>
      <c r="J5" s="4"/>
    </row>
    <row r="6" spans="1:12" ht="18" customHeight="1">
      <c r="C6" s="45" t="s">
        <v>0</v>
      </c>
      <c r="D6" s="45"/>
      <c r="E6" s="45"/>
      <c r="F6" s="45"/>
      <c r="G6" s="45"/>
      <c r="H6" s="45"/>
      <c r="I6" s="45"/>
    </row>
    <row r="7" spans="1:12" ht="20.25" customHeight="1">
      <c r="C7" s="44" t="s">
        <v>7</v>
      </c>
      <c r="D7" s="44"/>
      <c r="E7" s="44"/>
      <c r="F7" s="44"/>
      <c r="G7" s="44"/>
      <c r="H7" s="44"/>
      <c r="I7" s="44"/>
    </row>
    <row r="8" spans="1:12" s="4" customFormat="1" ht="15" customHeight="1">
      <c r="A8" s="9"/>
      <c r="G8" s="15"/>
      <c r="H8" s="15"/>
      <c r="I8" s="15"/>
      <c r="J8" s="15"/>
    </row>
    <row r="9" spans="1:12" ht="15" customHeight="1">
      <c r="B9" s="29" t="s">
        <v>19</v>
      </c>
      <c r="C9" s="15"/>
      <c r="D9" s="15"/>
      <c r="E9" s="15"/>
      <c r="F9" s="15"/>
    </row>
    <row r="10" spans="1:12" s="5" customFormat="1" ht="110.25" customHeight="1">
      <c r="A10" s="11" t="s">
        <v>1</v>
      </c>
      <c r="B10" s="12" t="s">
        <v>2</v>
      </c>
      <c r="C10" s="12" t="s">
        <v>14</v>
      </c>
      <c r="D10" s="12" t="s">
        <v>3</v>
      </c>
      <c r="E10" s="26" t="s">
        <v>114</v>
      </c>
      <c r="F10" s="12" t="s">
        <v>4</v>
      </c>
      <c r="G10" s="12" t="s">
        <v>8</v>
      </c>
      <c r="H10" s="12" t="s">
        <v>116</v>
      </c>
      <c r="I10" s="12" t="s">
        <v>5</v>
      </c>
      <c r="J10" s="12" t="s">
        <v>9</v>
      </c>
      <c r="L10" s="28"/>
    </row>
    <row r="11" spans="1:12" s="10" customFormat="1" ht="12" customHeight="1">
      <c r="A11" s="13">
        <v>1</v>
      </c>
      <c r="B11" s="14">
        <v>2</v>
      </c>
      <c r="C11" s="14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</row>
    <row r="12" spans="1:12" s="10" customFormat="1" ht="15.75" customHeight="1">
      <c r="A12" s="30">
        <v>1</v>
      </c>
      <c r="B12" s="31" t="s">
        <v>21</v>
      </c>
      <c r="C12" s="31" t="s">
        <v>22</v>
      </c>
      <c r="D12" s="30" t="s">
        <v>23</v>
      </c>
      <c r="E12" s="37">
        <v>800</v>
      </c>
      <c r="F12" s="38"/>
      <c r="G12" s="41">
        <f t="shared" ref="G12:G59" si="0">E12*F12</f>
        <v>0</v>
      </c>
      <c r="H12" s="39"/>
      <c r="I12" s="43">
        <f t="shared" ref="I12:I59" si="1">G12*H12</f>
        <v>0</v>
      </c>
      <c r="J12" s="43">
        <f t="shared" ref="J12:J59" si="2">G12+I12</f>
        <v>0</v>
      </c>
    </row>
    <row r="13" spans="1:12" s="6" customFormat="1" ht="30">
      <c r="A13" s="30">
        <v>2</v>
      </c>
      <c r="B13" s="31" t="s">
        <v>24</v>
      </c>
      <c r="C13" s="31" t="s">
        <v>25</v>
      </c>
      <c r="D13" s="30" t="s">
        <v>26</v>
      </c>
      <c r="E13" s="37">
        <v>500</v>
      </c>
      <c r="F13" s="38"/>
      <c r="G13" s="41">
        <f t="shared" si="0"/>
        <v>0</v>
      </c>
      <c r="H13" s="39"/>
      <c r="I13" s="43">
        <f t="shared" si="1"/>
        <v>0</v>
      </c>
      <c r="J13" s="43">
        <f t="shared" si="2"/>
        <v>0</v>
      </c>
    </row>
    <row r="14" spans="1:12" s="6" customFormat="1">
      <c r="A14" s="30">
        <v>3</v>
      </c>
      <c r="B14" s="31" t="s">
        <v>111</v>
      </c>
      <c r="C14" s="31" t="s">
        <v>22</v>
      </c>
      <c r="D14" s="30" t="s">
        <v>23</v>
      </c>
      <c r="E14" s="37">
        <v>50</v>
      </c>
      <c r="F14" s="38"/>
      <c r="G14" s="41">
        <f t="shared" si="0"/>
        <v>0</v>
      </c>
      <c r="H14" s="39"/>
      <c r="I14" s="43">
        <f>G14*H14</f>
        <v>0</v>
      </c>
      <c r="J14" s="43">
        <f>G14+I14</f>
        <v>0</v>
      </c>
    </row>
    <row r="15" spans="1:12" s="6" customFormat="1" ht="17.25" customHeight="1">
      <c r="A15" s="30">
        <v>4</v>
      </c>
      <c r="B15" s="31" t="s">
        <v>27</v>
      </c>
      <c r="C15" s="31" t="s">
        <v>22</v>
      </c>
      <c r="D15" s="30" t="s">
        <v>26</v>
      </c>
      <c r="E15" s="37">
        <v>800</v>
      </c>
      <c r="F15" s="38"/>
      <c r="G15" s="41">
        <f t="shared" si="0"/>
        <v>0</v>
      </c>
      <c r="H15" s="39"/>
      <c r="I15" s="43">
        <f t="shared" si="1"/>
        <v>0</v>
      </c>
      <c r="J15" s="43">
        <f t="shared" si="2"/>
        <v>0</v>
      </c>
    </row>
    <row r="16" spans="1:12" s="4" customFormat="1" ht="17.25" customHeight="1">
      <c r="A16" s="30">
        <v>5</v>
      </c>
      <c r="B16" s="31" t="s">
        <v>95</v>
      </c>
      <c r="C16" s="31" t="s">
        <v>29</v>
      </c>
      <c r="D16" s="30" t="s">
        <v>26</v>
      </c>
      <c r="E16" s="37">
        <v>50</v>
      </c>
      <c r="F16" s="38"/>
      <c r="G16" s="41">
        <f t="shared" si="0"/>
        <v>0</v>
      </c>
      <c r="H16" s="39"/>
      <c r="I16" s="43">
        <f t="shared" si="1"/>
        <v>0</v>
      </c>
      <c r="J16" s="43">
        <f t="shared" si="2"/>
        <v>0</v>
      </c>
    </row>
    <row r="17" spans="1:10" ht="15" customHeight="1">
      <c r="A17" s="30">
        <v>6</v>
      </c>
      <c r="B17" s="31" t="s">
        <v>28</v>
      </c>
      <c r="C17" s="31" t="s">
        <v>29</v>
      </c>
      <c r="D17" s="30" t="s">
        <v>23</v>
      </c>
      <c r="E17" s="37">
        <v>10</v>
      </c>
      <c r="F17" s="38"/>
      <c r="G17" s="41">
        <f t="shared" si="0"/>
        <v>0</v>
      </c>
      <c r="H17" s="39"/>
      <c r="I17" s="43">
        <f t="shared" si="1"/>
        <v>0</v>
      </c>
      <c r="J17" s="43">
        <f t="shared" si="2"/>
        <v>0</v>
      </c>
    </row>
    <row r="18" spans="1:10" ht="15" customHeight="1">
      <c r="A18" s="30">
        <v>7</v>
      </c>
      <c r="B18" s="31" t="s">
        <v>30</v>
      </c>
      <c r="C18" s="31" t="s">
        <v>22</v>
      </c>
      <c r="D18" s="30" t="s">
        <v>26</v>
      </c>
      <c r="E18" s="37">
        <v>350</v>
      </c>
      <c r="F18" s="38"/>
      <c r="G18" s="41">
        <f t="shared" si="0"/>
        <v>0</v>
      </c>
      <c r="H18" s="39"/>
      <c r="I18" s="43">
        <f t="shared" si="1"/>
        <v>0</v>
      </c>
      <c r="J18" s="43">
        <f t="shared" si="2"/>
        <v>0</v>
      </c>
    </row>
    <row r="19" spans="1:10">
      <c r="A19" s="30">
        <v>8</v>
      </c>
      <c r="B19" s="31" t="s">
        <v>31</v>
      </c>
      <c r="C19" s="31" t="s">
        <v>32</v>
      </c>
      <c r="D19" s="30" t="s">
        <v>26</v>
      </c>
      <c r="E19" s="37">
        <v>400</v>
      </c>
      <c r="F19" s="38"/>
      <c r="G19" s="41">
        <f t="shared" si="0"/>
        <v>0</v>
      </c>
      <c r="H19" s="39"/>
      <c r="I19" s="43">
        <f t="shared" si="1"/>
        <v>0</v>
      </c>
      <c r="J19" s="43">
        <f t="shared" si="2"/>
        <v>0</v>
      </c>
    </row>
    <row r="20" spans="1:10" ht="30">
      <c r="A20" s="30">
        <v>9</v>
      </c>
      <c r="B20" s="31" t="s">
        <v>109</v>
      </c>
      <c r="C20" s="31" t="s">
        <v>25</v>
      </c>
      <c r="D20" s="30" t="s">
        <v>26</v>
      </c>
      <c r="E20" s="37">
        <v>100</v>
      </c>
      <c r="F20" s="38"/>
      <c r="G20" s="41">
        <f t="shared" si="0"/>
        <v>0</v>
      </c>
      <c r="H20" s="39"/>
      <c r="I20" s="43">
        <f t="shared" si="1"/>
        <v>0</v>
      </c>
      <c r="J20" s="43">
        <f t="shared" si="2"/>
        <v>0</v>
      </c>
    </row>
    <row r="21" spans="1:10">
      <c r="A21" s="30">
        <v>10</v>
      </c>
      <c r="B21" s="31" t="s">
        <v>33</v>
      </c>
      <c r="C21" s="31" t="s">
        <v>29</v>
      </c>
      <c r="D21" s="30" t="s">
        <v>26</v>
      </c>
      <c r="E21" s="37">
        <v>500</v>
      </c>
      <c r="F21" s="38"/>
      <c r="G21" s="41">
        <f t="shared" si="0"/>
        <v>0</v>
      </c>
      <c r="H21" s="39"/>
      <c r="I21" s="43">
        <f t="shared" si="1"/>
        <v>0</v>
      </c>
      <c r="J21" s="43">
        <f t="shared" si="2"/>
        <v>0</v>
      </c>
    </row>
    <row r="22" spans="1:10">
      <c r="A22" s="30">
        <v>11</v>
      </c>
      <c r="B22" s="31" t="s">
        <v>34</v>
      </c>
      <c r="C22" s="31" t="s">
        <v>29</v>
      </c>
      <c r="D22" s="30" t="s">
        <v>26</v>
      </c>
      <c r="E22" s="37">
        <v>20</v>
      </c>
      <c r="F22" s="38"/>
      <c r="G22" s="41">
        <f t="shared" si="0"/>
        <v>0</v>
      </c>
      <c r="H22" s="39"/>
      <c r="I22" s="43">
        <f t="shared" si="1"/>
        <v>0</v>
      </c>
      <c r="J22" s="43">
        <f t="shared" si="2"/>
        <v>0</v>
      </c>
    </row>
    <row r="23" spans="1:10">
      <c r="A23" s="30">
        <v>12</v>
      </c>
      <c r="B23" s="31" t="s">
        <v>112</v>
      </c>
      <c r="C23" s="31" t="s">
        <v>73</v>
      </c>
      <c r="D23" s="30" t="s">
        <v>26</v>
      </c>
      <c r="E23" s="37">
        <v>20</v>
      </c>
      <c r="F23" s="38"/>
      <c r="G23" s="41">
        <f t="shared" si="0"/>
        <v>0</v>
      </c>
      <c r="H23" s="39"/>
      <c r="I23" s="43">
        <f t="shared" si="1"/>
        <v>0</v>
      </c>
      <c r="J23" s="43">
        <f t="shared" si="2"/>
        <v>0</v>
      </c>
    </row>
    <row r="24" spans="1:10">
      <c r="A24" s="30">
        <v>13</v>
      </c>
      <c r="B24" s="31" t="s">
        <v>35</v>
      </c>
      <c r="C24" s="31" t="s">
        <v>22</v>
      </c>
      <c r="D24" s="30" t="s">
        <v>26</v>
      </c>
      <c r="E24" s="37">
        <v>100</v>
      </c>
      <c r="F24" s="38"/>
      <c r="G24" s="41">
        <f t="shared" si="0"/>
        <v>0</v>
      </c>
      <c r="H24" s="39"/>
      <c r="I24" s="43">
        <f t="shared" si="1"/>
        <v>0</v>
      </c>
      <c r="J24" s="43">
        <f t="shared" si="2"/>
        <v>0</v>
      </c>
    </row>
    <row r="25" spans="1:10">
      <c r="A25" s="30">
        <v>14</v>
      </c>
      <c r="B25" s="31" t="s">
        <v>36</v>
      </c>
      <c r="C25" s="31" t="s">
        <v>22</v>
      </c>
      <c r="D25" s="30" t="s">
        <v>26</v>
      </c>
      <c r="E25" s="37">
        <v>70</v>
      </c>
      <c r="F25" s="38"/>
      <c r="G25" s="41">
        <f t="shared" si="0"/>
        <v>0</v>
      </c>
      <c r="H25" s="39"/>
      <c r="I25" s="43">
        <f t="shared" si="1"/>
        <v>0</v>
      </c>
      <c r="J25" s="43">
        <f t="shared" si="2"/>
        <v>0</v>
      </c>
    </row>
    <row r="26" spans="1:10">
      <c r="A26" s="30">
        <v>15</v>
      </c>
      <c r="B26" s="31" t="s">
        <v>37</v>
      </c>
      <c r="C26" s="31" t="s">
        <v>38</v>
      </c>
      <c r="D26" s="30" t="s">
        <v>23</v>
      </c>
      <c r="E26" s="37">
        <v>160</v>
      </c>
      <c r="F26" s="38"/>
      <c r="G26" s="41">
        <f t="shared" si="0"/>
        <v>0</v>
      </c>
      <c r="H26" s="39"/>
      <c r="I26" s="43">
        <f t="shared" si="1"/>
        <v>0</v>
      </c>
      <c r="J26" s="43">
        <f t="shared" si="2"/>
        <v>0</v>
      </c>
    </row>
    <row r="27" spans="1:10" ht="30">
      <c r="A27" s="30">
        <v>16</v>
      </c>
      <c r="B27" s="31" t="s">
        <v>39</v>
      </c>
      <c r="C27" s="31" t="s">
        <v>40</v>
      </c>
      <c r="D27" s="30" t="s">
        <v>26</v>
      </c>
      <c r="E27" s="37">
        <v>70</v>
      </c>
      <c r="F27" s="38"/>
      <c r="G27" s="41">
        <f t="shared" si="0"/>
        <v>0</v>
      </c>
      <c r="H27" s="39"/>
      <c r="I27" s="43">
        <f t="shared" si="1"/>
        <v>0</v>
      </c>
      <c r="J27" s="43">
        <f t="shared" si="2"/>
        <v>0</v>
      </c>
    </row>
    <row r="28" spans="1:10">
      <c r="A28" s="30">
        <v>17</v>
      </c>
      <c r="B28" s="31" t="s">
        <v>41</v>
      </c>
      <c r="C28" s="31" t="s">
        <v>42</v>
      </c>
      <c r="D28" s="30" t="s">
        <v>23</v>
      </c>
      <c r="E28" s="37">
        <v>80</v>
      </c>
      <c r="F28" s="38"/>
      <c r="G28" s="41">
        <f t="shared" si="0"/>
        <v>0</v>
      </c>
      <c r="H28" s="39"/>
      <c r="I28" s="43">
        <f t="shared" si="1"/>
        <v>0</v>
      </c>
      <c r="J28" s="43">
        <f t="shared" si="2"/>
        <v>0</v>
      </c>
    </row>
    <row r="29" spans="1:10">
      <c r="A29" s="30">
        <v>18</v>
      </c>
      <c r="B29" s="31" t="s">
        <v>41</v>
      </c>
      <c r="C29" s="31" t="s">
        <v>43</v>
      </c>
      <c r="D29" s="30" t="s">
        <v>23</v>
      </c>
      <c r="E29" s="37">
        <v>40</v>
      </c>
      <c r="F29" s="38"/>
      <c r="G29" s="41">
        <f t="shared" si="0"/>
        <v>0</v>
      </c>
      <c r="H29" s="39"/>
      <c r="I29" s="43">
        <f t="shared" si="1"/>
        <v>0</v>
      </c>
      <c r="J29" s="43">
        <f t="shared" si="2"/>
        <v>0</v>
      </c>
    </row>
    <row r="30" spans="1:10">
      <c r="A30" s="30">
        <v>19</v>
      </c>
      <c r="B30" s="31" t="s">
        <v>44</v>
      </c>
      <c r="C30" s="31" t="s">
        <v>29</v>
      </c>
      <c r="D30" s="30" t="s">
        <v>26</v>
      </c>
      <c r="E30" s="37">
        <v>30</v>
      </c>
      <c r="F30" s="38"/>
      <c r="G30" s="41">
        <f t="shared" si="0"/>
        <v>0</v>
      </c>
      <c r="H30" s="39"/>
      <c r="I30" s="43">
        <f t="shared" si="1"/>
        <v>0</v>
      </c>
      <c r="J30" s="43">
        <f t="shared" si="2"/>
        <v>0</v>
      </c>
    </row>
    <row r="31" spans="1:10">
      <c r="A31" s="30">
        <v>20</v>
      </c>
      <c r="B31" s="31" t="s">
        <v>45</v>
      </c>
      <c r="C31" s="31" t="s">
        <v>22</v>
      </c>
      <c r="D31" s="30" t="s">
        <v>23</v>
      </c>
      <c r="E31" s="37">
        <v>400</v>
      </c>
      <c r="F31" s="38"/>
      <c r="G31" s="41">
        <f t="shared" si="0"/>
        <v>0</v>
      </c>
      <c r="H31" s="39"/>
      <c r="I31" s="43">
        <f t="shared" si="1"/>
        <v>0</v>
      </c>
      <c r="J31" s="43">
        <f t="shared" si="2"/>
        <v>0</v>
      </c>
    </row>
    <row r="32" spans="1:10" ht="18.75" customHeight="1">
      <c r="A32" s="30">
        <v>21</v>
      </c>
      <c r="B32" s="31" t="s">
        <v>46</v>
      </c>
      <c r="C32" s="31" t="s">
        <v>47</v>
      </c>
      <c r="D32" s="30" t="s">
        <v>23</v>
      </c>
      <c r="E32" s="37">
        <v>100</v>
      </c>
      <c r="F32" s="38"/>
      <c r="G32" s="41">
        <f t="shared" si="0"/>
        <v>0</v>
      </c>
      <c r="H32" s="39"/>
      <c r="I32" s="43">
        <f t="shared" si="1"/>
        <v>0</v>
      </c>
      <c r="J32" s="43">
        <f t="shared" si="2"/>
        <v>0</v>
      </c>
    </row>
    <row r="33" spans="1:10">
      <c r="A33" s="30">
        <v>22</v>
      </c>
      <c r="B33" s="31" t="s">
        <v>48</v>
      </c>
      <c r="C33" s="31" t="s">
        <v>49</v>
      </c>
      <c r="D33" s="30" t="s">
        <v>26</v>
      </c>
      <c r="E33" s="37">
        <v>1500</v>
      </c>
      <c r="F33" s="38"/>
      <c r="G33" s="41">
        <f t="shared" si="0"/>
        <v>0</v>
      </c>
      <c r="H33" s="39"/>
      <c r="I33" s="43">
        <f t="shared" si="1"/>
        <v>0</v>
      </c>
      <c r="J33" s="43">
        <f t="shared" si="2"/>
        <v>0</v>
      </c>
    </row>
    <row r="34" spans="1:10">
      <c r="A34" s="30">
        <v>23</v>
      </c>
      <c r="B34" s="31" t="s">
        <v>50</v>
      </c>
      <c r="C34" s="31" t="s">
        <v>51</v>
      </c>
      <c r="D34" s="30" t="s">
        <v>26</v>
      </c>
      <c r="E34" s="37">
        <v>2500</v>
      </c>
      <c r="F34" s="38"/>
      <c r="G34" s="41">
        <f t="shared" si="0"/>
        <v>0</v>
      </c>
      <c r="H34" s="39"/>
      <c r="I34" s="43">
        <f t="shared" si="1"/>
        <v>0</v>
      </c>
      <c r="J34" s="43">
        <f t="shared" si="2"/>
        <v>0</v>
      </c>
    </row>
    <row r="35" spans="1:10">
      <c r="A35" s="30">
        <v>24</v>
      </c>
      <c r="B35" s="31" t="s">
        <v>52</v>
      </c>
      <c r="C35" s="31" t="s">
        <v>29</v>
      </c>
      <c r="D35" s="30" t="s">
        <v>23</v>
      </c>
      <c r="E35" s="37">
        <v>40</v>
      </c>
      <c r="F35" s="38"/>
      <c r="G35" s="41">
        <f t="shared" si="0"/>
        <v>0</v>
      </c>
      <c r="H35" s="39"/>
      <c r="I35" s="43">
        <f t="shared" si="1"/>
        <v>0</v>
      </c>
      <c r="J35" s="43">
        <f t="shared" si="2"/>
        <v>0</v>
      </c>
    </row>
    <row r="36" spans="1:10">
      <c r="A36" s="30">
        <v>25</v>
      </c>
      <c r="B36" s="31" t="s">
        <v>53</v>
      </c>
      <c r="C36" s="31" t="s">
        <v>29</v>
      </c>
      <c r="D36" s="30" t="s">
        <v>26</v>
      </c>
      <c r="E36" s="37">
        <v>450</v>
      </c>
      <c r="F36" s="38"/>
      <c r="G36" s="41">
        <f t="shared" si="0"/>
        <v>0</v>
      </c>
      <c r="H36" s="39"/>
      <c r="I36" s="43">
        <f t="shared" si="1"/>
        <v>0</v>
      </c>
      <c r="J36" s="43">
        <f t="shared" si="2"/>
        <v>0</v>
      </c>
    </row>
    <row r="37" spans="1:10">
      <c r="A37" s="30">
        <v>26</v>
      </c>
      <c r="B37" s="31" t="s">
        <v>54</v>
      </c>
      <c r="C37" s="31" t="s">
        <v>29</v>
      </c>
      <c r="D37" s="30" t="s">
        <v>26</v>
      </c>
      <c r="E37" s="37">
        <v>100</v>
      </c>
      <c r="F37" s="38"/>
      <c r="G37" s="41">
        <f t="shared" si="0"/>
        <v>0</v>
      </c>
      <c r="H37" s="39"/>
      <c r="I37" s="43">
        <f t="shared" si="1"/>
        <v>0</v>
      </c>
      <c r="J37" s="43">
        <f t="shared" si="2"/>
        <v>0</v>
      </c>
    </row>
    <row r="38" spans="1:10">
      <c r="A38" s="30">
        <v>27</v>
      </c>
      <c r="B38" s="31" t="s">
        <v>55</v>
      </c>
      <c r="C38" s="31" t="s">
        <v>56</v>
      </c>
      <c r="D38" s="30" t="s">
        <v>26</v>
      </c>
      <c r="E38" s="37">
        <v>250</v>
      </c>
      <c r="F38" s="38"/>
      <c r="G38" s="41">
        <f t="shared" si="0"/>
        <v>0</v>
      </c>
      <c r="H38" s="39"/>
      <c r="I38" s="43">
        <f t="shared" si="1"/>
        <v>0</v>
      </c>
      <c r="J38" s="43">
        <f t="shared" si="2"/>
        <v>0</v>
      </c>
    </row>
    <row r="39" spans="1:10">
      <c r="A39" s="30">
        <v>28</v>
      </c>
      <c r="B39" s="31" t="s">
        <v>57</v>
      </c>
      <c r="C39" s="31" t="s">
        <v>29</v>
      </c>
      <c r="D39" s="30" t="s">
        <v>23</v>
      </c>
      <c r="E39" s="37">
        <v>200</v>
      </c>
      <c r="F39" s="38"/>
      <c r="G39" s="41">
        <f t="shared" si="0"/>
        <v>0</v>
      </c>
      <c r="H39" s="39"/>
      <c r="I39" s="43">
        <f t="shared" si="1"/>
        <v>0</v>
      </c>
      <c r="J39" s="43">
        <f t="shared" si="2"/>
        <v>0</v>
      </c>
    </row>
    <row r="40" spans="1:10">
      <c r="A40" s="30">
        <v>29</v>
      </c>
      <c r="B40" s="31" t="s">
        <v>58</v>
      </c>
      <c r="C40" s="31" t="s">
        <v>59</v>
      </c>
      <c r="D40" s="30" t="s">
        <v>23</v>
      </c>
      <c r="E40" s="37">
        <v>350</v>
      </c>
      <c r="F40" s="38"/>
      <c r="G40" s="41">
        <f t="shared" si="0"/>
        <v>0</v>
      </c>
      <c r="H40" s="39"/>
      <c r="I40" s="43">
        <f t="shared" si="1"/>
        <v>0</v>
      </c>
      <c r="J40" s="43">
        <f t="shared" si="2"/>
        <v>0</v>
      </c>
    </row>
    <row r="41" spans="1:10">
      <c r="A41" s="30">
        <v>30</v>
      </c>
      <c r="B41" s="31" t="s">
        <v>60</v>
      </c>
      <c r="C41" s="31" t="s">
        <v>22</v>
      </c>
      <c r="D41" s="30" t="s">
        <v>26</v>
      </c>
      <c r="E41" s="37">
        <v>500</v>
      </c>
      <c r="F41" s="38"/>
      <c r="G41" s="41">
        <f t="shared" si="0"/>
        <v>0</v>
      </c>
      <c r="H41" s="39"/>
      <c r="I41" s="43">
        <f t="shared" si="1"/>
        <v>0</v>
      </c>
      <c r="J41" s="43">
        <f t="shared" si="2"/>
        <v>0</v>
      </c>
    </row>
    <row r="42" spans="1:10" ht="30">
      <c r="A42" s="30">
        <v>31</v>
      </c>
      <c r="B42" s="31" t="s">
        <v>61</v>
      </c>
      <c r="C42" s="31" t="s">
        <v>25</v>
      </c>
      <c r="D42" s="30" t="s">
        <v>26</v>
      </c>
      <c r="E42" s="37">
        <v>400</v>
      </c>
      <c r="F42" s="38"/>
      <c r="G42" s="41">
        <f t="shared" si="0"/>
        <v>0</v>
      </c>
      <c r="H42" s="39"/>
      <c r="I42" s="43">
        <f t="shared" si="1"/>
        <v>0</v>
      </c>
      <c r="J42" s="43">
        <f t="shared" si="2"/>
        <v>0</v>
      </c>
    </row>
    <row r="43" spans="1:10">
      <c r="A43" s="30">
        <v>32</v>
      </c>
      <c r="B43" s="31" t="s">
        <v>62</v>
      </c>
      <c r="C43" s="31" t="s">
        <v>63</v>
      </c>
      <c r="D43" s="30" t="s">
        <v>64</v>
      </c>
      <c r="E43" s="37">
        <v>700</v>
      </c>
      <c r="F43" s="38"/>
      <c r="G43" s="41">
        <f t="shared" si="0"/>
        <v>0</v>
      </c>
      <c r="H43" s="39"/>
      <c r="I43" s="43">
        <f t="shared" si="1"/>
        <v>0</v>
      </c>
      <c r="J43" s="43">
        <f t="shared" si="2"/>
        <v>0</v>
      </c>
    </row>
    <row r="44" spans="1:10">
      <c r="A44" s="30">
        <v>33</v>
      </c>
      <c r="B44" s="31" t="s">
        <v>110</v>
      </c>
      <c r="C44" s="31" t="s">
        <v>22</v>
      </c>
      <c r="D44" s="30" t="s">
        <v>26</v>
      </c>
      <c r="E44" s="37">
        <v>10</v>
      </c>
      <c r="F44" s="38"/>
      <c r="G44" s="41">
        <f t="shared" si="0"/>
        <v>0</v>
      </c>
      <c r="H44" s="39"/>
      <c r="I44" s="43">
        <f t="shared" si="1"/>
        <v>0</v>
      </c>
      <c r="J44" s="43">
        <f t="shared" si="2"/>
        <v>0</v>
      </c>
    </row>
    <row r="45" spans="1:10" ht="30">
      <c r="A45" s="30">
        <v>34</v>
      </c>
      <c r="B45" s="31" t="s">
        <v>100</v>
      </c>
      <c r="C45" s="31" t="s">
        <v>25</v>
      </c>
      <c r="D45" s="30" t="s">
        <v>26</v>
      </c>
      <c r="E45" s="37">
        <v>200</v>
      </c>
      <c r="F45" s="38"/>
      <c r="G45" s="41">
        <f t="shared" si="0"/>
        <v>0</v>
      </c>
      <c r="H45" s="39"/>
      <c r="I45" s="43">
        <f t="shared" si="1"/>
        <v>0</v>
      </c>
      <c r="J45" s="43">
        <f t="shared" si="2"/>
        <v>0</v>
      </c>
    </row>
    <row r="46" spans="1:10">
      <c r="A46" s="30">
        <v>35</v>
      </c>
      <c r="B46" s="31" t="s">
        <v>65</v>
      </c>
      <c r="C46" s="31" t="s">
        <v>22</v>
      </c>
      <c r="D46" s="30" t="s">
        <v>26</v>
      </c>
      <c r="E46" s="37">
        <v>300</v>
      </c>
      <c r="F46" s="38"/>
      <c r="G46" s="41">
        <f t="shared" si="0"/>
        <v>0</v>
      </c>
      <c r="H46" s="39"/>
      <c r="I46" s="43">
        <f t="shared" si="1"/>
        <v>0</v>
      </c>
      <c r="J46" s="43">
        <f t="shared" si="2"/>
        <v>0</v>
      </c>
    </row>
    <row r="47" spans="1:10">
      <c r="A47" s="30">
        <v>36</v>
      </c>
      <c r="B47" s="31" t="s">
        <v>66</v>
      </c>
      <c r="C47" s="31" t="s">
        <v>22</v>
      </c>
      <c r="D47" s="30" t="s">
        <v>23</v>
      </c>
      <c r="E47" s="37">
        <v>200</v>
      </c>
      <c r="F47" s="38"/>
      <c r="G47" s="41">
        <f t="shared" si="0"/>
        <v>0</v>
      </c>
      <c r="H47" s="39"/>
      <c r="I47" s="43">
        <f t="shared" si="1"/>
        <v>0</v>
      </c>
      <c r="J47" s="43">
        <f t="shared" si="2"/>
        <v>0</v>
      </c>
    </row>
    <row r="48" spans="1:10">
      <c r="A48" s="30">
        <v>37</v>
      </c>
      <c r="B48" s="31" t="s">
        <v>67</v>
      </c>
      <c r="C48" s="31" t="s">
        <v>68</v>
      </c>
      <c r="D48" s="30" t="s">
        <v>26</v>
      </c>
      <c r="E48" s="37">
        <v>800</v>
      </c>
      <c r="F48" s="38"/>
      <c r="G48" s="41">
        <f t="shared" si="0"/>
        <v>0</v>
      </c>
      <c r="H48" s="39"/>
      <c r="I48" s="43">
        <f t="shared" si="1"/>
        <v>0</v>
      </c>
      <c r="J48" s="43">
        <f t="shared" si="2"/>
        <v>0</v>
      </c>
    </row>
    <row r="49" spans="1:10">
      <c r="A49" s="30">
        <v>38</v>
      </c>
      <c r="B49" s="31" t="s">
        <v>69</v>
      </c>
      <c r="C49" s="31" t="s">
        <v>70</v>
      </c>
      <c r="D49" s="30" t="s">
        <v>23</v>
      </c>
      <c r="E49" s="37">
        <v>200</v>
      </c>
      <c r="F49" s="38"/>
      <c r="G49" s="41">
        <f t="shared" si="0"/>
        <v>0</v>
      </c>
      <c r="H49" s="39"/>
      <c r="I49" s="43">
        <f t="shared" si="1"/>
        <v>0</v>
      </c>
      <c r="J49" s="43">
        <f t="shared" si="2"/>
        <v>0</v>
      </c>
    </row>
    <row r="50" spans="1:10">
      <c r="A50" s="30">
        <v>39</v>
      </c>
      <c r="B50" s="31" t="s">
        <v>71</v>
      </c>
      <c r="C50" s="31" t="s">
        <v>22</v>
      </c>
      <c r="D50" s="30" t="s">
        <v>26</v>
      </c>
      <c r="E50" s="37">
        <v>200</v>
      </c>
      <c r="F50" s="38"/>
      <c r="G50" s="41">
        <f t="shared" si="0"/>
        <v>0</v>
      </c>
      <c r="H50" s="39"/>
      <c r="I50" s="43">
        <f t="shared" si="1"/>
        <v>0</v>
      </c>
      <c r="J50" s="43">
        <f t="shared" si="2"/>
        <v>0</v>
      </c>
    </row>
    <row r="51" spans="1:10">
      <c r="A51" s="30">
        <v>40</v>
      </c>
      <c r="B51" s="31" t="s">
        <v>104</v>
      </c>
      <c r="C51" s="31" t="s">
        <v>32</v>
      </c>
      <c r="D51" s="30" t="s">
        <v>26</v>
      </c>
      <c r="E51" s="37">
        <v>250</v>
      </c>
      <c r="F51" s="38"/>
      <c r="G51" s="41">
        <f t="shared" si="0"/>
        <v>0</v>
      </c>
      <c r="H51" s="39"/>
      <c r="I51" s="43">
        <f t="shared" si="1"/>
        <v>0</v>
      </c>
      <c r="J51" s="43">
        <f t="shared" si="2"/>
        <v>0</v>
      </c>
    </row>
    <row r="52" spans="1:10">
      <c r="A52" s="30">
        <v>41</v>
      </c>
      <c r="B52" s="31" t="s">
        <v>72</v>
      </c>
      <c r="C52" s="31" t="s">
        <v>73</v>
      </c>
      <c r="D52" s="30" t="s">
        <v>23</v>
      </c>
      <c r="E52" s="37">
        <v>350</v>
      </c>
      <c r="F52" s="38"/>
      <c r="G52" s="41">
        <f t="shared" si="0"/>
        <v>0</v>
      </c>
      <c r="H52" s="39"/>
      <c r="I52" s="43">
        <f t="shared" si="1"/>
        <v>0</v>
      </c>
      <c r="J52" s="43">
        <f t="shared" si="2"/>
        <v>0</v>
      </c>
    </row>
    <row r="53" spans="1:10">
      <c r="A53" s="30">
        <v>42</v>
      </c>
      <c r="B53" s="31" t="s">
        <v>74</v>
      </c>
      <c r="C53" s="31" t="s">
        <v>29</v>
      </c>
      <c r="D53" s="30" t="s">
        <v>26</v>
      </c>
      <c r="E53" s="37">
        <v>250</v>
      </c>
      <c r="F53" s="38"/>
      <c r="G53" s="41">
        <f t="shared" si="0"/>
        <v>0</v>
      </c>
      <c r="H53" s="39"/>
      <c r="I53" s="43">
        <f t="shared" si="1"/>
        <v>0</v>
      </c>
      <c r="J53" s="43">
        <f t="shared" si="2"/>
        <v>0</v>
      </c>
    </row>
    <row r="54" spans="1:10">
      <c r="A54" s="30">
        <v>43</v>
      </c>
      <c r="B54" s="31" t="s">
        <v>75</v>
      </c>
      <c r="C54" s="31" t="s">
        <v>32</v>
      </c>
      <c r="D54" s="30" t="s">
        <v>26</v>
      </c>
      <c r="E54" s="37">
        <v>100</v>
      </c>
      <c r="F54" s="38"/>
      <c r="G54" s="41">
        <f t="shared" si="0"/>
        <v>0</v>
      </c>
      <c r="H54" s="39"/>
      <c r="I54" s="43">
        <f t="shared" si="1"/>
        <v>0</v>
      </c>
      <c r="J54" s="43">
        <f t="shared" si="2"/>
        <v>0</v>
      </c>
    </row>
    <row r="55" spans="1:10">
      <c r="A55" s="30">
        <v>44</v>
      </c>
      <c r="B55" s="31" t="s">
        <v>76</v>
      </c>
      <c r="C55" s="31" t="s">
        <v>29</v>
      </c>
      <c r="D55" s="30" t="s">
        <v>26</v>
      </c>
      <c r="E55" s="37">
        <v>250</v>
      </c>
      <c r="F55" s="38"/>
      <c r="G55" s="41">
        <f t="shared" si="0"/>
        <v>0</v>
      </c>
      <c r="H55" s="39"/>
      <c r="I55" s="43">
        <f t="shared" si="1"/>
        <v>0</v>
      </c>
      <c r="J55" s="43">
        <f t="shared" si="2"/>
        <v>0</v>
      </c>
    </row>
    <row r="56" spans="1:10">
      <c r="A56" s="30">
        <v>45</v>
      </c>
      <c r="B56" s="31" t="s">
        <v>77</v>
      </c>
      <c r="C56" s="31" t="s">
        <v>29</v>
      </c>
      <c r="D56" s="30" t="s">
        <v>26</v>
      </c>
      <c r="E56" s="37">
        <v>480</v>
      </c>
      <c r="F56" s="38"/>
      <c r="G56" s="41">
        <f t="shared" si="0"/>
        <v>0</v>
      </c>
      <c r="H56" s="39"/>
      <c r="I56" s="43">
        <f t="shared" si="1"/>
        <v>0</v>
      </c>
      <c r="J56" s="43">
        <f t="shared" si="2"/>
        <v>0</v>
      </c>
    </row>
    <row r="57" spans="1:10">
      <c r="A57" s="30">
        <v>46</v>
      </c>
      <c r="B57" s="31" t="s">
        <v>78</v>
      </c>
      <c r="C57" s="31" t="s">
        <v>63</v>
      </c>
      <c r="D57" s="30" t="s">
        <v>64</v>
      </c>
      <c r="E57" s="37">
        <v>400</v>
      </c>
      <c r="F57" s="38"/>
      <c r="G57" s="41">
        <f t="shared" si="0"/>
        <v>0</v>
      </c>
      <c r="H57" s="39"/>
      <c r="I57" s="43">
        <f t="shared" si="1"/>
        <v>0</v>
      </c>
      <c r="J57" s="43">
        <f t="shared" si="2"/>
        <v>0</v>
      </c>
    </row>
    <row r="58" spans="1:10">
      <c r="A58" s="30">
        <v>47</v>
      </c>
      <c r="B58" s="31" t="s">
        <v>79</v>
      </c>
      <c r="C58" s="31" t="s">
        <v>22</v>
      </c>
      <c r="D58" s="30" t="s">
        <v>26</v>
      </c>
      <c r="E58" s="37">
        <v>100</v>
      </c>
      <c r="F58" s="38"/>
      <c r="G58" s="41">
        <f t="shared" si="0"/>
        <v>0</v>
      </c>
      <c r="H58" s="39"/>
      <c r="I58" s="43">
        <f t="shared" si="1"/>
        <v>0</v>
      </c>
      <c r="J58" s="43">
        <f t="shared" si="2"/>
        <v>0</v>
      </c>
    </row>
    <row r="59" spans="1:10">
      <c r="A59" s="30">
        <v>48</v>
      </c>
      <c r="B59" s="31" t="s">
        <v>80</v>
      </c>
      <c r="C59" s="31" t="s">
        <v>29</v>
      </c>
      <c r="D59" s="30" t="s">
        <v>26</v>
      </c>
      <c r="E59" s="37">
        <v>500</v>
      </c>
      <c r="F59" s="38"/>
      <c r="G59" s="41">
        <f t="shared" si="0"/>
        <v>0</v>
      </c>
      <c r="H59" s="39"/>
      <c r="I59" s="43">
        <f t="shared" si="1"/>
        <v>0</v>
      </c>
      <c r="J59" s="43">
        <f t="shared" si="2"/>
        <v>0</v>
      </c>
    </row>
    <row r="60" spans="1:10">
      <c r="A60" s="30">
        <v>49</v>
      </c>
      <c r="B60" s="31" t="s">
        <v>81</v>
      </c>
      <c r="C60" s="31" t="s">
        <v>29</v>
      </c>
      <c r="D60" s="30" t="s">
        <v>26</v>
      </c>
      <c r="E60" s="37">
        <v>60</v>
      </c>
      <c r="F60" s="38"/>
      <c r="G60" s="41">
        <f t="shared" ref="G60:G74" si="3">E60*F60</f>
        <v>0</v>
      </c>
      <c r="H60" s="39"/>
      <c r="I60" s="43">
        <f t="shared" ref="I60:I73" si="4">G60*H60</f>
        <v>0</v>
      </c>
      <c r="J60" s="43">
        <f t="shared" ref="J60:J73" si="5">G60+I60</f>
        <v>0</v>
      </c>
    </row>
    <row r="61" spans="1:10">
      <c r="A61" s="30">
        <v>50</v>
      </c>
      <c r="B61" s="31" t="s">
        <v>101</v>
      </c>
      <c r="C61" s="31" t="s">
        <v>29</v>
      </c>
      <c r="D61" s="30" t="s">
        <v>26</v>
      </c>
      <c r="E61" s="37">
        <v>40</v>
      </c>
      <c r="F61" s="38"/>
      <c r="G61" s="41">
        <f t="shared" si="3"/>
        <v>0</v>
      </c>
      <c r="H61" s="39"/>
      <c r="I61" s="43">
        <f t="shared" si="4"/>
        <v>0</v>
      </c>
      <c r="J61" s="43">
        <f t="shared" si="5"/>
        <v>0</v>
      </c>
    </row>
    <row r="62" spans="1:10">
      <c r="A62" s="30">
        <v>51</v>
      </c>
      <c r="B62" s="31" t="s">
        <v>82</v>
      </c>
      <c r="C62" s="31" t="s">
        <v>29</v>
      </c>
      <c r="D62" s="32" t="s">
        <v>23</v>
      </c>
      <c r="E62" s="37">
        <v>200</v>
      </c>
      <c r="F62" s="38"/>
      <c r="G62" s="41">
        <f t="shared" si="3"/>
        <v>0</v>
      </c>
      <c r="H62" s="39"/>
      <c r="I62" s="43">
        <f t="shared" si="4"/>
        <v>0</v>
      </c>
      <c r="J62" s="43">
        <f t="shared" si="5"/>
        <v>0</v>
      </c>
    </row>
    <row r="63" spans="1:10">
      <c r="A63" s="30">
        <v>52</v>
      </c>
      <c r="B63" s="31" t="s">
        <v>105</v>
      </c>
      <c r="C63" s="31" t="s">
        <v>59</v>
      </c>
      <c r="D63" s="32" t="s">
        <v>23</v>
      </c>
      <c r="E63" s="37">
        <v>150</v>
      </c>
      <c r="F63" s="38"/>
      <c r="G63" s="41">
        <f t="shared" si="3"/>
        <v>0</v>
      </c>
      <c r="H63" s="39"/>
      <c r="I63" s="43">
        <f t="shared" si="4"/>
        <v>0</v>
      </c>
      <c r="J63" s="43">
        <f t="shared" si="5"/>
        <v>0</v>
      </c>
    </row>
    <row r="64" spans="1:10">
      <c r="A64" s="30">
        <v>53</v>
      </c>
      <c r="B64" s="31" t="s">
        <v>83</v>
      </c>
      <c r="C64" s="31" t="s">
        <v>84</v>
      </c>
      <c r="D64" s="32" t="s">
        <v>23</v>
      </c>
      <c r="E64" s="37">
        <v>170</v>
      </c>
      <c r="F64" s="38"/>
      <c r="G64" s="41">
        <f t="shared" si="3"/>
        <v>0</v>
      </c>
      <c r="H64" s="39"/>
      <c r="I64" s="43">
        <f t="shared" si="4"/>
        <v>0</v>
      </c>
      <c r="J64" s="43">
        <f t="shared" si="5"/>
        <v>0</v>
      </c>
    </row>
    <row r="65" spans="1:10">
      <c r="A65" s="30">
        <v>54</v>
      </c>
      <c r="B65" s="31" t="s">
        <v>106</v>
      </c>
      <c r="C65" s="31" t="s">
        <v>59</v>
      </c>
      <c r="D65" s="32" t="s">
        <v>23</v>
      </c>
      <c r="E65" s="37">
        <v>40</v>
      </c>
      <c r="F65" s="38"/>
      <c r="G65" s="41">
        <f t="shared" si="3"/>
        <v>0</v>
      </c>
      <c r="H65" s="39"/>
      <c r="I65" s="43">
        <f t="shared" si="4"/>
        <v>0</v>
      </c>
      <c r="J65" s="43">
        <f t="shared" si="5"/>
        <v>0</v>
      </c>
    </row>
    <row r="66" spans="1:10">
      <c r="A66" s="30">
        <v>55</v>
      </c>
      <c r="B66" s="31" t="s">
        <v>85</v>
      </c>
      <c r="C66" s="31" t="s">
        <v>86</v>
      </c>
      <c r="D66" s="30" t="s">
        <v>64</v>
      </c>
      <c r="E66" s="37">
        <v>270</v>
      </c>
      <c r="F66" s="38"/>
      <c r="G66" s="41">
        <f t="shared" si="3"/>
        <v>0</v>
      </c>
      <c r="H66" s="39"/>
      <c r="I66" s="43">
        <f t="shared" si="4"/>
        <v>0</v>
      </c>
      <c r="J66" s="43">
        <f t="shared" si="5"/>
        <v>0</v>
      </c>
    </row>
    <row r="67" spans="1:10">
      <c r="A67" s="30">
        <v>56</v>
      </c>
      <c r="B67" s="31" t="s">
        <v>87</v>
      </c>
      <c r="C67" s="31" t="s">
        <v>29</v>
      </c>
      <c r="D67" s="32" t="s">
        <v>23</v>
      </c>
      <c r="E67" s="37">
        <v>150</v>
      </c>
      <c r="F67" s="38"/>
      <c r="G67" s="41">
        <f t="shared" si="3"/>
        <v>0</v>
      </c>
      <c r="H67" s="39"/>
      <c r="I67" s="43">
        <f t="shared" si="4"/>
        <v>0</v>
      </c>
      <c r="J67" s="43">
        <f t="shared" si="5"/>
        <v>0</v>
      </c>
    </row>
    <row r="68" spans="1:10">
      <c r="A68" s="30">
        <v>57</v>
      </c>
      <c r="B68" s="31" t="s">
        <v>88</v>
      </c>
      <c r="C68" s="31" t="s">
        <v>29</v>
      </c>
      <c r="D68" s="32" t="s">
        <v>23</v>
      </c>
      <c r="E68" s="37">
        <v>403</v>
      </c>
      <c r="F68" s="38"/>
      <c r="G68" s="41">
        <f t="shared" si="3"/>
        <v>0</v>
      </c>
      <c r="H68" s="39"/>
      <c r="I68" s="43">
        <f t="shared" si="4"/>
        <v>0</v>
      </c>
      <c r="J68" s="43">
        <f t="shared" si="5"/>
        <v>0</v>
      </c>
    </row>
    <row r="69" spans="1:10">
      <c r="A69" s="30">
        <v>58</v>
      </c>
      <c r="B69" s="31" t="s">
        <v>89</v>
      </c>
      <c r="C69" s="31" t="s">
        <v>29</v>
      </c>
      <c r="D69" s="32" t="s">
        <v>26</v>
      </c>
      <c r="E69" s="37">
        <v>300</v>
      </c>
      <c r="F69" s="38"/>
      <c r="G69" s="41">
        <f t="shared" si="3"/>
        <v>0</v>
      </c>
      <c r="H69" s="39"/>
      <c r="I69" s="43">
        <f t="shared" si="4"/>
        <v>0</v>
      </c>
      <c r="J69" s="43">
        <f t="shared" si="5"/>
        <v>0</v>
      </c>
    </row>
    <row r="70" spans="1:10">
      <c r="A70" s="30">
        <v>59</v>
      </c>
      <c r="B70" s="31" t="s">
        <v>90</v>
      </c>
      <c r="C70" s="31" t="s">
        <v>29</v>
      </c>
      <c r="D70" s="32" t="s">
        <v>23</v>
      </c>
      <c r="E70" s="37">
        <v>61</v>
      </c>
      <c r="F70" s="38"/>
      <c r="G70" s="41">
        <f t="shared" si="3"/>
        <v>0</v>
      </c>
      <c r="H70" s="39"/>
      <c r="I70" s="43">
        <f t="shared" si="4"/>
        <v>0</v>
      </c>
      <c r="J70" s="43">
        <f t="shared" si="5"/>
        <v>0</v>
      </c>
    </row>
    <row r="71" spans="1:10">
      <c r="A71" s="30">
        <v>60</v>
      </c>
      <c r="B71" s="31" t="s">
        <v>113</v>
      </c>
      <c r="C71" s="31" t="s">
        <v>73</v>
      </c>
      <c r="D71" s="32" t="s">
        <v>26</v>
      </c>
      <c r="E71" s="37">
        <v>20</v>
      </c>
      <c r="F71" s="38"/>
      <c r="G71" s="41">
        <f t="shared" si="3"/>
        <v>0</v>
      </c>
      <c r="H71" s="39"/>
      <c r="I71" s="43">
        <f t="shared" si="4"/>
        <v>0</v>
      </c>
      <c r="J71" s="43">
        <f t="shared" si="5"/>
        <v>0</v>
      </c>
    </row>
    <row r="72" spans="1:10">
      <c r="A72" s="30">
        <v>61</v>
      </c>
      <c r="B72" s="31" t="s">
        <v>91</v>
      </c>
      <c r="C72" s="31" t="s">
        <v>63</v>
      </c>
      <c r="D72" s="32" t="s">
        <v>64</v>
      </c>
      <c r="E72" s="37">
        <v>370</v>
      </c>
      <c r="F72" s="38"/>
      <c r="G72" s="41">
        <f t="shared" si="3"/>
        <v>0</v>
      </c>
      <c r="H72" s="39"/>
      <c r="I72" s="43">
        <f t="shared" si="4"/>
        <v>0</v>
      </c>
      <c r="J72" s="43">
        <f t="shared" si="5"/>
        <v>0</v>
      </c>
    </row>
    <row r="73" spans="1:10">
      <c r="A73" s="30">
        <v>62</v>
      </c>
      <c r="B73" s="31" t="s">
        <v>107</v>
      </c>
      <c r="C73" s="31" t="s">
        <v>102</v>
      </c>
      <c r="D73" s="32" t="s">
        <v>23</v>
      </c>
      <c r="E73" s="37">
        <v>40</v>
      </c>
      <c r="F73" s="38"/>
      <c r="G73" s="41">
        <f t="shared" si="3"/>
        <v>0</v>
      </c>
      <c r="H73" s="39"/>
      <c r="I73" s="43">
        <f t="shared" si="4"/>
        <v>0</v>
      </c>
      <c r="J73" s="43">
        <f t="shared" si="5"/>
        <v>0</v>
      </c>
    </row>
    <row r="74" spans="1:10" ht="30">
      <c r="A74" s="30">
        <v>63</v>
      </c>
      <c r="B74" s="31" t="s">
        <v>92</v>
      </c>
      <c r="C74" s="31" t="s">
        <v>25</v>
      </c>
      <c r="D74" s="32" t="s">
        <v>26</v>
      </c>
      <c r="E74" s="37">
        <v>250</v>
      </c>
      <c r="F74" s="38"/>
      <c r="G74" s="41">
        <f t="shared" si="3"/>
        <v>0</v>
      </c>
      <c r="H74" s="39"/>
      <c r="I74" s="43">
        <f>G74*H74</f>
        <v>0</v>
      </c>
      <c r="J74" s="43">
        <f>G74+I74</f>
        <v>0</v>
      </c>
    </row>
    <row r="75" spans="1:10" ht="30">
      <c r="A75" s="30">
        <v>64</v>
      </c>
      <c r="B75" s="31" t="s">
        <v>93</v>
      </c>
      <c r="C75" s="31" t="s">
        <v>25</v>
      </c>
      <c r="D75" s="32" t="s">
        <v>26</v>
      </c>
      <c r="E75" s="37">
        <v>500</v>
      </c>
      <c r="F75" s="38"/>
      <c r="G75" s="41">
        <f t="shared" ref="G75:G79" si="6">E75*F75</f>
        <v>0</v>
      </c>
      <c r="H75" s="39"/>
      <c r="I75" s="43">
        <f t="shared" ref="I75:I79" si="7">G75*H75</f>
        <v>0</v>
      </c>
      <c r="J75" s="43">
        <f t="shared" ref="J75:J78" si="8">G75+I75</f>
        <v>0</v>
      </c>
    </row>
    <row r="76" spans="1:10">
      <c r="A76" s="30">
        <v>65</v>
      </c>
      <c r="B76" s="31" t="s">
        <v>94</v>
      </c>
      <c r="C76" s="31" t="s">
        <v>22</v>
      </c>
      <c r="D76" s="32" t="s">
        <v>26</v>
      </c>
      <c r="E76" s="37">
        <v>199.9</v>
      </c>
      <c r="F76" s="38"/>
      <c r="G76" s="41">
        <f t="shared" si="6"/>
        <v>0</v>
      </c>
      <c r="H76" s="39"/>
      <c r="I76" s="43">
        <f t="shared" si="7"/>
        <v>0</v>
      </c>
      <c r="J76" s="43">
        <f t="shared" si="8"/>
        <v>0</v>
      </c>
    </row>
    <row r="77" spans="1:10" ht="30">
      <c r="A77" s="30">
        <v>66</v>
      </c>
      <c r="B77" s="31" t="s">
        <v>108</v>
      </c>
      <c r="C77" s="31" t="s">
        <v>22</v>
      </c>
      <c r="D77" s="30" t="s">
        <v>26</v>
      </c>
      <c r="E77" s="37">
        <v>190.07</v>
      </c>
      <c r="F77" s="38"/>
      <c r="G77" s="41">
        <f t="shared" si="6"/>
        <v>0</v>
      </c>
      <c r="H77" s="39"/>
      <c r="I77" s="43">
        <f t="shared" si="7"/>
        <v>0</v>
      </c>
      <c r="J77" s="43">
        <f t="shared" si="8"/>
        <v>0</v>
      </c>
    </row>
    <row r="78" spans="1:10" ht="45">
      <c r="A78" s="30">
        <v>67</v>
      </c>
      <c r="B78" s="31" t="s">
        <v>96</v>
      </c>
      <c r="C78" s="31" t="s">
        <v>97</v>
      </c>
      <c r="D78" s="30" t="s">
        <v>26</v>
      </c>
      <c r="E78" s="37">
        <v>2100</v>
      </c>
      <c r="F78" s="38"/>
      <c r="G78" s="41">
        <f t="shared" si="6"/>
        <v>0</v>
      </c>
      <c r="H78" s="39"/>
      <c r="I78" s="43">
        <f t="shared" si="7"/>
        <v>0</v>
      </c>
      <c r="J78" s="43">
        <f t="shared" si="8"/>
        <v>0</v>
      </c>
    </row>
    <row r="79" spans="1:10">
      <c r="A79" s="30">
        <v>68</v>
      </c>
      <c r="B79" s="31" t="s">
        <v>98</v>
      </c>
      <c r="C79" s="31" t="s">
        <v>99</v>
      </c>
      <c r="D79" s="30" t="s">
        <v>26</v>
      </c>
      <c r="E79" s="37">
        <v>3500</v>
      </c>
      <c r="F79" s="38"/>
      <c r="G79" s="41">
        <f t="shared" si="6"/>
        <v>0</v>
      </c>
      <c r="H79" s="39"/>
      <c r="I79" s="43">
        <f t="shared" si="7"/>
        <v>0</v>
      </c>
      <c r="J79" s="43">
        <f>G79+I79</f>
        <v>0</v>
      </c>
    </row>
    <row r="80" spans="1:10" ht="37.5" customHeight="1">
      <c r="F80" s="16" t="s">
        <v>6</v>
      </c>
      <c r="G80" s="42">
        <f>SUM(G12:G79)</f>
        <v>0</v>
      </c>
      <c r="H80" s="40"/>
      <c r="I80" s="42">
        <f>SUM(I12:I79)</f>
        <v>0</v>
      </c>
      <c r="J80" s="42">
        <f>SUM(J12:J79)</f>
        <v>0</v>
      </c>
    </row>
    <row r="81" spans="1:10">
      <c r="E81" s="33"/>
      <c r="F81" s="34"/>
      <c r="G81" s="34"/>
      <c r="H81" s="35"/>
      <c r="I81" s="36"/>
      <c r="J81" s="36"/>
    </row>
    <row r="82" spans="1:10" ht="42.75" customHeight="1">
      <c r="A82" s="47" t="s">
        <v>10</v>
      </c>
      <c r="B82" s="47"/>
      <c r="C82" s="47"/>
      <c r="D82" s="47"/>
      <c r="E82" s="47"/>
      <c r="F82" s="47"/>
      <c r="G82" s="47"/>
      <c r="H82" s="47"/>
      <c r="I82" s="47"/>
      <c r="J82" s="47"/>
    </row>
    <row r="83" spans="1:10">
      <c r="A83" s="20" t="s">
        <v>15</v>
      </c>
      <c r="B83" s="2"/>
      <c r="C83" s="6"/>
      <c r="E83" s="21"/>
      <c r="F83" s="3"/>
      <c r="G83" s="3"/>
      <c r="H83" s="3"/>
      <c r="I83" s="3"/>
      <c r="J83" s="3"/>
    </row>
    <row r="84" spans="1:10">
      <c r="A84" s="22"/>
      <c r="B84" s="2"/>
      <c r="C84" s="6"/>
      <c r="D84" s="3"/>
      <c r="E84" s="21"/>
      <c r="G84" s="23" t="s">
        <v>16</v>
      </c>
      <c r="H84" s="3"/>
      <c r="I84" s="3"/>
      <c r="J84" s="3"/>
    </row>
    <row r="85" spans="1:10">
      <c r="A85" s="24"/>
      <c r="B85" s="2"/>
      <c r="C85" s="6"/>
      <c r="D85" s="3"/>
      <c r="E85" s="21"/>
      <c r="G85" s="25" t="s">
        <v>11</v>
      </c>
      <c r="H85" s="3"/>
      <c r="I85" s="3"/>
      <c r="J85" s="3"/>
    </row>
    <row r="86" spans="1:10">
      <c r="A86" s="24"/>
      <c r="B86" s="2"/>
      <c r="C86" s="6"/>
      <c r="D86" s="3"/>
      <c r="E86" s="21"/>
      <c r="G86" s="25" t="s">
        <v>12</v>
      </c>
      <c r="H86" s="3"/>
      <c r="I86" s="3"/>
      <c r="J86" s="3"/>
    </row>
    <row r="87" spans="1:10">
      <c r="A87" s="24"/>
      <c r="B87" s="2"/>
      <c r="C87" s="6"/>
      <c r="D87" s="3"/>
      <c r="E87" s="21"/>
      <c r="G87" s="25" t="s">
        <v>13</v>
      </c>
      <c r="H87" s="3"/>
      <c r="I87" s="3"/>
      <c r="J87" s="3"/>
    </row>
  </sheetData>
  <sortState xmlns:xlrd2="http://schemas.microsoft.com/office/spreadsheetml/2017/richdata2" ref="B12:J79">
    <sortCondition ref="B12:B79"/>
  </sortState>
  <mergeCells count="4">
    <mergeCell ref="C7:I7"/>
    <mergeCell ref="C6:I6"/>
    <mergeCell ref="E1:F1"/>
    <mergeCell ref="A82:J82"/>
  </mergeCells>
  <phoneticPr fontId="18" type="noConversion"/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IV</vt:lpstr>
      <vt:lpstr>'Część IV'!Obszar_wydruku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Agata Pietrasz-Maślany</cp:lastModifiedBy>
  <cp:lastPrinted>2024-10-25T10:51:26Z</cp:lastPrinted>
  <dcterms:created xsi:type="dcterms:W3CDTF">2019-11-14T13:40:48Z</dcterms:created>
  <dcterms:modified xsi:type="dcterms:W3CDTF">2024-10-31T10:18:52Z</dcterms:modified>
</cp:coreProperties>
</file>