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natec\Desktop\DANE\2024\Zamówienie 1 na żywność Przedsz. Kor. i Żłobek na 2025\SWZ i załączniki żywność w 2025 Przedsz. Kor\"/>
    </mc:Choice>
  </mc:AlternateContent>
  <xr:revisionPtr revIDLastSave="0" documentId="13_ncr:1_{FDA05091-F898-4531-BAEF-E8BF821829E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V" sheetId="8" r:id="rId1"/>
  </sheets>
  <definedNames>
    <definedName name="_xlnm.Print_Area" localSheetId="0">'Część V'!$A$1:$J$43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8" l="1"/>
  <c r="G14" i="8"/>
  <c r="G25" i="8"/>
  <c r="G35" i="8"/>
  <c r="I35" i="8" s="1"/>
  <c r="G24" i="8"/>
  <c r="I24" i="8" s="1"/>
  <c r="G34" i="8"/>
  <c r="I34" i="8" s="1"/>
  <c r="G13" i="8"/>
  <c r="G12" i="8"/>
  <c r="G27" i="8"/>
  <c r="I27" i="8" s="1"/>
  <c r="G26" i="8"/>
  <c r="I26" i="8" s="1"/>
  <c r="G22" i="8"/>
  <c r="G21" i="8"/>
  <c r="I21" i="8" s="1"/>
  <c r="G33" i="8"/>
  <c r="I33" i="8" s="1"/>
  <c r="G32" i="8"/>
  <c r="I32" i="8" s="1"/>
  <c r="G31" i="8"/>
  <c r="G30" i="8"/>
  <c r="I30" i="8" s="1"/>
  <c r="G29" i="8"/>
  <c r="I29" i="8" s="1"/>
  <c r="G28" i="8"/>
  <c r="I28" i="8" s="1"/>
  <c r="G23" i="8"/>
  <c r="G20" i="8"/>
  <c r="I20" i="8" s="1"/>
  <c r="G19" i="8"/>
  <c r="I19" i="8" s="1"/>
  <c r="G18" i="8"/>
  <c r="I18" i="8" s="1"/>
  <c r="G17" i="8"/>
  <c r="G16" i="8"/>
  <c r="I16" i="8" s="1"/>
  <c r="G36" i="8" l="1"/>
  <c r="J32" i="8"/>
  <c r="I12" i="8"/>
  <c r="I15" i="8"/>
  <c r="J15" i="8" s="1"/>
  <c r="I14" i="8"/>
  <c r="J14" i="8" s="1"/>
  <c r="I17" i="8"/>
  <c r="J17" i="8" s="1"/>
  <c r="J19" i="8"/>
  <c r="I23" i="8"/>
  <c r="J23" i="8" s="1"/>
  <c r="J29" i="8"/>
  <c r="I31" i="8"/>
  <c r="J31" i="8" s="1"/>
  <c r="J33" i="8"/>
  <c r="I22" i="8"/>
  <c r="J22" i="8" s="1"/>
  <c r="J27" i="8"/>
  <c r="I13" i="8"/>
  <c r="J13" i="8" s="1"/>
  <c r="J24" i="8"/>
  <c r="I25" i="8"/>
  <c r="J25" i="8" s="1"/>
  <c r="J16" i="8"/>
  <c r="J18" i="8"/>
  <c r="J20" i="8"/>
  <c r="J28" i="8"/>
  <c r="J30" i="8"/>
  <c r="J21" i="8"/>
  <c r="J26" i="8"/>
  <c r="J12" i="8"/>
  <c r="J34" i="8"/>
  <c r="J35" i="8"/>
  <c r="J36" i="8" l="1"/>
  <c r="I36" i="8"/>
</calcChain>
</file>

<file path=xl/sharedStrings.xml><?xml version="1.0" encoding="utf-8"?>
<sst xmlns="http://schemas.openxmlformats.org/spreadsheetml/2006/main" count="97" uniqueCount="61">
  <si>
    <t>FORMULARZ CENOWY</t>
  </si>
  <si>
    <t>Lp.</t>
  </si>
  <si>
    <t>Artykuł</t>
  </si>
  <si>
    <t>Jednostka miary</t>
  </si>
  <si>
    <t>Cena jednostkowa netto</t>
  </si>
  <si>
    <t>Kwota VAT (kol. 7 * kol. 8)</t>
  </si>
  <si>
    <t>Szczegółowy opis przedmiotu zamówienia</t>
  </si>
  <si>
    <t>Cena netto (kol. 5 * kol. 6)</t>
  </si>
  <si>
    <t>Cena brutto (kol. 7 + kol. 9)</t>
  </si>
  <si>
    <r>
      <rPr>
        <b/>
        <u/>
        <sz val="10"/>
        <color rgb="FF00000A"/>
        <rFont val="Times New Roman"/>
        <family val="1"/>
        <charset val="238"/>
      </rPr>
      <t>UWAGA:</t>
    </r>
    <r>
      <rPr>
        <sz val="10"/>
        <color rgb="FF00000A"/>
        <rFont val="Times New Roman"/>
        <family val="1"/>
        <charset val="238"/>
      </rPr>
      <t xml:space="preserve"> Podana w kalkulacji ilość jest ilością szacunkową. Zamawiający będzie dokonywał zakupu sukcesywnie według potrzeb. Zamawiający zastrzega sobie prawo zamówienia mniejszej ilości niż wykazana w niniejszym formularzu cenowym. Cena podana w niniejszej kalkulacji oraz w formularzu ofertowym, jest ceną ostateczną, kompletną, zawierającą wszystkie koszty, które ponosi Wykonawca w całym okresie realizacji zamówienia. Kwota ta zostanie wprowadzona do umowy, jako obowiązująca strony przez cały okres realizacji zamówienia.</t>
    </r>
  </si>
  <si>
    <t>1) podpisem kwalifikowanym lub</t>
  </si>
  <si>
    <t>2) podpisem zaufanym lub</t>
  </si>
  <si>
    <t>3) podpisem osobistym</t>
  </si>
  <si>
    <t>Opis przedmiotu zamówienia</t>
  </si>
  <si>
    <t>* sumę ceny netto i brutto należy przenieść do formularza ofertowego</t>
  </si>
  <si>
    <t>Wypełniony formularz cenowy należy podpisać:</t>
  </si>
  <si>
    <t>Nazwa i adres Wykonawcy: …........................................................................................</t>
  </si>
  <si>
    <t xml:space="preserve">                                          …........................................................................................</t>
  </si>
  <si>
    <t>Załącznik nr 5 do SWZ</t>
  </si>
  <si>
    <t>CZĘŚĆ V MROŻONKI</t>
  </si>
  <si>
    <t>Opakowanie 450g głęboko mrożone bez lodu</t>
  </si>
  <si>
    <t>Filet z Dorsza</t>
  </si>
  <si>
    <t>Ryba bez skóry, bez lodu, SHP shatterpack</t>
  </si>
  <si>
    <t>Filet z Miruna</t>
  </si>
  <si>
    <t>Groszek zielony</t>
  </si>
  <si>
    <t>głęboko mrożony, opakowanie 450g</t>
  </si>
  <si>
    <t>Lody</t>
  </si>
  <si>
    <t>Rolada, różne smaki, 1 l</t>
  </si>
  <si>
    <t>Szpinak mrożony</t>
  </si>
  <si>
    <t>Opakowanie 2,5 kg, rozdrobniony w foli</t>
  </si>
  <si>
    <t>Opakowanie 450 g, rozdrobniony w foli</t>
  </si>
  <si>
    <t>Truskawka</t>
  </si>
  <si>
    <t>Klasa I, głęboko mrożona bez szypułki, opakowanie cateringowe 450g</t>
  </si>
  <si>
    <t>Klasa I, głęboko mrożona bez szypułki, opakowanie cateringowe 2,5kg</t>
  </si>
  <si>
    <t>Warzywa na patelnię</t>
  </si>
  <si>
    <t>Opakowanie 2,5kg, głęboko mrożony, bez lodu</t>
  </si>
  <si>
    <t>Opakowanie 450g, głęboko mrożony, bez lodu</t>
  </si>
  <si>
    <t>Kalafior-mrożony</t>
  </si>
  <si>
    <t>Opakowanie 2,5 kg, głęboko mrożony, bez lodu</t>
  </si>
  <si>
    <t>Opakowanie 400g, głęboko mrożony, bez lodu</t>
  </si>
  <si>
    <t>Mieszanka kompotowa</t>
  </si>
  <si>
    <t>Głęboko mrożona, z różnych owoców (truskawka, porzeczka, śliwka, agrest, malina, wiśnia) opakowanie 450g, owoce bez pestek</t>
  </si>
  <si>
    <t>Brokuł - mrożony</t>
  </si>
  <si>
    <t>Opakowanie 2,5 kg, głęboko mrożony, bez lodu,</t>
  </si>
  <si>
    <t>Opakowanie 450g, głęboko mrożony, bez lodu,</t>
  </si>
  <si>
    <t>Włoszczyzna słupki</t>
  </si>
  <si>
    <t>Malina - mrożona</t>
  </si>
  <si>
    <t>Głęboko mrożone, opakowanie 2,5 kg</t>
  </si>
  <si>
    <t>Głęboko mrożone, opakowanie 450g</t>
  </si>
  <si>
    <t>szt</t>
  </si>
  <si>
    <t>kg</t>
  </si>
  <si>
    <t>Fasolka szparagowa- mrożona żółta</t>
  </si>
  <si>
    <t>Brukselka</t>
  </si>
  <si>
    <t>Opakowanie 2,5kg, głęboko mrożony, bez lodu,</t>
  </si>
  <si>
    <t>Opakowanie 2,5 kg głęboko mrożone bez lodu</t>
  </si>
  <si>
    <t>„Sukcesywna dostawa artykułów żywnościowych do Przedszkola Samorządowego w Korczynie w 2025 r.”</t>
  </si>
  <si>
    <t>Szacunkowa ilość w okresie od 1 stycznia 2025 r. do 31 grudnia 2025 r.</t>
  </si>
  <si>
    <t>Głęboko mrożona, z różnych owoców (truskawka, porzeczka, śliwka, agrest, malina, wiśnia) opakowanie 2,5kg, owoce bez pestek</t>
  </si>
  <si>
    <t>Nr postępowania: GZEA.271.8.2024</t>
  </si>
  <si>
    <r>
      <t xml:space="preserve">Stawka VAT [%]
</t>
    </r>
    <r>
      <rPr>
        <b/>
        <sz val="7"/>
        <rFont val="Times New Roman"/>
        <family val="1"/>
        <charset val="238"/>
      </rPr>
      <t>- wg przepisów obowiązujących na dzień złożenia oferty</t>
    </r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</si>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</sst>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0.0"/>
  </numFmts>
  <fonts count="21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00000A"/>
      <name val="Times New Roman"/>
      <family val="1"/>
      <charset val="238"/>
    </font>
    <font>
      <b/>
      <u/>
      <sz val="10"/>
      <color rgb="FF00000A"/>
      <name val="Times New Roman"/>
      <family val="1"/>
      <charset val="238"/>
    </font>
    <font>
      <b/>
      <sz val="11"/>
      <color rgb="FF00000A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8"/>
      <name val="Arial"/>
      <family val="2"/>
      <charset val="238"/>
    </font>
    <font>
      <i/>
      <sz val="9"/>
      <name val="Times New Roman"/>
      <family val="1"/>
      <charset val="238"/>
    </font>
    <font>
      <b/>
      <sz val="7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</cellStyleXfs>
  <cellXfs count="52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left" vertical="center" indent="15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indent="15"/>
    </xf>
    <xf numFmtId="0" fontId="17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1" fillId="17" borderId="1" xfId="0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1" fillId="17" borderId="1" xfId="0" applyFont="1" applyFill="1" applyBorder="1" applyAlignment="1">
      <alignment horizontal="center" vertical="center" wrapText="1"/>
    </xf>
    <xf numFmtId="164" fontId="6" fillId="17" borderId="0" xfId="0" applyNumberFormat="1" applyFont="1" applyFill="1" applyAlignment="1">
      <alignment horizontal="center" vertical="center"/>
    </xf>
    <xf numFmtId="10" fontId="7" fillId="17" borderId="0" xfId="0" quotePrefix="1" applyNumberFormat="1" applyFont="1" applyFill="1" applyAlignment="1">
      <alignment horizontal="center" vertical="center"/>
    </xf>
    <xf numFmtId="164" fontId="7" fillId="17" borderId="0" xfId="0" applyNumberFormat="1" applyFont="1" applyFill="1" applyAlignment="1">
      <alignment horizontal="center" vertical="center"/>
    </xf>
    <xf numFmtId="165" fontId="7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44" fontId="6" fillId="18" borderId="1" xfId="0" applyNumberFormat="1" applyFont="1" applyFill="1" applyBorder="1" applyAlignment="1">
      <alignment horizontal="center" vertical="center" wrapText="1"/>
    </xf>
    <xf numFmtId="44" fontId="7" fillId="18" borderId="1" xfId="0" applyNumberFormat="1" applyFont="1" applyFill="1" applyBorder="1" applyAlignment="1">
      <alignment horizontal="center" vertical="center"/>
    </xf>
    <xf numFmtId="164" fontId="6" fillId="18" borderId="1" xfId="0" applyNumberFormat="1" applyFont="1" applyFill="1" applyBorder="1" applyAlignment="1">
      <alignment horizontal="center" vertical="center" wrapText="1"/>
    </xf>
    <xf numFmtId="164" fontId="7" fillId="18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4" fillId="0" borderId="0" xfId="0" applyFont="1" applyAlignment="1">
      <alignment horizontal="left" vertical="center" wrapText="1"/>
    </xf>
  </cellXfs>
  <cellStyles count="22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Neutralne" xfId="20" xr:uid="{00000000-0005-0000-0000-000013000000}"/>
    <cellStyle name="Normalny" xfId="0" builtinId="0"/>
    <cellStyle name="Złe" xfId="2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zoomScaleNormal="100" workbookViewId="0">
      <selection activeCell="G9" sqref="G9"/>
    </sheetView>
  </sheetViews>
  <sheetFormatPr defaultColWidth="9.140625" defaultRowHeight="15"/>
  <cols>
    <col min="1" max="1" width="6" style="7" customWidth="1"/>
    <col min="2" max="2" width="22.140625" style="1" customWidth="1"/>
    <col min="3" max="3" width="35.28515625" style="2" customWidth="1"/>
    <col min="4" max="4" width="9.85546875" style="7" customWidth="1"/>
    <col min="5" max="5" width="13.28515625" style="8" customWidth="1"/>
    <col min="6" max="6" width="11.28515625" style="7" customWidth="1"/>
    <col min="7" max="7" width="13.5703125" style="7" customWidth="1"/>
    <col min="8" max="8" width="9.85546875" style="7" customWidth="1"/>
    <col min="9" max="9" width="13.42578125" style="7" customWidth="1"/>
    <col min="10" max="10" width="14.140625" style="7" customWidth="1"/>
    <col min="11" max="16384" width="9.140625" style="3"/>
  </cols>
  <sheetData>
    <row r="1" spans="1:12" ht="15" customHeight="1">
      <c r="A1" s="31" t="s">
        <v>58</v>
      </c>
      <c r="B1" s="19"/>
      <c r="C1" s="19"/>
      <c r="E1" s="50" t="s">
        <v>18</v>
      </c>
      <c r="F1" s="50"/>
    </row>
    <row r="2" spans="1:12" ht="15" customHeight="1">
      <c r="A2" s="22" t="s">
        <v>16</v>
      </c>
      <c r="B2" s="8"/>
      <c r="C2" s="8"/>
      <c r="H2" s="21"/>
      <c r="I2" s="21"/>
    </row>
    <row r="3" spans="1:12" ht="15" customHeight="1">
      <c r="A3" s="22" t="s">
        <v>17</v>
      </c>
      <c r="B3" s="8"/>
      <c r="C3" s="8"/>
      <c r="H3" s="21"/>
      <c r="I3" s="21"/>
    </row>
    <row r="4" spans="1:12" ht="15" customHeight="1">
      <c r="B4" s="8"/>
      <c r="C4" s="8"/>
      <c r="H4" s="21"/>
      <c r="I4" s="21"/>
    </row>
    <row r="5" spans="1:12" ht="15.75">
      <c r="A5" s="3"/>
      <c r="E5" s="23" t="s">
        <v>55</v>
      </c>
      <c r="H5" s="4"/>
      <c r="I5" s="4"/>
      <c r="J5" s="4"/>
    </row>
    <row r="6" spans="1:12" ht="18" customHeight="1">
      <c r="C6" s="49" t="s">
        <v>0</v>
      </c>
      <c r="D6" s="49"/>
      <c r="E6" s="49"/>
      <c r="F6" s="49"/>
      <c r="G6" s="49"/>
      <c r="H6" s="49"/>
      <c r="I6" s="49"/>
    </row>
    <row r="7" spans="1:12" ht="20.25" customHeight="1">
      <c r="C7" s="48" t="s">
        <v>6</v>
      </c>
      <c r="D7" s="48"/>
      <c r="E7" s="48"/>
      <c r="F7" s="48"/>
      <c r="G7" s="48"/>
      <c r="H7" s="48"/>
      <c r="I7" s="48"/>
    </row>
    <row r="8" spans="1:12" s="4" customFormat="1" ht="15" customHeight="1">
      <c r="A8" s="9"/>
      <c r="G8" s="19"/>
      <c r="H8" s="19"/>
      <c r="I8" s="19"/>
      <c r="J8" s="19"/>
    </row>
    <row r="9" spans="1:12" ht="15" customHeight="1">
      <c r="B9" s="33" t="s">
        <v>19</v>
      </c>
      <c r="C9" s="19"/>
      <c r="D9" s="19"/>
      <c r="E9" s="19"/>
      <c r="F9" s="19"/>
    </row>
    <row r="10" spans="1:12" s="5" customFormat="1" ht="110.25" customHeight="1">
      <c r="A10" s="11" t="s">
        <v>1</v>
      </c>
      <c r="B10" s="12" t="s">
        <v>2</v>
      </c>
      <c r="C10" s="12" t="s">
        <v>13</v>
      </c>
      <c r="D10" s="12" t="s">
        <v>3</v>
      </c>
      <c r="E10" s="30" t="s">
        <v>56</v>
      </c>
      <c r="F10" s="12" t="s">
        <v>4</v>
      </c>
      <c r="G10" s="12" t="s">
        <v>7</v>
      </c>
      <c r="H10" s="12" t="s">
        <v>59</v>
      </c>
      <c r="I10" s="12" t="s">
        <v>5</v>
      </c>
      <c r="J10" s="12" t="s">
        <v>8</v>
      </c>
      <c r="L10" s="32"/>
    </row>
    <row r="11" spans="1:12" s="10" customFormat="1" ht="8.25" customHeight="1">
      <c r="A11" s="13">
        <v>1</v>
      </c>
      <c r="B11" s="14">
        <v>2</v>
      </c>
      <c r="C11" s="14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</row>
    <row r="12" spans="1:12" s="10" customFormat="1" ht="27.75" customHeight="1">
      <c r="A12" s="15">
        <v>1</v>
      </c>
      <c r="B12" s="17" t="s">
        <v>42</v>
      </c>
      <c r="C12" s="17" t="s">
        <v>43</v>
      </c>
      <c r="D12" s="15" t="s">
        <v>49</v>
      </c>
      <c r="E12" s="43">
        <v>120</v>
      </c>
      <c r="F12" s="35"/>
      <c r="G12" s="44">
        <f t="shared" ref="G12:G35" si="0">E12*F12</f>
        <v>0</v>
      </c>
      <c r="H12" s="20"/>
      <c r="I12" s="46">
        <f t="shared" ref="I12:I35" si="1">G12*H12</f>
        <v>0</v>
      </c>
      <c r="J12" s="46">
        <f t="shared" ref="J12:J35" si="2">G12+I12</f>
        <v>0</v>
      </c>
    </row>
    <row r="13" spans="1:12" s="6" customFormat="1" ht="30">
      <c r="A13" s="15">
        <v>2</v>
      </c>
      <c r="B13" s="17" t="s">
        <v>42</v>
      </c>
      <c r="C13" s="17" t="s">
        <v>44</v>
      </c>
      <c r="D13" s="15" t="s">
        <v>49</v>
      </c>
      <c r="E13" s="43">
        <v>60</v>
      </c>
      <c r="F13" s="35"/>
      <c r="G13" s="44">
        <f t="shared" si="0"/>
        <v>0</v>
      </c>
      <c r="H13" s="20"/>
      <c r="I13" s="46">
        <f t="shared" si="1"/>
        <v>0</v>
      </c>
      <c r="J13" s="46">
        <f>G13+I13</f>
        <v>0</v>
      </c>
    </row>
    <row r="14" spans="1:12" s="6" customFormat="1" ht="30">
      <c r="A14" s="15">
        <v>3</v>
      </c>
      <c r="B14" s="17" t="s">
        <v>52</v>
      </c>
      <c r="C14" s="17" t="s">
        <v>53</v>
      </c>
      <c r="D14" s="15" t="s">
        <v>49</v>
      </c>
      <c r="E14" s="43">
        <v>50</v>
      </c>
      <c r="F14" s="35"/>
      <c r="G14" s="44">
        <f t="shared" si="0"/>
        <v>0</v>
      </c>
      <c r="H14" s="20"/>
      <c r="I14" s="46">
        <f t="shared" si="1"/>
        <v>0</v>
      </c>
      <c r="J14" s="46">
        <f t="shared" si="2"/>
        <v>0</v>
      </c>
    </row>
    <row r="15" spans="1:12" s="4" customFormat="1" ht="33.75" customHeight="1">
      <c r="A15" s="15">
        <v>4</v>
      </c>
      <c r="B15" s="17" t="s">
        <v>52</v>
      </c>
      <c r="C15" s="17" t="s">
        <v>44</v>
      </c>
      <c r="D15" s="15" t="s">
        <v>49</v>
      </c>
      <c r="E15" s="43">
        <v>20</v>
      </c>
      <c r="F15" s="35"/>
      <c r="G15" s="44">
        <f t="shared" si="0"/>
        <v>0</v>
      </c>
      <c r="H15" s="20"/>
      <c r="I15" s="46">
        <f t="shared" si="1"/>
        <v>0</v>
      </c>
      <c r="J15" s="46">
        <f t="shared" si="2"/>
        <v>0</v>
      </c>
    </row>
    <row r="16" spans="1:12" ht="30" customHeight="1">
      <c r="A16" s="15">
        <v>5</v>
      </c>
      <c r="B16" s="17" t="s">
        <v>51</v>
      </c>
      <c r="C16" s="17" t="s">
        <v>54</v>
      </c>
      <c r="D16" s="15" t="s">
        <v>49</v>
      </c>
      <c r="E16" s="43">
        <v>150</v>
      </c>
      <c r="F16" s="35"/>
      <c r="G16" s="44">
        <f t="shared" si="0"/>
        <v>0</v>
      </c>
      <c r="H16" s="20"/>
      <c r="I16" s="46">
        <f t="shared" si="1"/>
        <v>0</v>
      </c>
      <c r="J16" s="46">
        <f t="shared" si="2"/>
        <v>0</v>
      </c>
    </row>
    <row r="17" spans="1:10" ht="32.25" customHeight="1">
      <c r="A17" s="15">
        <v>6</v>
      </c>
      <c r="B17" s="17" t="s">
        <v>51</v>
      </c>
      <c r="C17" s="17" t="s">
        <v>20</v>
      </c>
      <c r="D17" s="15" t="s">
        <v>49</v>
      </c>
      <c r="E17" s="43">
        <v>250</v>
      </c>
      <c r="F17" s="35"/>
      <c r="G17" s="44">
        <f t="shared" si="0"/>
        <v>0</v>
      </c>
      <c r="H17" s="20"/>
      <c r="I17" s="46">
        <f t="shared" si="1"/>
        <v>0</v>
      </c>
      <c r="J17" s="46">
        <f t="shared" si="2"/>
        <v>0</v>
      </c>
    </row>
    <row r="18" spans="1:10" ht="30">
      <c r="A18" s="15">
        <v>7</v>
      </c>
      <c r="B18" s="34" t="s">
        <v>21</v>
      </c>
      <c r="C18" s="17" t="s">
        <v>22</v>
      </c>
      <c r="D18" s="36" t="s">
        <v>50</v>
      </c>
      <c r="E18" s="43">
        <v>300</v>
      </c>
      <c r="F18" s="35"/>
      <c r="G18" s="44">
        <f t="shared" si="0"/>
        <v>0</v>
      </c>
      <c r="H18" s="20"/>
      <c r="I18" s="46">
        <f t="shared" si="1"/>
        <v>0</v>
      </c>
      <c r="J18" s="46">
        <f t="shared" si="2"/>
        <v>0</v>
      </c>
    </row>
    <row r="19" spans="1:10" ht="30">
      <c r="A19" s="15">
        <v>8</v>
      </c>
      <c r="B19" s="34" t="s">
        <v>23</v>
      </c>
      <c r="C19" s="17" t="s">
        <v>22</v>
      </c>
      <c r="D19" s="36" t="s">
        <v>50</v>
      </c>
      <c r="E19" s="43">
        <v>200</v>
      </c>
      <c r="F19" s="35"/>
      <c r="G19" s="44">
        <f t="shared" si="0"/>
        <v>0</v>
      </c>
      <c r="H19" s="20"/>
      <c r="I19" s="46">
        <f t="shared" si="1"/>
        <v>0</v>
      </c>
      <c r="J19" s="46">
        <f t="shared" si="2"/>
        <v>0</v>
      </c>
    </row>
    <row r="20" spans="1:10">
      <c r="A20" s="15">
        <v>9</v>
      </c>
      <c r="B20" s="16" t="s">
        <v>24</v>
      </c>
      <c r="C20" s="17" t="s">
        <v>25</v>
      </c>
      <c r="D20" s="15" t="s">
        <v>49</v>
      </c>
      <c r="E20" s="43">
        <v>200</v>
      </c>
      <c r="F20" s="35"/>
      <c r="G20" s="44">
        <f t="shared" si="0"/>
        <v>0</v>
      </c>
      <c r="H20" s="20"/>
      <c r="I20" s="46">
        <f t="shared" si="1"/>
        <v>0</v>
      </c>
      <c r="J20" s="46">
        <f t="shared" si="2"/>
        <v>0</v>
      </c>
    </row>
    <row r="21" spans="1:10" ht="30">
      <c r="A21" s="15">
        <v>10</v>
      </c>
      <c r="B21" s="17" t="s">
        <v>37</v>
      </c>
      <c r="C21" s="17" t="s">
        <v>38</v>
      </c>
      <c r="D21" s="15" t="s">
        <v>49</v>
      </c>
      <c r="E21" s="43">
        <v>200</v>
      </c>
      <c r="F21" s="35"/>
      <c r="G21" s="44">
        <f t="shared" si="0"/>
        <v>0</v>
      </c>
      <c r="H21" s="20"/>
      <c r="I21" s="46">
        <f t="shared" si="1"/>
        <v>0</v>
      </c>
      <c r="J21" s="46">
        <f t="shared" si="2"/>
        <v>0</v>
      </c>
    </row>
    <row r="22" spans="1:10" ht="30">
      <c r="A22" s="15">
        <v>11</v>
      </c>
      <c r="B22" s="17" t="s">
        <v>37</v>
      </c>
      <c r="C22" s="17" t="s">
        <v>39</v>
      </c>
      <c r="D22" s="15" t="s">
        <v>49</v>
      </c>
      <c r="E22" s="43">
        <v>30</v>
      </c>
      <c r="F22" s="35"/>
      <c r="G22" s="44">
        <f t="shared" si="0"/>
        <v>0</v>
      </c>
      <c r="H22" s="20"/>
      <c r="I22" s="46">
        <f t="shared" si="1"/>
        <v>0</v>
      </c>
      <c r="J22" s="46">
        <f t="shared" si="2"/>
        <v>0</v>
      </c>
    </row>
    <row r="23" spans="1:10">
      <c r="A23" s="15">
        <v>12</v>
      </c>
      <c r="B23" s="17" t="s">
        <v>26</v>
      </c>
      <c r="C23" s="17" t="s">
        <v>27</v>
      </c>
      <c r="D23" s="15" t="s">
        <v>49</v>
      </c>
      <c r="E23" s="43">
        <v>50</v>
      </c>
      <c r="F23" s="35"/>
      <c r="G23" s="44">
        <f t="shared" si="0"/>
        <v>0</v>
      </c>
      <c r="H23" s="20"/>
      <c r="I23" s="46">
        <f t="shared" si="1"/>
        <v>0</v>
      </c>
      <c r="J23" s="46">
        <f t="shared" si="2"/>
        <v>0</v>
      </c>
    </row>
    <row r="24" spans="1:10">
      <c r="A24" s="15">
        <v>13</v>
      </c>
      <c r="B24" s="17" t="s">
        <v>46</v>
      </c>
      <c r="C24" s="17" t="s">
        <v>47</v>
      </c>
      <c r="D24" s="15" t="s">
        <v>49</v>
      </c>
      <c r="E24" s="43">
        <v>70</v>
      </c>
      <c r="F24" s="35"/>
      <c r="G24" s="44">
        <f t="shared" si="0"/>
        <v>0</v>
      </c>
      <c r="H24" s="20"/>
      <c r="I24" s="46">
        <f t="shared" si="1"/>
        <v>0</v>
      </c>
      <c r="J24" s="46">
        <f t="shared" si="2"/>
        <v>0</v>
      </c>
    </row>
    <row r="25" spans="1:10">
      <c r="A25" s="15">
        <v>14</v>
      </c>
      <c r="B25" s="17" t="s">
        <v>46</v>
      </c>
      <c r="C25" s="17" t="s">
        <v>48</v>
      </c>
      <c r="D25" s="15" t="s">
        <v>49</v>
      </c>
      <c r="E25" s="43">
        <v>30</v>
      </c>
      <c r="F25" s="35"/>
      <c r="G25" s="44">
        <f t="shared" si="0"/>
        <v>0</v>
      </c>
      <c r="H25" s="20"/>
      <c r="I25" s="46">
        <f t="shared" si="1"/>
        <v>0</v>
      </c>
      <c r="J25" s="46">
        <f t="shared" si="2"/>
        <v>0</v>
      </c>
    </row>
    <row r="26" spans="1:10" ht="60">
      <c r="A26" s="15">
        <v>15</v>
      </c>
      <c r="B26" s="17" t="s">
        <v>40</v>
      </c>
      <c r="C26" s="17" t="s">
        <v>57</v>
      </c>
      <c r="D26" s="15" t="s">
        <v>49</v>
      </c>
      <c r="E26" s="43">
        <v>260</v>
      </c>
      <c r="F26" s="35"/>
      <c r="G26" s="44">
        <f t="shared" si="0"/>
        <v>0</v>
      </c>
      <c r="H26" s="20"/>
      <c r="I26" s="46">
        <f t="shared" si="1"/>
        <v>0</v>
      </c>
      <c r="J26" s="46">
        <f t="shared" si="2"/>
        <v>0</v>
      </c>
    </row>
    <row r="27" spans="1:10" ht="60">
      <c r="A27" s="15">
        <v>16</v>
      </c>
      <c r="B27" s="17" t="s">
        <v>40</v>
      </c>
      <c r="C27" s="17" t="s">
        <v>41</v>
      </c>
      <c r="D27" s="15" t="s">
        <v>49</v>
      </c>
      <c r="E27" s="43">
        <v>60</v>
      </c>
      <c r="F27" s="35"/>
      <c r="G27" s="44">
        <f t="shared" si="0"/>
        <v>0</v>
      </c>
      <c r="H27" s="20"/>
      <c r="I27" s="46">
        <f t="shared" si="1"/>
        <v>0</v>
      </c>
      <c r="J27" s="46">
        <f t="shared" si="2"/>
        <v>0</v>
      </c>
    </row>
    <row r="28" spans="1:10" ht="18.75" customHeight="1">
      <c r="A28" s="15">
        <v>17</v>
      </c>
      <c r="B28" s="17" t="s">
        <v>28</v>
      </c>
      <c r="C28" s="17" t="s">
        <v>29</v>
      </c>
      <c r="D28" s="15" t="s">
        <v>49</v>
      </c>
      <c r="E28" s="43">
        <v>60</v>
      </c>
      <c r="F28" s="35"/>
      <c r="G28" s="44">
        <f t="shared" si="0"/>
        <v>0</v>
      </c>
      <c r="H28" s="20"/>
      <c r="I28" s="46">
        <f t="shared" si="1"/>
        <v>0</v>
      </c>
      <c r="J28" s="46">
        <f t="shared" si="2"/>
        <v>0</v>
      </c>
    </row>
    <row r="29" spans="1:10" ht="18.75" customHeight="1">
      <c r="A29" s="15">
        <v>18</v>
      </c>
      <c r="B29" s="17" t="s">
        <v>28</v>
      </c>
      <c r="C29" s="17" t="s">
        <v>30</v>
      </c>
      <c r="D29" s="15" t="s">
        <v>49</v>
      </c>
      <c r="E29" s="43">
        <v>20</v>
      </c>
      <c r="F29" s="35"/>
      <c r="G29" s="44">
        <f t="shared" si="0"/>
        <v>0</v>
      </c>
      <c r="H29" s="20"/>
      <c r="I29" s="46">
        <f t="shared" si="1"/>
        <v>0</v>
      </c>
      <c r="J29" s="46">
        <f t="shared" si="2"/>
        <v>0</v>
      </c>
    </row>
    <row r="30" spans="1:10" ht="30">
      <c r="A30" s="15">
        <v>19</v>
      </c>
      <c r="B30" s="17" t="s">
        <v>31</v>
      </c>
      <c r="C30" s="17" t="s">
        <v>32</v>
      </c>
      <c r="D30" s="15" t="s">
        <v>49</v>
      </c>
      <c r="E30" s="43">
        <v>40</v>
      </c>
      <c r="F30" s="35"/>
      <c r="G30" s="44">
        <f t="shared" si="0"/>
        <v>0</v>
      </c>
      <c r="H30" s="20"/>
      <c r="I30" s="46">
        <f t="shared" si="1"/>
        <v>0</v>
      </c>
      <c r="J30" s="46">
        <f t="shared" si="2"/>
        <v>0</v>
      </c>
    </row>
    <row r="31" spans="1:10" ht="30">
      <c r="A31" s="15">
        <v>20</v>
      </c>
      <c r="B31" s="17" t="s">
        <v>31</v>
      </c>
      <c r="C31" s="17" t="s">
        <v>33</v>
      </c>
      <c r="D31" s="15" t="s">
        <v>49</v>
      </c>
      <c r="E31" s="43">
        <v>60</v>
      </c>
      <c r="F31" s="35"/>
      <c r="G31" s="44">
        <f t="shared" si="0"/>
        <v>0</v>
      </c>
      <c r="H31" s="20"/>
      <c r="I31" s="46">
        <f t="shared" si="1"/>
        <v>0</v>
      </c>
      <c r="J31" s="46">
        <f t="shared" si="2"/>
        <v>0</v>
      </c>
    </row>
    <row r="32" spans="1:10" ht="30">
      <c r="A32" s="15">
        <v>21</v>
      </c>
      <c r="B32" s="16" t="s">
        <v>34</v>
      </c>
      <c r="C32" s="17" t="s">
        <v>35</v>
      </c>
      <c r="D32" s="15" t="s">
        <v>49</v>
      </c>
      <c r="E32" s="43">
        <v>70</v>
      </c>
      <c r="F32" s="35"/>
      <c r="G32" s="44">
        <f t="shared" si="0"/>
        <v>0</v>
      </c>
      <c r="H32" s="20"/>
      <c r="I32" s="46">
        <f t="shared" si="1"/>
        <v>0</v>
      </c>
      <c r="J32" s="46">
        <f>G32+I32</f>
        <v>0</v>
      </c>
    </row>
    <row r="33" spans="1:10" ht="30">
      <c r="A33" s="15">
        <v>22</v>
      </c>
      <c r="B33" s="16" t="s">
        <v>34</v>
      </c>
      <c r="C33" s="17" t="s">
        <v>36</v>
      </c>
      <c r="D33" s="15" t="s">
        <v>49</v>
      </c>
      <c r="E33" s="43">
        <v>30</v>
      </c>
      <c r="F33" s="35"/>
      <c r="G33" s="44">
        <f t="shared" si="0"/>
        <v>0</v>
      </c>
      <c r="H33" s="20"/>
      <c r="I33" s="46">
        <f t="shared" si="1"/>
        <v>0</v>
      </c>
      <c r="J33" s="46">
        <f t="shared" si="2"/>
        <v>0</v>
      </c>
    </row>
    <row r="34" spans="1:10" ht="30">
      <c r="A34" s="15">
        <v>23</v>
      </c>
      <c r="B34" s="16" t="s">
        <v>45</v>
      </c>
      <c r="C34" s="17" t="s">
        <v>43</v>
      </c>
      <c r="D34" s="15" t="s">
        <v>49</v>
      </c>
      <c r="E34" s="43">
        <v>25</v>
      </c>
      <c r="F34" s="35"/>
      <c r="G34" s="44">
        <f t="shared" si="0"/>
        <v>0</v>
      </c>
      <c r="H34" s="20"/>
      <c r="I34" s="46">
        <f t="shared" si="1"/>
        <v>0</v>
      </c>
      <c r="J34" s="46">
        <f t="shared" si="2"/>
        <v>0</v>
      </c>
    </row>
    <row r="35" spans="1:10" ht="30">
      <c r="A35" s="15">
        <v>24</v>
      </c>
      <c r="B35" s="16" t="s">
        <v>45</v>
      </c>
      <c r="C35" s="17" t="s">
        <v>44</v>
      </c>
      <c r="D35" s="15" t="s">
        <v>49</v>
      </c>
      <c r="E35" s="43">
        <v>5</v>
      </c>
      <c r="F35" s="35"/>
      <c r="G35" s="44">
        <f t="shared" si="0"/>
        <v>0</v>
      </c>
      <c r="H35" s="20"/>
      <c r="I35" s="46">
        <f t="shared" si="1"/>
        <v>0</v>
      </c>
      <c r="J35" s="46">
        <f t="shared" si="2"/>
        <v>0</v>
      </c>
    </row>
    <row r="36" spans="1:10" ht="36.75" customHeight="1">
      <c r="E36" s="40"/>
      <c r="F36" s="41" t="s">
        <v>60</v>
      </c>
      <c r="G36" s="45">
        <f>SUM(G12:G35)</f>
        <v>0</v>
      </c>
      <c r="H36" s="42"/>
      <c r="I36" s="47">
        <f>SUM(I12:I35)</f>
        <v>0</v>
      </c>
      <c r="J36" s="47">
        <f>SUM(J12:J35)</f>
        <v>0</v>
      </c>
    </row>
    <row r="38" spans="1:10" ht="43.5" customHeight="1">
      <c r="A38" s="51" t="s">
        <v>9</v>
      </c>
      <c r="B38" s="51"/>
      <c r="C38" s="51"/>
      <c r="D38" s="51"/>
      <c r="E38" s="51"/>
      <c r="F38" s="51"/>
      <c r="G38" s="51"/>
      <c r="H38" s="51"/>
      <c r="I38" s="51"/>
      <c r="J38" s="51"/>
    </row>
    <row r="39" spans="1:10">
      <c r="A39" s="24" t="s">
        <v>14</v>
      </c>
      <c r="B39" s="2"/>
      <c r="C39" s="6"/>
      <c r="E39" s="25"/>
      <c r="F39" s="3"/>
      <c r="G39" s="3"/>
      <c r="H39" s="3"/>
      <c r="I39" s="3"/>
      <c r="J39" s="3"/>
    </row>
    <row r="40" spans="1:10">
      <c r="A40" s="26"/>
      <c r="B40" s="2"/>
      <c r="C40" s="6"/>
      <c r="D40" s="3"/>
      <c r="E40" s="25"/>
      <c r="G40" s="27" t="s">
        <v>15</v>
      </c>
      <c r="H40" s="3"/>
      <c r="I40" s="3"/>
      <c r="J40" s="3"/>
    </row>
    <row r="41" spans="1:10">
      <c r="A41" s="28"/>
      <c r="B41" s="2"/>
      <c r="C41" s="6"/>
      <c r="D41" s="3"/>
      <c r="E41" s="25"/>
      <c r="G41" s="29" t="s">
        <v>10</v>
      </c>
      <c r="H41" s="3"/>
      <c r="I41" s="3"/>
      <c r="J41" s="3"/>
    </row>
    <row r="42" spans="1:10">
      <c r="A42" s="28"/>
      <c r="B42" s="2"/>
      <c r="C42" s="6"/>
      <c r="D42" s="3"/>
      <c r="E42" s="25"/>
      <c r="G42" s="29" t="s">
        <v>11</v>
      </c>
      <c r="H42" s="3"/>
      <c r="I42" s="3"/>
      <c r="J42" s="3"/>
    </row>
    <row r="43" spans="1:10">
      <c r="A43" s="28"/>
      <c r="B43" s="2"/>
      <c r="C43" s="6"/>
      <c r="D43" s="3"/>
      <c r="E43" s="25"/>
      <c r="G43" s="29" t="s">
        <v>12</v>
      </c>
      <c r="H43" s="3"/>
      <c r="I43" s="3"/>
      <c r="J43" s="3"/>
    </row>
    <row r="91" spans="1:10" ht="21" customHeight="1">
      <c r="A91" s="9"/>
      <c r="B91" s="18"/>
      <c r="C91" s="19"/>
      <c r="D91" s="9"/>
      <c r="F91" s="9"/>
      <c r="G91" s="37"/>
      <c r="H91" s="38"/>
      <c r="I91" s="39"/>
      <c r="J91" s="39"/>
    </row>
    <row r="92" spans="1:10" ht="19.5" customHeight="1">
      <c r="A92" s="2"/>
      <c r="B92" s="2"/>
      <c r="D92" s="2"/>
      <c r="E92" s="2"/>
      <c r="F92" s="2"/>
      <c r="G92" s="2"/>
      <c r="H92" s="2"/>
      <c r="I92" s="2"/>
      <c r="J92" s="2"/>
    </row>
    <row r="93" spans="1:10" ht="24" customHeight="1">
      <c r="A93" s="51"/>
      <c r="B93" s="51"/>
      <c r="C93" s="51"/>
      <c r="D93" s="51"/>
      <c r="E93" s="51"/>
      <c r="F93" s="51"/>
      <c r="G93" s="51"/>
      <c r="H93" s="51"/>
      <c r="I93" s="51"/>
      <c r="J93" s="51"/>
    </row>
    <row r="94" spans="1:10">
      <c r="A94" s="24"/>
      <c r="B94" s="2"/>
      <c r="C94" s="6"/>
      <c r="E94" s="25"/>
      <c r="F94" s="3"/>
      <c r="G94" s="3"/>
      <c r="H94" s="3"/>
      <c r="I94" s="3"/>
      <c r="J94" s="3"/>
    </row>
    <row r="95" spans="1:10">
      <c r="A95" s="26"/>
      <c r="B95" s="2"/>
      <c r="C95" s="6"/>
      <c r="D95" s="3"/>
      <c r="E95" s="25"/>
      <c r="G95" s="27"/>
      <c r="H95" s="3"/>
      <c r="I95" s="3"/>
      <c r="J95" s="3"/>
    </row>
    <row r="96" spans="1:10">
      <c r="A96" s="28"/>
      <c r="B96" s="2"/>
      <c r="C96" s="6"/>
      <c r="D96" s="3"/>
      <c r="E96" s="25"/>
      <c r="G96" s="29"/>
      <c r="H96" s="3"/>
      <c r="I96" s="3"/>
      <c r="J96" s="3"/>
    </row>
    <row r="97" spans="1:10">
      <c r="A97" s="28"/>
      <c r="B97" s="2"/>
      <c r="C97" s="6"/>
      <c r="D97" s="3"/>
      <c r="E97" s="25"/>
      <c r="G97" s="29"/>
      <c r="H97" s="3"/>
      <c r="I97" s="3"/>
      <c r="J97" s="3"/>
    </row>
    <row r="98" spans="1:10">
      <c r="A98" s="28"/>
      <c r="B98" s="2"/>
      <c r="C98" s="6"/>
      <c r="D98" s="3"/>
      <c r="E98" s="25"/>
      <c r="G98" s="29"/>
      <c r="H98" s="3"/>
      <c r="I98" s="3"/>
      <c r="J98" s="3"/>
    </row>
  </sheetData>
  <sortState xmlns:xlrd2="http://schemas.microsoft.com/office/spreadsheetml/2017/richdata2" ref="B12:J35">
    <sortCondition ref="B12:B35"/>
  </sortState>
  <mergeCells count="5">
    <mergeCell ref="C7:I7"/>
    <mergeCell ref="C6:I6"/>
    <mergeCell ref="E1:F1"/>
    <mergeCell ref="A93:J93"/>
    <mergeCell ref="A38:J38"/>
  </mergeCells>
  <phoneticPr fontId="18" type="noConversion"/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V</vt:lpstr>
      <vt:lpstr>'Część V'!Obszar_wydruku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Agata Pietrasz-Maślany</cp:lastModifiedBy>
  <cp:lastPrinted>2024-10-25T10:50:46Z</cp:lastPrinted>
  <dcterms:created xsi:type="dcterms:W3CDTF">2019-11-14T13:40:48Z</dcterms:created>
  <dcterms:modified xsi:type="dcterms:W3CDTF">2024-10-31T10:18:57Z</dcterms:modified>
</cp:coreProperties>
</file>