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3\_ZamowieniaPubliczne\PRZETARGI\ANNA SYCHOWICZ\2024\powyżej 130 tys\70TP - dostawa produktów leczniczych\3  - SWZ\"/>
    </mc:Choice>
  </mc:AlternateContent>
  <xr:revisionPtr revIDLastSave="0" documentId="13_ncr:1_{C278E715-75CB-45A2-9801-973F04F6639B}" xr6:coauthVersionLast="47" xr6:coauthVersionMax="47" xr10:uidLastSave="{00000000-0000-0000-0000-000000000000}"/>
  <bookViews>
    <workbookView xWindow="28680" yWindow="-120" windowWidth="29040" windowHeight="15720" xr2:uid="{C5735F2C-5537-496E-9FB8-EE6A548A1226}"/>
  </bookViews>
  <sheets>
    <sheet name="Arkusz1" sheetId="1" r:id="rId1"/>
    <sheet name="Arkusz2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2" i="1" l="1"/>
  <c r="J82" i="1"/>
  <c r="I82" i="1"/>
  <c r="G82" i="1"/>
  <c r="K69" i="1"/>
  <c r="J69" i="1"/>
  <c r="I69" i="1"/>
  <c r="G69" i="1"/>
  <c r="J62" i="1"/>
  <c r="G62" i="1"/>
  <c r="I62" i="1" s="1"/>
  <c r="K62" i="1" s="1"/>
  <c r="G61" i="1"/>
  <c r="I61" i="1" s="1"/>
  <c r="K61" i="1" s="1"/>
  <c r="J61" i="1"/>
  <c r="J46" i="1"/>
  <c r="J47" i="1"/>
  <c r="J48" i="1"/>
  <c r="J49" i="1"/>
  <c r="G46" i="1"/>
  <c r="I46" i="1" s="1"/>
  <c r="K46" i="1" s="1"/>
  <c r="G47" i="1"/>
  <c r="I47" i="1" s="1"/>
  <c r="K47" i="1" s="1"/>
  <c r="G48" i="1"/>
  <c r="I48" i="1" s="1"/>
  <c r="K48" i="1" s="1"/>
  <c r="G49" i="1"/>
  <c r="I49" i="1" s="1"/>
  <c r="K49" i="1" s="1"/>
  <c r="J39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G36" i="1"/>
  <c r="I36" i="1" s="1"/>
  <c r="K36" i="1" s="1"/>
  <c r="G37" i="1"/>
  <c r="I37" i="1" s="1"/>
  <c r="K37" i="1" s="1"/>
  <c r="G38" i="1"/>
  <c r="I38" i="1" s="1"/>
  <c r="K38" i="1" s="1"/>
  <c r="G39" i="1"/>
  <c r="I39" i="1" s="1"/>
  <c r="K39" i="1" s="1"/>
  <c r="J81" i="1"/>
  <c r="G81" i="1"/>
  <c r="G83" i="1" s="1"/>
  <c r="J75" i="1"/>
  <c r="G75" i="1"/>
  <c r="G76" i="1" s="1"/>
  <c r="J68" i="1"/>
  <c r="G68" i="1"/>
  <c r="G70" i="1" s="1"/>
  <c r="J55" i="1"/>
  <c r="G55" i="1"/>
  <c r="G56" i="1" s="1"/>
  <c r="J45" i="1"/>
  <c r="G45" i="1"/>
  <c r="I45" i="1" s="1"/>
  <c r="G35" i="1"/>
  <c r="I35" i="1" s="1"/>
  <c r="K35" i="1" s="1"/>
  <c r="G34" i="1"/>
  <c r="I34" i="1" s="1"/>
  <c r="K34" i="1" s="1"/>
  <c r="G33" i="1"/>
  <c r="I33" i="1" s="1"/>
  <c r="K33" i="1" s="1"/>
  <c r="G32" i="1"/>
  <c r="I32" i="1" s="1"/>
  <c r="K32" i="1" s="1"/>
  <c r="G31" i="1"/>
  <c r="I31" i="1" s="1"/>
  <c r="K31" i="1" s="1"/>
  <c r="G30" i="1"/>
  <c r="I30" i="1" s="1"/>
  <c r="K30" i="1" s="1"/>
  <c r="G29" i="1"/>
  <c r="I29" i="1" s="1"/>
  <c r="K29" i="1" s="1"/>
  <c r="G28" i="1"/>
  <c r="I28" i="1" s="1"/>
  <c r="K28" i="1" s="1"/>
  <c r="G27" i="1"/>
  <c r="I27" i="1" s="1"/>
  <c r="K27" i="1" s="1"/>
  <c r="G26" i="1"/>
  <c r="I26" i="1" s="1"/>
  <c r="K26" i="1" s="1"/>
  <c r="G25" i="1"/>
  <c r="I25" i="1" s="1"/>
  <c r="K25" i="1" s="1"/>
  <c r="G24" i="1"/>
  <c r="I24" i="1" s="1"/>
  <c r="K24" i="1" s="1"/>
  <c r="J23" i="1"/>
  <c r="G23" i="1"/>
  <c r="I23" i="1" s="1"/>
  <c r="K23" i="1" s="1"/>
  <c r="J22" i="1"/>
  <c r="G22" i="1"/>
  <c r="I22" i="1" s="1"/>
  <c r="K22" i="1" s="1"/>
  <c r="J21" i="1"/>
  <c r="G21" i="1"/>
  <c r="I21" i="1" s="1"/>
  <c r="K21" i="1" s="1"/>
  <c r="J20" i="1"/>
  <c r="G20" i="1"/>
  <c r="I20" i="1" s="1"/>
  <c r="K20" i="1" s="1"/>
  <c r="J19" i="1"/>
  <c r="G19" i="1"/>
  <c r="I19" i="1" s="1"/>
  <c r="K19" i="1" s="1"/>
  <c r="J18" i="1"/>
  <c r="G18" i="1"/>
  <c r="I18" i="1" s="1"/>
  <c r="K18" i="1" s="1"/>
  <c r="J17" i="1"/>
  <c r="G17" i="1"/>
  <c r="I17" i="1" s="1"/>
  <c r="K17" i="1" s="1"/>
  <c r="J16" i="1"/>
  <c r="G16" i="1"/>
  <c r="I16" i="1" s="1"/>
  <c r="K16" i="1" s="1"/>
  <c r="J15" i="1"/>
  <c r="G15" i="1"/>
  <c r="I15" i="1" s="1"/>
  <c r="K15" i="1" s="1"/>
  <c r="J14" i="1"/>
  <c r="G14" i="1"/>
  <c r="G63" i="1" l="1"/>
  <c r="K63" i="1"/>
  <c r="I63" i="1"/>
  <c r="G40" i="1"/>
  <c r="G50" i="1"/>
  <c r="I50" i="1"/>
  <c r="I81" i="1"/>
  <c r="I75" i="1"/>
  <c r="I68" i="1"/>
  <c r="I70" i="1" s="1"/>
  <c r="I55" i="1"/>
  <c r="K45" i="1"/>
  <c r="K50" i="1" s="1"/>
  <c r="I14" i="1"/>
  <c r="I40" i="1" s="1"/>
  <c r="K68" i="1" l="1"/>
  <c r="K70" i="1" s="1"/>
  <c r="K81" i="1"/>
  <c r="K83" i="1" s="1"/>
  <c r="I83" i="1"/>
  <c r="I76" i="1"/>
  <c r="K75" i="1"/>
  <c r="K76" i="1" s="1"/>
  <c r="I56" i="1"/>
  <c r="K55" i="1"/>
  <c r="K56" i="1" s="1"/>
  <c r="K14" i="1"/>
  <c r="K40" i="1" s="1"/>
</calcChain>
</file>

<file path=xl/sharedStrings.xml><?xml version="1.0" encoding="utf-8"?>
<sst xmlns="http://schemas.openxmlformats.org/spreadsheetml/2006/main" count="190" uniqueCount="74">
  <si>
    <t>Załącznik nr 2 do SWZ</t>
  </si>
  <si>
    <t>FORMULARZ CENOWY</t>
  </si>
  <si>
    <t>UWAGA! ZAMAWIAJACY INFORMUJE, IŻ OBOWIĄZKIEM WYKONAWCY JEST DOKŁADNE, PRECYZYJNE OPISANE OFEROWANEGO ASORTYMENTU , ZE SZCZEGÓŁOWYM WSKAZANIEM OFEROWANYCH WIELKOŚCI, POJEMNOŚCI ITP. INFORMACJE TE BĘDĄ PODSTAWĄ DO SPORZĄDZENIA PRZEZ ZAMAWIAJACEGO RANKINGU NAJWYŻEJ OCENIONYCH OFERT.</t>
  </si>
  <si>
    <t>Część nr 1</t>
  </si>
  <si>
    <t>Lp</t>
  </si>
  <si>
    <t>Szczegółowy opis przedmiotu zamówienia</t>
  </si>
  <si>
    <t>Opis oferowanego przedmiotu zamówienia, nazwa handlowa, producent, kod ean/nr katalogowy</t>
  </si>
  <si>
    <t>jedn. miary</t>
  </si>
  <si>
    <t>Ilość podstawowa</t>
  </si>
  <si>
    <t xml:space="preserve">cena jednostkowa netto </t>
  </si>
  <si>
    <t>wartość netto</t>
  </si>
  <si>
    <t>stawka VAT</t>
  </si>
  <si>
    <t>wartosć VAT</t>
  </si>
  <si>
    <t>cena jednostkowa brutto</t>
  </si>
  <si>
    <t>wartosć brutto</t>
  </si>
  <si>
    <t>op.</t>
  </si>
  <si>
    <t>razem netto</t>
  </si>
  <si>
    <t>razem VAT</t>
  </si>
  <si>
    <t>razem brutto</t>
  </si>
  <si>
    <t>Część nr 2</t>
  </si>
  <si>
    <t>Formularz cenowy należy wypełnić dla każdej z części, na którą  Wykonawca składa ofertę.</t>
  </si>
  <si>
    <t>W sytuacji, kiedy zaoferowany produkt, nie jest lekiem, a wyrobem medycznym - kod ean należy zastąpić numerem katalogowym</t>
  </si>
  <si>
    <t>Zamawiający wymaga podania ceny z dokładnością do 2 miejsc po przecinku.</t>
  </si>
  <si>
    <t>szt.</t>
  </si>
  <si>
    <t>Ilość</t>
  </si>
  <si>
    <t>butelka</t>
  </si>
  <si>
    <t>Część nr 3</t>
  </si>
  <si>
    <t>Część nr 4</t>
  </si>
  <si>
    <t>Część nr 5</t>
  </si>
  <si>
    <t>Część nr 6</t>
  </si>
  <si>
    <t>Część nr 7</t>
  </si>
  <si>
    <t>DZPZ/2650/70TP/2024</t>
  </si>
  <si>
    <t>Acidum boricum</t>
  </si>
  <si>
    <t>Ammonii bitominosulfonas</t>
  </si>
  <si>
    <t>Argenti nitras</t>
  </si>
  <si>
    <t>Benzocainum</t>
  </si>
  <si>
    <t>Ephedrinum hydrochloricum</t>
  </si>
  <si>
    <t>Eucerinum - podłoże maściowe</t>
  </si>
  <si>
    <t>Glicerolum 85% plyn</t>
  </si>
  <si>
    <t>Glucosum monohydricum</t>
  </si>
  <si>
    <t>Hydrocortisonum</t>
  </si>
  <si>
    <t>Kalii iodidum</t>
  </si>
  <si>
    <t>Lactosum monohydricum</t>
  </si>
  <si>
    <t>Natrii citras</t>
  </si>
  <si>
    <t>Natrii tetraboras</t>
  </si>
  <si>
    <t>Neomycini sulfas</t>
  </si>
  <si>
    <t>Nystatinum</t>
  </si>
  <si>
    <t>Vaselinum album</t>
  </si>
  <si>
    <t xml:space="preserve">Ethanolum 70 % ml , butelka a 250 ml </t>
  </si>
  <si>
    <t xml:space="preserve">Ethanolum 96%  ml , butelka a 1000 ml </t>
  </si>
  <si>
    <t xml:space="preserve">Natrium chloratum </t>
  </si>
  <si>
    <t>Urea pura</t>
  </si>
  <si>
    <t>Disodu fosforan dwunastowodny</t>
  </si>
  <si>
    <t>Lanolinum anhydricum</t>
  </si>
  <si>
    <t>Natrium phosphoricum monobasicum</t>
  </si>
  <si>
    <t xml:space="preserve">Saccharum album </t>
  </si>
  <si>
    <t>Zincum oxydatum</t>
  </si>
  <si>
    <t xml:space="preserve">Phenobarbital , substancja </t>
  </si>
  <si>
    <t>g</t>
  </si>
  <si>
    <t xml:space="preserve">butelka </t>
  </si>
  <si>
    <t>Chlorhexidinum gluconatis 20 % roztwór</t>
  </si>
  <si>
    <t>Iodum</t>
  </si>
  <si>
    <t>Oleum cacao</t>
  </si>
  <si>
    <t>Carbo activatus</t>
  </si>
  <si>
    <t>Kalii permanganas</t>
  </si>
  <si>
    <t>Doxorubicinum  , proszek, dyspersja  i rozp. do przygotowania koncentratu do sporządzania dyspersji do infuzji, zawiera liposomalną , niepegylowaną doksorubicynę w ilości odpowiadającej 50 mg chlorowodorku doksorubicyny, 2 zestawy po  3 fiolki wskazania objęte refundacją.</t>
  </si>
  <si>
    <t>Statyczny, sterylny płyn do perfuzji, nie podnoszący temperatury, przeznaczony do płukania/wlewu
do wyizolowanego organu bezpośrednio przed usunięciem go z ciała dawcy i/lub bezpośrednio po
usunięciu oraz przechowywania w hipotermii prostej organów takich jak: nerki, wątroba i trzustka
Własności fizyko-chemiczne płynu:
a) osmotyczność płynu ok. 290 mOsmol/kg
b) zawartość sodu ok. 120 mmol/L
c) zawartość potasu ok. 25 mmol/L
d) pH - około 7.4 w temperaturze 20ºC
e) zawartość glutationu 0.922 g/L
f) zawartość allopurinolu 0.136 g/L
g) zawartość kwasu laktobionowego 35.8 g/L
h) zawartość adenozyny 1.336 g/L
i) zawartość pięciowodnej rafinozy 17.84 g/L
Temperatura przechowywania - 2-25ºC
Opakowanie - torba plastikowa 1 litr</t>
  </si>
  <si>
    <t xml:space="preserve">Klarowny, niepirogenny, nietoksyczny, jałowy roztwór do płuknia i czasowej ciągłej konserwacji perfuzyjnej i przechowywania w niskiej temperaturze narządów przeznaczonych do transplantacji (roztwór do perfuzji maszynowej) .Własności fizyko-chemiczne płynu:  Omolalność ok 300 mOsm/kg .Zawartość potasu ok 25 mmol/l .Zawartość sodu ok 100 mmol/l ,pH około 7,4 w temperaturze pokojowej. Glukoza ok 10 mmol/l ,Mannitol ok 30 mmol/l ,Ryboza, D (–) ok 5 mmol/l
Hydroksyetyloskrobia (HES) ok 50 g/l
Glutation (postać zredukowana) ok 3 mmol/l
Adenina (wolna zasada) ok 5 mmol/l                     Opakowanie: Worki bez PCV litrowe                                 </t>
  </si>
  <si>
    <t xml:space="preserve">Amfoterycyna B ( wbudowana w błonę liposomów) , proszek do sporządzania dyspersji do infuzji 50 mg , fiolka </t>
  </si>
  <si>
    <t xml:space="preserve">Amfoterycyna B , koncentrat do sporządzania zawiesiny do infuzji 5mg/ml , fiolka 20 ml </t>
  </si>
  <si>
    <t xml:space="preserve">fiolka </t>
  </si>
  <si>
    <t xml:space="preserve">Insulina aspart + insulina degludec , roztwór do wstrzykiwań : 100 j./ ml zawiera 70% insuliny degludec, 30 % insuliny aspart , opakowanie x 5 wkładów a 3 ml lub opakowanie x 5 wstrzykiwaczy  a 3 ml </t>
  </si>
  <si>
    <r>
      <t>Acidum levofolinicum  roztwór do wstrzykiwań lub infuzji, roztwór do wstrzykiwań i infuzji, stężenie 50 mg/ml, fiolka 4 ml,</t>
    </r>
    <r>
      <rPr>
        <sz val="10"/>
        <color indexed="10"/>
        <rFont val="Calibri"/>
        <family val="2"/>
        <charset val="238"/>
      </rPr>
      <t xml:space="preserve"> </t>
    </r>
    <r>
      <rPr>
        <sz val="10"/>
        <rFont val="Calibri"/>
        <family val="2"/>
        <charset val="238"/>
      </rPr>
      <t>wskazania objęte refundacją.</t>
    </r>
    <r>
      <rPr>
        <sz val="10"/>
        <color indexed="10"/>
        <rFont val="Calibri"/>
        <family val="2"/>
        <charset val="238"/>
      </rPr>
      <t xml:space="preserve"> </t>
    </r>
  </si>
  <si>
    <r>
      <t>Acidum levofolinicum  roztwór do wstrzykiwań lub infuzji, roztwór do wstrzykiwań i infuzji, stężenie 50 mg/ml, fiolka 9 ml,</t>
    </r>
    <r>
      <rPr>
        <sz val="10"/>
        <color indexed="10"/>
        <rFont val="Calibri"/>
        <family val="2"/>
        <charset val="238"/>
      </rPr>
      <t xml:space="preserve"> </t>
    </r>
    <r>
      <rPr>
        <sz val="10"/>
        <rFont val="Calibri"/>
        <family val="2"/>
        <charset val="238"/>
      </rPr>
      <t>wskazania objęte refundacją.</t>
    </r>
    <r>
      <rPr>
        <sz val="10"/>
        <color indexed="10"/>
        <rFont val="Calibri"/>
        <family val="2"/>
        <charset val="238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</si>
</sst>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5" formatCode="[$-415]General"/>
    <numFmt numFmtId="166" formatCode="&quot; &quot;* #,##0.00&quot; &quot;;&quot;-&quot;* #,##0.00&quot; &quot;;&quot; &quot;* &quot;-&quot;00&quot; &quot;;&quot; &quot;@&quot; &quot;"/>
    <numFmt numFmtId="167" formatCode="&quot; &quot;* #,##0&quot; &quot;;&quot;-&quot;* #,##0&quot; &quot;;&quot; &quot;* &quot;-&quot;00&quot; &quot;;&quot; &quot;@&quot; &quot;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0"/>
      <color indexed="10"/>
      <name val="Calibri"/>
      <family val="2"/>
      <charset val="238"/>
    </font>
    <font>
      <sz val="10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2"/>
      <name val="Calibri"/>
      <family val="2"/>
      <charset val="238"/>
    </font>
    <font>
      <b/>
      <sz val="11"/>
      <color indexed="10"/>
      <name val="Calibri"/>
      <family val="2"/>
      <charset val="238"/>
    </font>
    <font>
      <sz val="11"/>
      <color rgb="FF000000"/>
      <name val="Calibri"/>
      <family val="2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000000"/>
      <name val="Liberation Sans"/>
      <family val="2"/>
      <charset val="238"/>
    </font>
    <font>
      <sz val="10"/>
      <color indexed="1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rgb="FFFFFFFF"/>
        <bgColor rgb="FFFFFFFF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5" fillId="0" borderId="0"/>
    <xf numFmtId="0" fontId="10" fillId="0" borderId="0" applyBorder="0"/>
    <xf numFmtId="165" fontId="12" fillId="0" borderId="0" applyBorder="0" applyProtection="0"/>
    <xf numFmtId="166" fontId="12" fillId="0" borderId="0" applyFont="0" applyBorder="0" applyProtection="0"/>
    <xf numFmtId="0" fontId="15" fillId="0" borderId="0" applyNumberFormat="0" applyBorder="0" applyProtection="0"/>
  </cellStyleXfs>
  <cellXfs count="70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/>
    <xf numFmtId="0" fontId="6" fillId="3" borderId="1" xfId="2" applyFont="1" applyFill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2" fontId="6" fillId="0" borderId="1" xfId="2" applyNumberFormat="1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2" applyFont="1" applyAlignment="1">
      <alignment horizontal="center" vertical="center" wrapText="1"/>
    </xf>
    <xf numFmtId="0" fontId="3" fillId="0" borderId="0" xfId="2" applyFont="1" applyAlignment="1">
      <alignment vertical="center" wrapText="1"/>
    </xf>
    <xf numFmtId="44" fontId="4" fillId="0" borderId="0" xfId="1" applyFont="1" applyFill="1" applyBorder="1" applyAlignment="1">
      <alignment horizontal="center" vertical="center" wrapText="1"/>
    </xf>
    <xf numFmtId="2" fontId="3" fillId="6" borderId="0" xfId="2" applyNumberFormat="1" applyFont="1" applyFill="1" applyAlignment="1">
      <alignment horizontal="center" vertical="center" wrapText="1"/>
    </xf>
    <xf numFmtId="44" fontId="3" fillId="6" borderId="0" xfId="2" applyNumberFormat="1" applyFont="1" applyFill="1" applyAlignment="1">
      <alignment vertical="center" wrapText="1"/>
    </xf>
    <xf numFmtId="0" fontId="6" fillId="3" borderId="2" xfId="2" applyFont="1" applyFill="1" applyBorder="1" applyAlignment="1">
      <alignment horizontal="center" vertical="center" wrapText="1"/>
    </xf>
    <xf numFmtId="2" fontId="3" fillId="2" borderId="2" xfId="2" applyNumberFormat="1" applyFont="1" applyFill="1" applyBorder="1" applyAlignment="1">
      <alignment horizontal="center" vertical="center" wrapText="1"/>
    </xf>
    <xf numFmtId="0" fontId="3" fillId="0" borderId="2" xfId="2" applyFont="1" applyBorder="1" applyAlignment="1">
      <alignment vertical="center" wrapText="1"/>
    </xf>
    <xf numFmtId="2" fontId="6" fillId="0" borderId="6" xfId="2" applyNumberFormat="1" applyFont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2" fontId="6" fillId="0" borderId="2" xfId="2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2" fontId="2" fillId="0" borderId="1" xfId="1" applyNumberFormat="1" applyFont="1" applyFill="1" applyBorder="1" applyAlignment="1">
      <alignment horizontal="center" vertical="center" wrapText="1"/>
    </xf>
    <xf numFmtId="2" fontId="3" fillId="2" borderId="2" xfId="2" applyNumberFormat="1" applyFont="1" applyFill="1" applyBorder="1" applyAlignment="1">
      <alignment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0" fontId="2" fillId="0" borderId="11" xfId="2" applyFont="1" applyBorder="1" applyAlignment="1">
      <alignment horizontal="center" vertical="center" wrapText="1"/>
    </xf>
    <xf numFmtId="0" fontId="4" fillId="0" borderId="11" xfId="2" applyFont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9" fillId="2" borderId="3" xfId="2" applyFont="1" applyFill="1" applyBorder="1" applyAlignment="1">
      <alignment horizontal="center" vertical="center" wrapText="1"/>
    </xf>
    <xf numFmtId="0" fontId="9" fillId="2" borderId="4" xfId="2" applyFont="1" applyFill="1" applyBorder="1" applyAlignment="1">
      <alignment horizontal="center" vertical="center" wrapText="1"/>
    </xf>
    <xf numFmtId="0" fontId="9" fillId="2" borderId="5" xfId="2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2" fillId="0" borderId="13" xfId="2" applyFont="1" applyBorder="1" applyAlignment="1">
      <alignment horizontal="center" vertical="center" wrapText="1"/>
    </xf>
    <xf numFmtId="165" fontId="13" fillId="0" borderId="7" xfId="4" applyFont="1" applyBorder="1" applyAlignment="1" applyProtection="1">
      <alignment horizontal="left" vertical="center" wrapText="1"/>
    </xf>
    <xf numFmtId="165" fontId="13" fillId="0" borderId="12" xfId="4" applyFont="1" applyBorder="1" applyAlignment="1" applyProtection="1">
      <alignment horizontal="left" vertical="center" wrapText="1"/>
    </xf>
    <xf numFmtId="0" fontId="14" fillId="0" borderId="7" xfId="0" applyFont="1" applyBorder="1" applyAlignment="1">
      <alignment horizontal="center" vertical="center"/>
    </xf>
    <xf numFmtId="167" fontId="13" fillId="0" borderId="7" xfId="5" applyNumberFormat="1" applyFont="1" applyBorder="1" applyAlignment="1" applyProtection="1">
      <alignment vertical="center"/>
    </xf>
    <xf numFmtId="0" fontId="14" fillId="0" borderId="7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167" fontId="13" fillId="0" borderId="12" xfId="5" applyNumberFormat="1" applyFont="1" applyBorder="1" applyAlignment="1" applyProtection="1">
      <alignment vertical="center"/>
    </xf>
    <xf numFmtId="0" fontId="3" fillId="2" borderId="1" xfId="2" applyFont="1" applyFill="1" applyBorder="1" applyAlignment="1">
      <alignment horizontal="center" vertical="center" wrapText="1"/>
    </xf>
    <xf numFmtId="0" fontId="14" fillId="0" borderId="0" xfId="0" applyFont="1"/>
    <xf numFmtId="0" fontId="14" fillId="5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3" fillId="0" borderId="1" xfId="6" applyFont="1" applyBorder="1" applyAlignment="1">
      <alignment horizontal="center" vertical="center"/>
    </xf>
    <xf numFmtId="0" fontId="13" fillId="7" borderId="7" xfId="2" applyFont="1" applyFill="1" applyBorder="1" applyAlignment="1">
      <alignment vertical="center" wrapText="1"/>
    </xf>
    <xf numFmtId="0" fontId="13" fillId="0" borderId="2" xfId="3" applyFont="1" applyBorder="1" applyAlignment="1">
      <alignment vertical="center" wrapText="1"/>
    </xf>
    <xf numFmtId="0" fontId="14" fillId="0" borderId="11" xfId="0" applyFont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 wrapText="1"/>
    </xf>
    <xf numFmtId="2" fontId="3" fillId="4" borderId="2" xfId="0" applyNumberFormat="1" applyFont="1" applyFill="1" applyBorder="1" applyAlignment="1">
      <alignment horizontal="center" vertical="center" wrapText="1"/>
    </xf>
  </cellXfs>
  <cellStyles count="7">
    <cellStyle name="Default" xfId="6" xr:uid="{32DD11E2-414A-4EE3-9E2B-B86344828B74}"/>
    <cellStyle name="Excel Built-in Normal" xfId="2" xr:uid="{8A04E55A-92BB-45D9-9966-17BB45782DCB}"/>
    <cellStyle name="Excel Built-in Normal 1" xfId="4" xr:uid="{AAF4D16B-DCAB-4F8D-BC93-73F9F92888D9}"/>
    <cellStyle name="Excel_BuiltIn_Comma" xfId="5" xr:uid="{7F214D14-E660-4D1C-8FFA-4BF4634DEBBC}"/>
    <cellStyle name="Normalny" xfId="0" builtinId="0"/>
    <cellStyle name="Normalny 2" xfId="3" xr:uid="{76D56D7A-F900-4F19-A7BB-241FA65C0683}"/>
    <cellStyle name="Walutowy" xfId="1" builtinId="4"/>
  </cellStyles>
  <dxfs count="6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071A64-0328-4CB3-9C19-9CD0EFC9E5E4}">
  <dimension ref="A1:M123"/>
  <sheetViews>
    <sheetView tabSelected="1" topLeftCell="A70" workbookViewId="0">
      <selection activeCell="O77" sqref="O77"/>
    </sheetView>
  </sheetViews>
  <sheetFormatPr defaultRowHeight="15" x14ac:dyDescent="0.25"/>
  <cols>
    <col min="1" max="1" width="4.85546875" customWidth="1"/>
    <col min="2" max="2" width="39.85546875" customWidth="1"/>
    <col min="3" max="3" width="31.42578125" customWidth="1"/>
    <col min="4" max="4" width="8" customWidth="1"/>
    <col min="5" max="5" width="7.7109375" customWidth="1"/>
    <col min="6" max="6" width="9.42578125" customWidth="1"/>
  </cols>
  <sheetData>
    <row r="1" spans="1:13" ht="15.75" x14ac:dyDescent="0.25">
      <c r="A1" s="1"/>
      <c r="B1" s="47" t="s">
        <v>31</v>
      </c>
      <c r="C1" s="47"/>
      <c r="D1" s="47"/>
      <c r="E1" s="47"/>
      <c r="F1" s="1"/>
      <c r="G1" s="1"/>
      <c r="H1" s="1"/>
      <c r="I1" s="1"/>
      <c r="J1" s="1"/>
      <c r="K1" s="1"/>
      <c r="L1" s="1"/>
      <c r="M1" s="1"/>
    </row>
    <row r="2" spans="1:13" x14ac:dyDescent="0.25">
      <c r="A2" s="1"/>
      <c r="B2" s="1"/>
      <c r="C2" s="2"/>
      <c r="D2" s="1"/>
      <c r="E2" s="1"/>
      <c r="F2" s="1"/>
      <c r="G2" s="1"/>
      <c r="H2" s="1"/>
      <c r="I2" s="1"/>
      <c r="J2" s="1"/>
      <c r="K2" s="1"/>
      <c r="L2" s="48" t="s">
        <v>0</v>
      </c>
      <c r="M2" s="48"/>
    </row>
    <row r="3" spans="1:13" ht="38.25" customHeight="1" x14ac:dyDescent="0.25">
      <c r="A3" s="1"/>
      <c r="B3" s="2"/>
      <c r="C3" s="47" t="s">
        <v>1</v>
      </c>
      <c r="D3" s="47"/>
      <c r="E3" s="47"/>
      <c r="F3" s="1"/>
      <c r="G3" s="1"/>
      <c r="H3" s="1"/>
      <c r="I3" s="1"/>
      <c r="J3" s="1"/>
      <c r="K3" s="1"/>
      <c r="L3" s="1"/>
      <c r="M3" s="1"/>
    </row>
    <row r="4" spans="1:13" ht="27" customHeight="1" x14ac:dyDescent="0.25">
      <c r="A4" s="1"/>
      <c r="B4" s="23" t="s">
        <v>20</v>
      </c>
      <c r="C4" s="23"/>
      <c r="D4" s="24"/>
      <c r="E4" s="24"/>
      <c r="F4" s="24"/>
      <c r="G4" s="25"/>
      <c r="H4" s="26"/>
      <c r="I4" s="26"/>
      <c r="J4" s="1"/>
      <c r="K4" s="1"/>
      <c r="L4" s="1"/>
      <c r="M4" s="1"/>
    </row>
    <row r="5" spans="1:13" ht="27" customHeight="1" x14ac:dyDescent="0.25">
      <c r="A5" s="1"/>
      <c r="B5" s="23" t="s">
        <v>22</v>
      </c>
      <c r="C5" s="23"/>
      <c r="D5" s="24"/>
      <c r="E5" s="24"/>
      <c r="F5" s="24"/>
      <c r="G5" s="25"/>
      <c r="H5" s="26"/>
      <c r="I5" s="26"/>
      <c r="J5" s="1"/>
      <c r="K5" s="1"/>
      <c r="L5" s="1"/>
      <c r="M5" s="1"/>
    </row>
    <row r="6" spans="1:13" ht="28.5" customHeight="1" x14ac:dyDescent="0.25">
      <c r="A6" s="1"/>
      <c r="B6" s="49" t="s">
        <v>21</v>
      </c>
      <c r="C6" s="49"/>
      <c r="D6" s="49"/>
      <c r="E6" s="49"/>
      <c r="F6" s="49"/>
      <c r="G6" s="49"/>
      <c r="H6" s="49"/>
      <c r="I6" s="49"/>
      <c r="J6" s="1"/>
      <c r="K6" s="1"/>
      <c r="L6" s="1"/>
      <c r="M6" s="1"/>
    </row>
    <row r="7" spans="1:13" ht="86.25" customHeight="1" x14ac:dyDescent="0.25">
      <c r="A7" s="1"/>
      <c r="B7" s="50" t="s">
        <v>2</v>
      </c>
      <c r="C7" s="50"/>
      <c r="D7" s="50"/>
      <c r="E7" s="50"/>
      <c r="F7" s="50"/>
      <c r="G7" s="50"/>
      <c r="H7" s="50"/>
      <c r="I7" s="50"/>
      <c r="J7" s="1"/>
      <c r="K7" s="1"/>
      <c r="L7" s="1"/>
      <c r="M7" s="1"/>
    </row>
    <row r="8" spans="1:13" x14ac:dyDescent="0.25">
      <c r="A8" s="1"/>
      <c r="B8" s="11"/>
      <c r="C8" s="8"/>
      <c r="D8" s="8"/>
      <c r="E8" s="8"/>
      <c r="F8" s="8"/>
      <c r="G8" s="8"/>
      <c r="H8" s="12"/>
      <c r="I8" s="15"/>
      <c r="J8" s="13"/>
      <c r="K8" s="16"/>
      <c r="L8" s="12"/>
      <c r="M8" s="14"/>
    </row>
    <row r="9" spans="1:13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2" spans="1:13" x14ac:dyDescent="0.25">
      <c r="A12" s="43" t="s">
        <v>3</v>
      </c>
      <c r="B12" s="44"/>
      <c r="C12" s="44"/>
      <c r="D12" s="44"/>
      <c r="E12" s="44"/>
      <c r="F12" s="44"/>
      <c r="G12" s="44"/>
      <c r="H12" s="44"/>
      <c r="I12" s="44"/>
      <c r="J12" s="44"/>
      <c r="K12" s="45"/>
    </row>
    <row r="13" spans="1:13" ht="38.25" x14ac:dyDescent="0.25">
      <c r="A13" s="4" t="s">
        <v>4</v>
      </c>
      <c r="B13" s="4" t="s">
        <v>5</v>
      </c>
      <c r="C13" s="4" t="s">
        <v>6</v>
      </c>
      <c r="D13" s="4" t="s">
        <v>7</v>
      </c>
      <c r="E13" s="4" t="s">
        <v>24</v>
      </c>
      <c r="F13" s="4" t="s">
        <v>9</v>
      </c>
      <c r="G13" s="4" t="s">
        <v>10</v>
      </c>
      <c r="H13" s="4" t="s">
        <v>11</v>
      </c>
      <c r="I13" s="4" t="s">
        <v>12</v>
      </c>
      <c r="J13" s="4" t="s">
        <v>13</v>
      </c>
      <c r="K13" s="4" t="s">
        <v>14</v>
      </c>
    </row>
    <row r="14" spans="1:13" ht="23.25" customHeight="1" x14ac:dyDescent="0.25">
      <c r="A14" s="5">
        <v>1</v>
      </c>
      <c r="B14" s="53" t="s">
        <v>32</v>
      </c>
      <c r="C14" s="27"/>
      <c r="D14" s="55" t="s">
        <v>58</v>
      </c>
      <c r="E14" s="56">
        <v>300</v>
      </c>
      <c r="F14" s="7"/>
      <c r="G14" s="9">
        <f>E14*F14</f>
        <v>0</v>
      </c>
      <c r="H14" s="7"/>
      <c r="I14" s="28">
        <f>G14*H14</f>
        <v>0</v>
      </c>
      <c r="J14" s="28">
        <f>F14+(F14*H14)</f>
        <v>0</v>
      </c>
      <c r="K14" s="28">
        <f>I14+G14</f>
        <v>0</v>
      </c>
    </row>
    <row r="15" spans="1:13" x14ac:dyDescent="0.25">
      <c r="A15" s="5">
        <v>2</v>
      </c>
      <c r="B15" s="53" t="s">
        <v>33</v>
      </c>
      <c r="C15" s="27"/>
      <c r="D15" s="55" t="s">
        <v>58</v>
      </c>
      <c r="E15" s="56">
        <v>200</v>
      </c>
      <c r="F15" s="21"/>
      <c r="G15" s="9">
        <f t="shared" ref="G15:G39" si="0">E15*F15</f>
        <v>0</v>
      </c>
      <c r="H15" s="21"/>
      <c r="I15" s="28">
        <f t="shared" ref="I15:I39" si="1">G15*H15</f>
        <v>0</v>
      </c>
      <c r="J15" s="28">
        <f t="shared" ref="J15:J39" si="2">F15+(F15*H15)</f>
        <v>0</v>
      </c>
      <c r="K15" s="28">
        <f t="shared" ref="K15:K39" si="3">I15+G15</f>
        <v>0</v>
      </c>
    </row>
    <row r="16" spans="1:13" x14ac:dyDescent="0.25">
      <c r="A16" s="5">
        <v>3</v>
      </c>
      <c r="B16" s="53" t="s">
        <v>34</v>
      </c>
      <c r="C16" s="27"/>
      <c r="D16" s="55" t="s">
        <v>58</v>
      </c>
      <c r="E16" s="56">
        <v>200</v>
      </c>
      <c r="F16" s="21"/>
      <c r="G16" s="9">
        <f t="shared" si="0"/>
        <v>0</v>
      </c>
      <c r="H16" s="21"/>
      <c r="I16" s="28">
        <f t="shared" si="1"/>
        <v>0</v>
      </c>
      <c r="J16" s="28">
        <f t="shared" si="2"/>
        <v>0</v>
      </c>
      <c r="K16" s="28">
        <f t="shared" si="3"/>
        <v>0</v>
      </c>
    </row>
    <row r="17" spans="1:11" x14ac:dyDescent="0.25">
      <c r="A17" s="5">
        <v>4</v>
      </c>
      <c r="B17" s="53" t="s">
        <v>35</v>
      </c>
      <c r="C17" s="27"/>
      <c r="D17" s="55" t="s">
        <v>58</v>
      </c>
      <c r="E17" s="56">
        <v>1000</v>
      </c>
      <c r="F17" s="21"/>
      <c r="G17" s="9">
        <f t="shared" si="0"/>
        <v>0</v>
      </c>
      <c r="H17" s="21"/>
      <c r="I17" s="28">
        <f t="shared" si="1"/>
        <v>0</v>
      </c>
      <c r="J17" s="28">
        <f t="shared" si="2"/>
        <v>0</v>
      </c>
      <c r="K17" s="28">
        <f t="shared" si="3"/>
        <v>0</v>
      </c>
    </row>
    <row r="18" spans="1:11" x14ac:dyDescent="0.25">
      <c r="A18" s="5">
        <v>5</v>
      </c>
      <c r="B18" s="53" t="s">
        <v>36</v>
      </c>
      <c r="C18" s="27"/>
      <c r="D18" s="55" t="s">
        <v>58</v>
      </c>
      <c r="E18" s="56">
        <v>10</v>
      </c>
      <c r="F18" s="21"/>
      <c r="G18" s="9">
        <f t="shared" si="0"/>
        <v>0</v>
      </c>
      <c r="H18" s="21"/>
      <c r="I18" s="28">
        <f t="shared" si="1"/>
        <v>0</v>
      </c>
      <c r="J18" s="28">
        <f t="shared" si="2"/>
        <v>0</v>
      </c>
      <c r="K18" s="28">
        <f t="shared" si="3"/>
        <v>0</v>
      </c>
    </row>
    <row r="19" spans="1:11" x14ac:dyDescent="0.25">
      <c r="A19" s="5">
        <v>6</v>
      </c>
      <c r="B19" s="53" t="s">
        <v>37</v>
      </c>
      <c r="C19" s="27"/>
      <c r="D19" s="55" t="s">
        <v>58</v>
      </c>
      <c r="E19" s="56">
        <v>9000</v>
      </c>
      <c r="F19" s="21"/>
      <c r="G19" s="9">
        <f t="shared" si="0"/>
        <v>0</v>
      </c>
      <c r="H19" s="21"/>
      <c r="I19" s="28">
        <f t="shared" si="1"/>
        <v>0</v>
      </c>
      <c r="J19" s="28">
        <f t="shared" si="2"/>
        <v>0</v>
      </c>
      <c r="K19" s="28">
        <f t="shared" si="3"/>
        <v>0</v>
      </c>
    </row>
    <row r="20" spans="1:11" x14ac:dyDescent="0.25">
      <c r="A20" s="5">
        <v>7</v>
      </c>
      <c r="B20" s="53" t="s">
        <v>38</v>
      </c>
      <c r="C20" s="27"/>
      <c r="D20" s="55" t="s">
        <v>58</v>
      </c>
      <c r="E20" s="56">
        <v>2000</v>
      </c>
      <c r="F20" s="21"/>
      <c r="G20" s="9">
        <f t="shared" si="0"/>
        <v>0</v>
      </c>
      <c r="H20" s="21"/>
      <c r="I20" s="28">
        <f t="shared" si="1"/>
        <v>0</v>
      </c>
      <c r="J20" s="28">
        <f t="shared" si="2"/>
        <v>0</v>
      </c>
      <c r="K20" s="28">
        <f t="shared" si="3"/>
        <v>0</v>
      </c>
    </row>
    <row r="21" spans="1:11" x14ac:dyDescent="0.25">
      <c r="A21" s="5">
        <v>8</v>
      </c>
      <c r="B21" s="53" t="s">
        <v>39</v>
      </c>
      <c r="C21" s="27"/>
      <c r="D21" s="55" t="s">
        <v>58</v>
      </c>
      <c r="E21" s="56">
        <v>25000</v>
      </c>
      <c r="F21" s="21"/>
      <c r="G21" s="9">
        <f t="shared" si="0"/>
        <v>0</v>
      </c>
      <c r="H21" s="21"/>
      <c r="I21" s="28">
        <f t="shared" si="1"/>
        <v>0</v>
      </c>
      <c r="J21" s="28">
        <f t="shared" si="2"/>
        <v>0</v>
      </c>
      <c r="K21" s="28">
        <f t="shared" si="3"/>
        <v>0</v>
      </c>
    </row>
    <row r="22" spans="1:11" x14ac:dyDescent="0.25">
      <c r="A22" s="5">
        <v>9</v>
      </c>
      <c r="B22" s="53" t="s">
        <v>40</v>
      </c>
      <c r="C22" s="27"/>
      <c r="D22" s="55" t="s">
        <v>58</v>
      </c>
      <c r="E22" s="56">
        <v>200</v>
      </c>
      <c r="F22" s="21"/>
      <c r="G22" s="9">
        <f t="shared" si="0"/>
        <v>0</v>
      </c>
      <c r="H22" s="21"/>
      <c r="I22" s="28">
        <f t="shared" si="1"/>
        <v>0</v>
      </c>
      <c r="J22" s="28">
        <f t="shared" si="2"/>
        <v>0</v>
      </c>
      <c r="K22" s="28">
        <f t="shared" si="3"/>
        <v>0</v>
      </c>
    </row>
    <row r="23" spans="1:11" x14ac:dyDescent="0.25">
      <c r="A23" s="33">
        <v>10</v>
      </c>
      <c r="B23" s="53" t="s">
        <v>41</v>
      </c>
      <c r="C23" s="34"/>
      <c r="D23" s="55" t="s">
        <v>58</v>
      </c>
      <c r="E23" s="56">
        <v>10</v>
      </c>
      <c r="F23" s="21"/>
      <c r="G23" s="9">
        <f t="shared" si="0"/>
        <v>0</v>
      </c>
      <c r="H23" s="21"/>
      <c r="I23" s="28">
        <f t="shared" si="1"/>
        <v>0</v>
      </c>
      <c r="J23" s="28">
        <f t="shared" si="2"/>
        <v>0</v>
      </c>
      <c r="K23" s="28">
        <f t="shared" si="3"/>
        <v>0</v>
      </c>
    </row>
    <row r="24" spans="1:11" x14ac:dyDescent="0.25">
      <c r="A24" s="5">
        <v>11</v>
      </c>
      <c r="B24" s="53" t="s">
        <v>42</v>
      </c>
      <c r="C24" s="27"/>
      <c r="D24" s="55" t="s">
        <v>58</v>
      </c>
      <c r="E24" s="56">
        <v>500</v>
      </c>
      <c r="F24" s="21"/>
      <c r="G24" s="22">
        <f t="shared" si="0"/>
        <v>0</v>
      </c>
      <c r="H24" s="21"/>
      <c r="I24" s="32">
        <f t="shared" si="1"/>
        <v>0</v>
      </c>
      <c r="J24" s="28">
        <f t="shared" si="2"/>
        <v>0</v>
      </c>
      <c r="K24" s="32">
        <f t="shared" si="3"/>
        <v>0</v>
      </c>
    </row>
    <row r="25" spans="1:11" x14ac:dyDescent="0.25">
      <c r="A25" s="5">
        <v>12</v>
      </c>
      <c r="B25" s="53" t="s">
        <v>43</v>
      </c>
      <c r="C25" s="27"/>
      <c r="D25" s="55" t="s">
        <v>58</v>
      </c>
      <c r="E25" s="56">
        <v>300</v>
      </c>
      <c r="F25" s="21"/>
      <c r="G25" s="22">
        <f t="shared" si="0"/>
        <v>0</v>
      </c>
      <c r="H25" s="21"/>
      <c r="I25" s="32">
        <f t="shared" si="1"/>
        <v>0</v>
      </c>
      <c r="J25" s="28">
        <f t="shared" si="2"/>
        <v>0</v>
      </c>
      <c r="K25" s="32">
        <f t="shared" si="3"/>
        <v>0</v>
      </c>
    </row>
    <row r="26" spans="1:11" x14ac:dyDescent="0.25">
      <c r="A26" s="5">
        <v>13</v>
      </c>
      <c r="B26" s="53" t="s">
        <v>44</v>
      </c>
      <c r="C26" s="27"/>
      <c r="D26" s="55" t="s">
        <v>58</v>
      </c>
      <c r="E26" s="56">
        <v>200</v>
      </c>
      <c r="F26" s="21"/>
      <c r="G26" s="22">
        <f t="shared" si="0"/>
        <v>0</v>
      </c>
      <c r="H26" s="21"/>
      <c r="I26" s="32">
        <f t="shared" si="1"/>
        <v>0</v>
      </c>
      <c r="J26" s="28">
        <f t="shared" si="2"/>
        <v>0</v>
      </c>
      <c r="K26" s="32">
        <f t="shared" si="3"/>
        <v>0</v>
      </c>
    </row>
    <row r="27" spans="1:11" x14ac:dyDescent="0.25">
      <c r="A27" s="5">
        <v>14</v>
      </c>
      <c r="B27" s="53" t="s">
        <v>45</v>
      </c>
      <c r="C27" s="27"/>
      <c r="D27" s="55" t="s">
        <v>58</v>
      </c>
      <c r="E27" s="56">
        <v>30</v>
      </c>
      <c r="F27" s="21"/>
      <c r="G27" s="22">
        <f t="shared" si="0"/>
        <v>0</v>
      </c>
      <c r="H27" s="21"/>
      <c r="I27" s="32">
        <f t="shared" si="1"/>
        <v>0</v>
      </c>
      <c r="J27" s="28">
        <f t="shared" si="2"/>
        <v>0</v>
      </c>
      <c r="K27" s="32">
        <f t="shared" si="3"/>
        <v>0</v>
      </c>
    </row>
    <row r="28" spans="1:11" x14ac:dyDescent="0.25">
      <c r="A28" s="5">
        <v>15</v>
      </c>
      <c r="B28" s="53" t="s">
        <v>46</v>
      </c>
      <c r="C28" s="27"/>
      <c r="D28" s="55" t="s">
        <v>58</v>
      </c>
      <c r="E28" s="56">
        <v>20</v>
      </c>
      <c r="F28" s="21"/>
      <c r="G28" s="22">
        <f t="shared" si="0"/>
        <v>0</v>
      </c>
      <c r="H28" s="21"/>
      <c r="I28" s="32">
        <f t="shared" si="1"/>
        <v>0</v>
      </c>
      <c r="J28" s="28">
        <f t="shared" si="2"/>
        <v>0</v>
      </c>
      <c r="K28" s="32">
        <f t="shared" si="3"/>
        <v>0</v>
      </c>
    </row>
    <row r="29" spans="1:11" x14ac:dyDescent="0.25">
      <c r="A29" s="5">
        <v>16</v>
      </c>
      <c r="B29" s="53" t="s">
        <v>47</v>
      </c>
      <c r="C29" s="27"/>
      <c r="D29" s="57" t="s">
        <v>58</v>
      </c>
      <c r="E29" s="56">
        <v>18000</v>
      </c>
      <c r="F29" s="21"/>
      <c r="G29" s="22">
        <f t="shared" si="0"/>
        <v>0</v>
      </c>
      <c r="H29" s="21"/>
      <c r="I29" s="32">
        <f t="shared" si="1"/>
        <v>0</v>
      </c>
      <c r="J29" s="28">
        <f t="shared" si="2"/>
        <v>0</v>
      </c>
      <c r="K29" s="32">
        <f t="shared" si="3"/>
        <v>0</v>
      </c>
    </row>
    <row r="30" spans="1:11" x14ac:dyDescent="0.25">
      <c r="A30" s="5">
        <v>17</v>
      </c>
      <c r="B30" s="53" t="s">
        <v>48</v>
      </c>
      <c r="C30" s="27"/>
      <c r="D30" s="57" t="s">
        <v>25</v>
      </c>
      <c r="E30" s="56">
        <v>55</v>
      </c>
      <c r="F30" s="21"/>
      <c r="G30" s="22">
        <f t="shared" si="0"/>
        <v>0</v>
      </c>
      <c r="H30" s="21"/>
      <c r="I30" s="32">
        <f t="shared" si="1"/>
        <v>0</v>
      </c>
      <c r="J30" s="28">
        <f t="shared" si="2"/>
        <v>0</v>
      </c>
      <c r="K30" s="32">
        <f t="shared" si="3"/>
        <v>0</v>
      </c>
    </row>
    <row r="31" spans="1:11" x14ac:dyDescent="0.25">
      <c r="A31" s="5">
        <v>18</v>
      </c>
      <c r="B31" s="53" t="s">
        <v>49</v>
      </c>
      <c r="C31" s="27"/>
      <c r="D31" s="57" t="s">
        <v>59</v>
      </c>
      <c r="E31" s="56">
        <v>14</v>
      </c>
      <c r="F31" s="21"/>
      <c r="G31" s="22">
        <f t="shared" si="0"/>
        <v>0</v>
      </c>
      <c r="H31" s="21"/>
      <c r="I31" s="32">
        <f t="shared" si="1"/>
        <v>0</v>
      </c>
      <c r="J31" s="28">
        <f t="shared" si="2"/>
        <v>0</v>
      </c>
      <c r="K31" s="32">
        <f t="shared" si="3"/>
        <v>0</v>
      </c>
    </row>
    <row r="32" spans="1:11" x14ac:dyDescent="0.25">
      <c r="A32" s="5">
        <v>19</v>
      </c>
      <c r="B32" s="53" t="s">
        <v>50</v>
      </c>
      <c r="C32" s="27"/>
      <c r="D32" s="58" t="s">
        <v>58</v>
      </c>
      <c r="E32" s="59">
        <v>400</v>
      </c>
      <c r="F32" s="21"/>
      <c r="G32" s="22">
        <f t="shared" si="0"/>
        <v>0</v>
      </c>
      <c r="H32" s="21"/>
      <c r="I32" s="32">
        <f t="shared" si="1"/>
        <v>0</v>
      </c>
      <c r="J32" s="28">
        <f t="shared" si="2"/>
        <v>0</v>
      </c>
      <c r="K32" s="32">
        <f t="shared" si="3"/>
        <v>0</v>
      </c>
    </row>
    <row r="33" spans="1:11" x14ac:dyDescent="0.25">
      <c r="A33" s="5">
        <v>20</v>
      </c>
      <c r="B33" s="53" t="s">
        <v>51</v>
      </c>
      <c r="C33" s="27"/>
      <c r="D33" s="57" t="s">
        <v>58</v>
      </c>
      <c r="E33" s="56">
        <v>100</v>
      </c>
      <c r="F33" s="21"/>
      <c r="G33" s="22">
        <f t="shared" si="0"/>
        <v>0</v>
      </c>
      <c r="H33" s="21"/>
      <c r="I33" s="32">
        <f t="shared" si="1"/>
        <v>0</v>
      </c>
      <c r="J33" s="28">
        <f t="shared" si="2"/>
        <v>0</v>
      </c>
      <c r="K33" s="32">
        <f t="shared" si="3"/>
        <v>0</v>
      </c>
    </row>
    <row r="34" spans="1:11" x14ac:dyDescent="0.25">
      <c r="A34" s="5">
        <v>21</v>
      </c>
      <c r="B34" s="53" t="s">
        <v>52</v>
      </c>
      <c r="C34" s="27"/>
      <c r="D34" s="57" t="s">
        <v>58</v>
      </c>
      <c r="E34" s="56">
        <v>800</v>
      </c>
      <c r="F34" s="21"/>
      <c r="G34" s="22">
        <f t="shared" si="0"/>
        <v>0</v>
      </c>
      <c r="H34" s="21"/>
      <c r="I34" s="32">
        <f t="shared" si="1"/>
        <v>0</v>
      </c>
      <c r="J34" s="28">
        <f t="shared" si="2"/>
        <v>0</v>
      </c>
      <c r="K34" s="32">
        <f t="shared" si="3"/>
        <v>0</v>
      </c>
    </row>
    <row r="35" spans="1:11" x14ac:dyDescent="0.25">
      <c r="A35" s="5">
        <v>22</v>
      </c>
      <c r="B35" s="53" t="s">
        <v>53</v>
      </c>
      <c r="C35" s="27"/>
      <c r="D35" s="57" t="s">
        <v>58</v>
      </c>
      <c r="E35" s="56">
        <v>1000</v>
      </c>
      <c r="F35" s="21"/>
      <c r="G35" s="22">
        <f t="shared" si="0"/>
        <v>0</v>
      </c>
      <c r="H35" s="21"/>
      <c r="I35" s="32">
        <f t="shared" si="1"/>
        <v>0</v>
      </c>
      <c r="J35" s="28">
        <f t="shared" si="2"/>
        <v>0</v>
      </c>
      <c r="K35" s="32">
        <f t="shared" si="3"/>
        <v>0</v>
      </c>
    </row>
    <row r="36" spans="1:11" x14ac:dyDescent="0.25">
      <c r="A36" s="5">
        <v>23</v>
      </c>
      <c r="B36" s="54" t="s">
        <v>54</v>
      </c>
      <c r="C36" s="27"/>
      <c r="D36" s="57" t="s">
        <v>58</v>
      </c>
      <c r="E36" s="56">
        <v>400</v>
      </c>
      <c r="F36" s="21"/>
      <c r="G36" s="22">
        <f t="shared" si="0"/>
        <v>0</v>
      </c>
      <c r="H36" s="21"/>
      <c r="I36" s="32">
        <f t="shared" si="1"/>
        <v>0</v>
      </c>
      <c r="J36" s="28">
        <f t="shared" si="2"/>
        <v>0</v>
      </c>
      <c r="K36" s="32">
        <f t="shared" si="3"/>
        <v>0</v>
      </c>
    </row>
    <row r="37" spans="1:11" x14ac:dyDescent="0.25">
      <c r="A37" s="5">
        <v>24</v>
      </c>
      <c r="B37" s="54" t="s">
        <v>55</v>
      </c>
      <c r="C37" s="27"/>
      <c r="D37" s="57" t="s">
        <v>15</v>
      </c>
      <c r="E37" s="56">
        <v>60</v>
      </c>
      <c r="F37" s="21"/>
      <c r="G37" s="22">
        <f t="shared" si="0"/>
        <v>0</v>
      </c>
      <c r="H37" s="21"/>
      <c r="I37" s="32">
        <f t="shared" si="1"/>
        <v>0</v>
      </c>
      <c r="J37" s="28">
        <f t="shared" si="2"/>
        <v>0</v>
      </c>
      <c r="K37" s="32">
        <f t="shared" si="3"/>
        <v>0</v>
      </c>
    </row>
    <row r="38" spans="1:11" x14ac:dyDescent="0.25">
      <c r="A38" s="5">
        <v>25</v>
      </c>
      <c r="B38" s="54" t="s">
        <v>56</v>
      </c>
      <c r="C38" s="27"/>
      <c r="D38" s="57" t="s">
        <v>58</v>
      </c>
      <c r="E38" s="56">
        <v>100</v>
      </c>
      <c r="F38" s="21"/>
      <c r="G38" s="22">
        <f t="shared" si="0"/>
        <v>0</v>
      </c>
      <c r="H38" s="21"/>
      <c r="I38" s="32">
        <f t="shared" si="1"/>
        <v>0</v>
      </c>
      <c r="J38" s="28">
        <f t="shared" si="2"/>
        <v>0</v>
      </c>
      <c r="K38" s="32">
        <f t="shared" si="3"/>
        <v>0</v>
      </c>
    </row>
    <row r="39" spans="1:11" x14ac:dyDescent="0.25">
      <c r="A39" s="5">
        <v>26</v>
      </c>
      <c r="B39" s="53" t="s">
        <v>57</v>
      </c>
      <c r="C39" s="27"/>
      <c r="D39" s="57" t="s">
        <v>58</v>
      </c>
      <c r="E39" s="56">
        <v>20</v>
      </c>
      <c r="F39" s="21"/>
      <c r="G39" s="22">
        <f t="shared" si="0"/>
        <v>0</v>
      </c>
      <c r="H39" s="21"/>
      <c r="I39" s="32">
        <f t="shared" si="1"/>
        <v>0</v>
      </c>
      <c r="J39" s="28">
        <f t="shared" si="2"/>
        <v>0</v>
      </c>
      <c r="K39" s="32">
        <f t="shared" si="3"/>
        <v>0</v>
      </c>
    </row>
    <row r="40" spans="1:11" ht="25.5" x14ac:dyDescent="0.25">
      <c r="A40" s="46"/>
      <c r="B40" s="46"/>
      <c r="C40" s="46"/>
      <c r="D40" s="46"/>
      <c r="E40" s="46"/>
      <c r="F40" s="10" t="s">
        <v>16</v>
      </c>
      <c r="G40" s="18">
        <f>SUM(G14:G39)</f>
        <v>0</v>
      </c>
      <c r="H40" s="19" t="s">
        <v>17</v>
      </c>
      <c r="I40" s="29">
        <f>SUM(I14:I39)</f>
        <v>0</v>
      </c>
      <c r="J40" s="10" t="s">
        <v>18</v>
      </c>
      <c r="K40" s="30">
        <f>SUM(K14:K39)</f>
        <v>0</v>
      </c>
    </row>
    <row r="43" spans="1:11" x14ac:dyDescent="0.25">
      <c r="A43" s="60" t="s">
        <v>19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</row>
    <row r="44" spans="1:11" ht="38.25" x14ac:dyDescent="0.25">
      <c r="A44" s="17" t="s">
        <v>4</v>
      </c>
      <c r="B44" s="17" t="s">
        <v>5</v>
      </c>
      <c r="C44" s="17" t="s">
        <v>6</v>
      </c>
      <c r="D44" s="17" t="s">
        <v>7</v>
      </c>
      <c r="E44" s="17" t="s">
        <v>8</v>
      </c>
      <c r="F44" s="17" t="s">
        <v>9</v>
      </c>
      <c r="G44" s="17" t="s">
        <v>10</v>
      </c>
      <c r="H44" s="17" t="s">
        <v>11</v>
      </c>
      <c r="I44" s="17" t="s">
        <v>12</v>
      </c>
      <c r="J44" s="17" t="s">
        <v>13</v>
      </c>
      <c r="K44" s="17" t="s">
        <v>14</v>
      </c>
    </row>
    <row r="45" spans="1:11" x14ac:dyDescent="0.25">
      <c r="A45" s="5">
        <v>1</v>
      </c>
      <c r="B45" s="53" t="s">
        <v>60</v>
      </c>
      <c r="C45" s="5"/>
      <c r="D45" s="55" t="s">
        <v>58</v>
      </c>
      <c r="E45" s="56">
        <v>4000</v>
      </c>
      <c r="F45" s="68"/>
      <c r="G45" s="9">
        <f>E45*F45</f>
        <v>0</v>
      </c>
      <c r="H45" s="68"/>
      <c r="I45" s="31">
        <f>G45*H45</f>
        <v>0</v>
      </c>
      <c r="J45" s="31">
        <f>F45+(F45*H45)</f>
        <v>0</v>
      </c>
      <c r="K45" s="31">
        <f>I45+G45</f>
        <v>0</v>
      </c>
    </row>
    <row r="46" spans="1:11" x14ac:dyDescent="0.25">
      <c r="A46" s="5">
        <v>2</v>
      </c>
      <c r="B46" s="53" t="s">
        <v>61</v>
      </c>
      <c r="C46" s="5"/>
      <c r="D46" s="55" t="s">
        <v>58</v>
      </c>
      <c r="E46" s="56">
        <v>5</v>
      </c>
      <c r="F46" s="7"/>
      <c r="G46" s="9">
        <f t="shared" ref="G46:G49" si="4">E46*F46</f>
        <v>0</v>
      </c>
      <c r="H46" s="68"/>
      <c r="I46" s="31">
        <f t="shared" ref="I46:I49" si="5">G46*H46</f>
        <v>0</v>
      </c>
      <c r="J46" s="31">
        <f t="shared" ref="J46:J49" si="6">F46+(F46*H46)</f>
        <v>0</v>
      </c>
      <c r="K46" s="31">
        <f t="shared" ref="K46:K49" si="7">I46+G46</f>
        <v>0</v>
      </c>
    </row>
    <row r="47" spans="1:11" x14ac:dyDescent="0.25">
      <c r="A47" s="5">
        <v>3</v>
      </c>
      <c r="B47" s="53" t="s">
        <v>62</v>
      </c>
      <c r="C47" s="5"/>
      <c r="D47" s="55" t="s">
        <v>58</v>
      </c>
      <c r="E47" s="56">
        <v>2000</v>
      </c>
      <c r="F47" s="7"/>
      <c r="G47" s="9">
        <f t="shared" si="4"/>
        <v>0</v>
      </c>
      <c r="H47" s="68"/>
      <c r="I47" s="31">
        <f t="shared" si="5"/>
        <v>0</v>
      </c>
      <c r="J47" s="31">
        <f t="shared" si="6"/>
        <v>0</v>
      </c>
      <c r="K47" s="31">
        <f t="shared" si="7"/>
        <v>0</v>
      </c>
    </row>
    <row r="48" spans="1:11" x14ac:dyDescent="0.25">
      <c r="A48" s="5">
        <v>4</v>
      </c>
      <c r="B48" s="53" t="s">
        <v>63</v>
      </c>
      <c r="C48" s="5"/>
      <c r="D48" s="57" t="s">
        <v>58</v>
      </c>
      <c r="E48" s="56">
        <v>2000</v>
      </c>
      <c r="F48" s="7"/>
      <c r="G48" s="9">
        <f t="shared" si="4"/>
        <v>0</v>
      </c>
      <c r="H48" s="68"/>
      <c r="I48" s="31">
        <f t="shared" si="5"/>
        <v>0</v>
      </c>
      <c r="J48" s="31">
        <f t="shared" si="6"/>
        <v>0</v>
      </c>
      <c r="K48" s="31">
        <f t="shared" si="7"/>
        <v>0</v>
      </c>
    </row>
    <row r="49" spans="1:11" x14ac:dyDescent="0.25">
      <c r="A49" s="5">
        <v>5</v>
      </c>
      <c r="B49" s="53" t="s">
        <v>64</v>
      </c>
      <c r="C49" s="5"/>
      <c r="D49" s="55" t="s">
        <v>58</v>
      </c>
      <c r="E49" s="56">
        <v>80</v>
      </c>
      <c r="F49" s="7"/>
      <c r="G49" s="9">
        <f t="shared" si="4"/>
        <v>0</v>
      </c>
      <c r="H49" s="68"/>
      <c r="I49" s="31">
        <f t="shared" si="5"/>
        <v>0</v>
      </c>
      <c r="J49" s="31">
        <f t="shared" si="6"/>
        <v>0</v>
      </c>
      <c r="K49" s="31">
        <f t="shared" si="7"/>
        <v>0</v>
      </c>
    </row>
    <row r="50" spans="1:11" ht="25.5" x14ac:dyDescent="0.25">
      <c r="A50" s="37"/>
      <c r="B50" s="40"/>
      <c r="C50" s="38"/>
      <c r="D50" s="38"/>
      <c r="E50" s="39"/>
      <c r="F50" s="10" t="s">
        <v>16</v>
      </c>
      <c r="G50" s="18">
        <f>SUM(G45:G49)</f>
        <v>0</v>
      </c>
      <c r="H50" s="19" t="s">
        <v>17</v>
      </c>
      <c r="I50" s="29">
        <f>SUM(I45:I49)</f>
        <v>0</v>
      </c>
      <c r="J50" s="10" t="s">
        <v>18</v>
      </c>
      <c r="K50" s="30">
        <f>SUM(K45:K49)</f>
        <v>0</v>
      </c>
    </row>
    <row r="51" spans="1:11" x14ac:dyDescent="0.25">
      <c r="A51" s="61"/>
      <c r="B51" s="61"/>
      <c r="C51" s="61"/>
      <c r="D51" s="61"/>
      <c r="E51" s="61"/>
      <c r="F51" s="61"/>
      <c r="G51" s="61"/>
      <c r="H51" s="61"/>
      <c r="I51" s="61"/>
      <c r="J51" s="61"/>
      <c r="K51" s="61"/>
    </row>
    <row r="52" spans="1:11" x14ac:dyDescent="0.25">
      <c r="A52" s="61"/>
      <c r="B52" s="61"/>
      <c r="C52" s="61"/>
      <c r="D52" s="61"/>
      <c r="E52" s="61"/>
      <c r="F52" s="61"/>
      <c r="G52" s="61"/>
      <c r="H52" s="61"/>
      <c r="I52" s="61"/>
      <c r="J52" s="61"/>
      <c r="K52" s="61"/>
    </row>
    <row r="53" spans="1:11" x14ac:dyDescent="0.25">
      <c r="A53" s="60" t="s">
        <v>26</v>
      </c>
      <c r="B53" s="60"/>
      <c r="C53" s="60"/>
      <c r="D53" s="60"/>
      <c r="E53" s="60"/>
      <c r="F53" s="60"/>
      <c r="G53" s="60"/>
      <c r="H53" s="60"/>
      <c r="I53" s="60"/>
      <c r="J53" s="60"/>
      <c r="K53" s="60"/>
    </row>
    <row r="54" spans="1:11" ht="38.25" x14ac:dyDescent="0.25">
      <c r="A54" s="17" t="s">
        <v>4</v>
      </c>
      <c r="B54" s="17" t="s">
        <v>5</v>
      </c>
      <c r="C54" s="17" t="s">
        <v>6</v>
      </c>
      <c r="D54" s="17" t="s">
        <v>7</v>
      </c>
      <c r="E54" s="17" t="s">
        <v>8</v>
      </c>
      <c r="F54" s="17" t="s">
        <v>9</v>
      </c>
      <c r="G54" s="17" t="s">
        <v>10</v>
      </c>
      <c r="H54" s="17" t="s">
        <v>11</v>
      </c>
      <c r="I54" s="17" t="s">
        <v>12</v>
      </c>
      <c r="J54" s="17" t="s">
        <v>13</v>
      </c>
      <c r="K54" s="17" t="s">
        <v>14</v>
      </c>
    </row>
    <row r="55" spans="1:11" ht="89.25" x14ac:dyDescent="0.25">
      <c r="A55" s="5">
        <v>1</v>
      </c>
      <c r="B55" s="62" t="s">
        <v>65</v>
      </c>
      <c r="C55" s="5"/>
      <c r="D55" s="5" t="s">
        <v>15</v>
      </c>
      <c r="E55" s="36">
        <v>110</v>
      </c>
      <c r="F55" s="68"/>
      <c r="G55" s="9">
        <f>E55*F55</f>
        <v>0</v>
      </c>
      <c r="H55" s="68"/>
      <c r="I55" s="31">
        <f>G55*H55</f>
        <v>0</v>
      </c>
      <c r="J55" s="31">
        <f>F55+(F55*H55)</f>
        <v>0</v>
      </c>
      <c r="K55" s="31">
        <f>I55+G55</f>
        <v>0</v>
      </c>
    </row>
    <row r="56" spans="1:11" ht="25.5" x14ac:dyDescent="0.25">
      <c r="A56" s="37"/>
      <c r="B56" s="38"/>
      <c r="C56" s="38"/>
      <c r="D56" s="38"/>
      <c r="E56" s="39"/>
      <c r="F56" s="10" t="s">
        <v>16</v>
      </c>
      <c r="G56" s="18">
        <f>SUM(G55:G55)</f>
        <v>0</v>
      </c>
      <c r="H56" s="19" t="s">
        <v>17</v>
      </c>
      <c r="I56" s="29">
        <f>SUM(I55:I55)</f>
        <v>0</v>
      </c>
      <c r="J56" s="10" t="s">
        <v>18</v>
      </c>
      <c r="K56" s="30">
        <f>SUM(K55:K55)</f>
        <v>0</v>
      </c>
    </row>
    <row r="57" spans="1:11" x14ac:dyDescent="0.25">
      <c r="A57" s="61"/>
      <c r="B57" s="61"/>
      <c r="C57" s="61"/>
      <c r="D57" s="61"/>
      <c r="E57" s="61"/>
      <c r="F57" s="61"/>
      <c r="G57" s="61"/>
      <c r="H57" s="61"/>
      <c r="I57" s="61"/>
      <c r="J57" s="61"/>
      <c r="K57" s="61"/>
    </row>
    <row r="58" spans="1:11" x14ac:dyDescent="0.25">
      <c r="A58" s="61"/>
      <c r="B58" s="61"/>
      <c r="C58" s="61"/>
      <c r="D58" s="61"/>
      <c r="E58" s="61"/>
      <c r="F58" s="61"/>
      <c r="G58" s="61"/>
      <c r="H58" s="61"/>
      <c r="I58" s="61"/>
      <c r="J58" s="61"/>
      <c r="K58" s="61"/>
    </row>
    <row r="59" spans="1:11" x14ac:dyDescent="0.25">
      <c r="A59" s="60" t="s">
        <v>27</v>
      </c>
      <c r="B59" s="60"/>
      <c r="C59" s="60"/>
      <c r="D59" s="60"/>
      <c r="E59" s="60"/>
      <c r="F59" s="60"/>
      <c r="G59" s="60"/>
      <c r="H59" s="60"/>
      <c r="I59" s="60"/>
      <c r="J59" s="60"/>
      <c r="K59" s="60"/>
    </row>
    <row r="60" spans="1:11" ht="38.25" x14ac:dyDescent="0.25">
      <c r="A60" s="17" t="s">
        <v>4</v>
      </c>
      <c r="B60" s="17" t="s">
        <v>5</v>
      </c>
      <c r="C60" s="17" t="s">
        <v>6</v>
      </c>
      <c r="D60" s="17" t="s">
        <v>7</v>
      </c>
      <c r="E60" s="17" t="s">
        <v>8</v>
      </c>
      <c r="F60" s="17" t="s">
        <v>9</v>
      </c>
      <c r="G60" s="17" t="s">
        <v>10</v>
      </c>
      <c r="H60" s="17" t="s">
        <v>11</v>
      </c>
      <c r="I60" s="17" t="s">
        <v>12</v>
      </c>
      <c r="J60" s="17" t="s">
        <v>13</v>
      </c>
      <c r="K60" s="17" t="s">
        <v>14</v>
      </c>
    </row>
    <row r="61" spans="1:11" ht="272.25" customHeight="1" x14ac:dyDescent="0.25">
      <c r="A61" s="5">
        <v>1</v>
      </c>
      <c r="B61" s="67" t="s">
        <v>66</v>
      </c>
      <c r="C61" s="5"/>
      <c r="D61" s="5" t="s">
        <v>23</v>
      </c>
      <c r="E61" s="6">
        <v>60</v>
      </c>
      <c r="F61" s="68"/>
      <c r="G61" s="9">
        <f>E61*F61</f>
        <v>0</v>
      </c>
      <c r="H61" s="68"/>
      <c r="I61" s="31">
        <f>G61*H61</f>
        <v>0</v>
      </c>
      <c r="J61" s="31">
        <f>F61+(F61*H61)</f>
        <v>0</v>
      </c>
      <c r="K61" s="31">
        <f>I61+G61</f>
        <v>0</v>
      </c>
    </row>
    <row r="62" spans="1:11" ht="204.75" customHeight="1" x14ac:dyDescent="0.25">
      <c r="A62" s="5">
        <v>2</v>
      </c>
      <c r="B62" s="63" t="s">
        <v>67</v>
      </c>
      <c r="C62" s="5"/>
      <c r="D62" s="5" t="s">
        <v>23</v>
      </c>
      <c r="E62" s="6">
        <v>20</v>
      </c>
      <c r="F62" s="68"/>
      <c r="G62" s="9">
        <f>E62*F62</f>
        <v>0</v>
      </c>
      <c r="H62" s="68"/>
      <c r="I62" s="31">
        <f>G62*H62</f>
        <v>0</v>
      </c>
      <c r="J62" s="31">
        <f>F62+(F62*H62)</f>
        <v>0</v>
      </c>
      <c r="K62" s="31">
        <f>I62+G62</f>
        <v>0</v>
      </c>
    </row>
    <row r="63" spans="1:11" ht="25.5" x14ac:dyDescent="0.25">
      <c r="A63" s="41"/>
      <c r="B63" s="40"/>
      <c r="C63" s="40"/>
      <c r="D63" s="40"/>
      <c r="E63" s="42"/>
      <c r="F63" s="10" t="s">
        <v>16</v>
      </c>
      <c r="G63" s="18">
        <f>SUM(G61:G62)</f>
        <v>0</v>
      </c>
      <c r="H63" s="19" t="s">
        <v>17</v>
      </c>
      <c r="I63" s="29">
        <f>SUM(I61:I62)</f>
        <v>0</v>
      </c>
      <c r="J63" s="10" t="s">
        <v>18</v>
      </c>
      <c r="K63" s="30">
        <f>SUM(K61:K62)</f>
        <v>0</v>
      </c>
    </row>
    <row r="64" spans="1:11" x14ac:dyDescent="0.25">
      <c r="A64" s="61"/>
      <c r="B64" s="61"/>
      <c r="C64" s="61"/>
      <c r="D64" s="61"/>
      <c r="E64" s="61"/>
      <c r="F64" s="61"/>
      <c r="G64" s="61"/>
      <c r="H64" s="61"/>
      <c r="I64" s="61"/>
      <c r="J64" s="61"/>
      <c r="K64" s="61"/>
    </row>
    <row r="65" spans="1:11" x14ac:dyDescent="0.25">
      <c r="A65" s="61"/>
      <c r="B65" s="61"/>
      <c r="C65" s="61"/>
      <c r="D65" s="61"/>
      <c r="E65" s="61"/>
      <c r="F65" s="61"/>
      <c r="G65" s="61"/>
      <c r="H65" s="61"/>
      <c r="I65" s="61"/>
      <c r="J65" s="61"/>
      <c r="K65" s="61"/>
    </row>
    <row r="66" spans="1:11" x14ac:dyDescent="0.25">
      <c r="A66" s="60" t="s">
        <v>28</v>
      </c>
      <c r="B66" s="60"/>
      <c r="C66" s="60"/>
      <c r="D66" s="60"/>
      <c r="E66" s="60"/>
      <c r="F66" s="60"/>
      <c r="G66" s="60"/>
      <c r="H66" s="60"/>
      <c r="I66" s="60"/>
      <c r="J66" s="60"/>
      <c r="K66" s="60"/>
    </row>
    <row r="67" spans="1:11" ht="38.25" x14ac:dyDescent="0.25">
      <c r="A67" s="17" t="s">
        <v>4</v>
      </c>
      <c r="B67" s="17" t="s">
        <v>5</v>
      </c>
      <c r="C67" s="17" t="s">
        <v>6</v>
      </c>
      <c r="D67" s="17" t="s">
        <v>7</v>
      </c>
      <c r="E67" s="17" t="s">
        <v>8</v>
      </c>
      <c r="F67" s="17" t="s">
        <v>9</v>
      </c>
      <c r="G67" s="17" t="s">
        <v>10</v>
      </c>
      <c r="H67" s="17" t="s">
        <v>11</v>
      </c>
      <c r="I67" s="17" t="s">
        <v>12</v>
      </c>
      <c r="J67" s="17" t="s">
        <v>13</v>
      </c>
      <c r="K67" s="17" t="s">
        <v>14</v>
      </c>
    </row>
    <row r="68" spans="1:11" ht="43.5" customHeight="1" x14ac:dyDescent="0.25">
      <c r="A68" s="5">
        <v>1</v>
      </c>
      <c r="B68" s="62" t="s">
        <v>68</v>
      </c>
      <c r="C68" s="33"/>
      <c r="D68" s="64" t="s">
        <v>70</v>
      </c>
      <c r="E68" s="64">
        <v>60</v>
      </c>
      <c r="F68" s="68"/>
      <c r="G68" s="20">
        <f>E68*F68</f>
        <v>0</v>
      </c>
      <c r="H68" s="68"/>
      <c r="I68" s="31">
        <f>G68*H68</f>
        <v>0</v>
      </c>
      <c r="J68" s="31">
        <f>F68+(F68*H68)</f>
        <v>0</v>
      </c>
      <c r="K68" s="31">
        <f>I68+G68</f>
        <v>0</v>
      </c>
    </row>
    <row r="69" spans="1:11" ht="37.5" customHeight="1" x14ac:dyDescent="0.25">
      <c r="A69" s="51">
        <v>2</v>
      </c>
      <c r="B69" s="62" t="s">
        <v>69</v>
      </c>
      <c r="C69" s="52"/>
      <c r="D69" s="64" t="s">
        <v>70</v>
      </c>
      <c r="E69" s="64">
        <v>60</v>
      </c>
      <c r="F69" s="69"/>
      <c r="G69" s="20">
        <f>E69*F69</f>
        <v>0</v>
      </c>
      <c r="H69" s="69"/>
      <c r="I69" s="31">
        <f>G69*H69</f>
        <v>0</v>
      </c>
      <c r="J69" s="31">
        <f>F69+(F69*H69)</f>
        <v>0</v>
      </c>
      <c r="K69" s="31">
        <f>I69+G69</f>
        <v>0</v>
      </c>
    </row>
    <row r="70" spans="1:11" ht="25.5" x14ac:dyDescent="0.25">
      <c r="A70" s="37"/>
      <c r="B70" s="38"/>
      <c r="C70" s="38"/>
      <c r="D70" s="38"/>
      <c r="E70" s="39"/>
      <c r="F70" s="10" t="s">
        <v>16</v>
      </c>
      <c r="G70" s="18">
        <f>SUM(G68:G68)</f>
        <v>0</v>
      </c>
      <c r="H70" s="19" t="s">
        <v>17</v>
      </c>
      <c r="I70" s="29">
        <f>SUM(I68:I68)</f>
        <v>0</v>
      </c>
      <c r="J70" s="10" t="s">
        <v>18</v>
      </c>
      <c r="K70" s="30">
        <f>SUM(K68:K68)</f>
        <v>0</v>
      </c>
    </row>
    <row r="71" spans="1:11" x14ac:dyDescent="0.25">
      <c r="A71" s="61"/>
      <c r="B71" s="61"/>
      <c r="C71" s="61"/>
      <c r="D71" s="61"/>
      <c r="E71" s="61"/>
      <c r="F71" s="61"/>
      <c r="G71" s="61"/>
      <c r="H71" s="61"/>
      <c r="I71" s="61"/>
      <c r="J71" s="61"/>
      <c r="K71" s="61"/>
    </row>
    <row r="72" spans="1:11" x14ac:dyDescent="0.25">
      <c r="A72" s="61"/>
      <c r="B72" s="61"/>
      <c r="C72" s="61"/>
      <c r="D72" s="61"/>
      <c r="E72" s="61"/>
      <c r="F72" s="61"/>
      <c r="G72" s="61"/>
      <c r="H72" s="61"/>
      <c r="I72" s="61"/>
      <c r="J72" s="61"/>
      <c r="K72" s="61"/>
    </row>
    <row r="73" spans="1:11" x14ac:dyDescent="0.25">
      <c r="A73" s="60" t="s">
        <v>29</v>
      </c>
      <c r="B73" s="60"/>
      <c r="C73" s="60"/>
      <c r="D73" s="60"/>
      <c r="E73" s="60"/>
      <c r="F73" s="60"/>
      <c r="G73" s="60"/>
      <c r="H73" s="60"/>
      <c r="I73" s="60"/>
      <c r="J73" s="60"/>
      <c r="K73" s="60"/>
    </row>
    <row r="74" spans="1:11" ht="38.25" x14ac:dyDescent="0.25">
      <c r="A74" s="17" t="s">
        <v>4</v>
      </c>
      <c r="B74" s="17" t="s">
        <v>5</v>
      </c>
      <c r="C74" s="17" t="s">
        <v>6</v>
      </c>
      <c r="D74" s="17" t="s">
        <v>7</v>
      </c>
      <c r="E74" s="17" t="s">
        <v>8</v>
      </c>
      <c r="F74" s="17" t="s">
        <v>9</v>
      </c>
      <c r="G74" s="17" t="s">
        <v>10</v>
      </c>
      <c r="H74" s="17" t="s">
        <v>11</v>
      </c>
      <c r="I74" s="17" t="s">
        <v>12</v>
      </c>
      <c r="J74" s="17" t="s">
        <v>13</v>
      </c>
      <c r="K74" s="17" t="s">
        <v>14</v>
      </c>
    </row>
    <row r="75" spans="1:11" ht="72.75" customHeight="1" x14ac:dyDescent="0.25">
      <c r="A75" s="5">
        <v>1</v>
      </c>
      <c r="B75" s="65" t="s">
        <v>71</v>
      </c>
      <c r="C75" s="33"/>
      <c r="D75" s="33" t="s">
        <v>15</v>
      </c>
      <c r="E75" s="35">
        <v>340</v>
      </c>
      <c r="F75" s="68"/>
      <c r="G75" s="20">
        <f>E75*F75</f>
        <v>0</v>
      </c>
      <c r="H75" s="68"/>
      <c r="I75" s="31">
        <f>G75*H75</f>
        <v>0</v>
      </c>
      <c r="J75" s="31">
        <f>F75+(F75*H75)</f>
        <v>0</v>
      </c>
      <c r="K75" s="31">
        <f>I75+G75</f>
        <v>0</v>
      </c>
    </row>
    <row r="76" spans="1:11" ht="25.5" x14ac:dyDescent="0.25">
      <c r="A76" s="37"/>
      <c r="B76" s="38"/>
      <c r="C76" s="38"/>
      <c r="D76" s="38"/>
      <c r="E76" s="39"/>
      <c r="F76" s="10" t="s">
        <v>16</v>
      </c>
      <c r="G76" s="18">
        <f>SUM(G75:G75)</f>
        <v>0</v>
      </c>
      <c r="H76" s="19" t="s">
        <v>17</v>
      </c>
      <c r="I76" s="29">
        <f>SUM(I75:I75)</f>
        <v>0</v>
      </c>
      <c r="J76" s="10" t="s">
        <v>18</v>
      </c>
      <c r="K76" s="30">
        <f>SUM(K75:K75)</f>
        <v>0</v>
      </c>
    </row>
    <row r="77" spans="1:11" x14ac:dyDescent="0.25">
      <c r="A77" s="61"/>
      <c r="B77" s="61"/>
      <c r="C77" s="61"/>
      <c r="D77" s="61"/>
      <c r="E77" s="61"/>
      <c r="F77" s="61"/>
      <c r="G77" s="61"/>
      <c r="H77" s="61"/>
      <c r="I77" s="61"/>
      <c r="J77" s="61"/>
      <c r="K77" s="61"/>
    </row>
    <row r="78" spans="1:11" x14ac:dyDescent="0.25">
      <c r="A78" s="61"/>
      <c r="B78" s="61"/>
      <c r="C78" s="61"/>
      <c r="D78" s="61"/>
      <c r="E78" s="61"/>
      <c r="F78" s="61"/>
      <c r="G78" s="61"/>
      <c r="H78" s="61"/>
      <c r="I78" s="61"/>
      <c r="J78" s="61"/>
      <c r="K78" s="61"/>
    </row>
    <row r="79" spans="1:11" x14ac:dyDescent="0.25">
      <c r="A79" s="60" t="s">
        <v>30</v>
      </c>
      <c r="B79" s="60"/>
      <c r="C79" s="60"/>
      <c r="D79" s="60"/>
      <c r="E79" s="60"/>
      <c r="F79" s="60"/>
      <c r="G79" s="60"/>
      <c r="H79" s="60"/>
      <c r="I79" s="60"/>
      <c r="J79" s="60"/>
      <c r="K79" s="60"/>
    </row>
    <row r="80" spans="1:11" ht="38.25" x14ac:dyDescent="0.25">
      <c r="A80" s="17" t="s">
        <v>4</v>
      </c>
      <c r="B80" s="17" t="s">
        <v>5</v>
      </c>
      <c r="C80" s="17" t="s">
        <v>6</v>
      </c>
      <c r="D80" s="17" t="s">
        <v>7</v>
      </c>
      <c r="E80" s="17" t="s">
        <v>8</v>
      </c>
      <c r="F80" s="17" t="s">
        <v>9</v>
      </c>
      <c r="G80" s="17" t="s">
        <v>10</v>
      </c>
      <c r="H80" s="17" t="s">
        <v>11</v>
      </c>
      <c r="I80" s="17" t="s">
        <v>12</v>
      </c>
      <c r="J80" s="17" t="s">
        <v>13</v>
      </c>
      <c r="K80" s="17" t="s">
        <v>14</v>
      </c>
    </row>
    <row r="81" spans="1:11" ht="51" x14ac:dyDescent="0.25">
      <c r="A81" s="5">
        <v>1</v>
      </c>
      <c r="B81" s="66" t="s">
        <v>72</v>
      </c>
      <c r="C81" s="33"/>
      <c r="D81" s="64" t="s">
        <v>70</v>
      </c>
      <c r="E81" s="64">
        <v>300</v>
      </c>
      <c r="F81" s="68"/>
      <c r="G81" s="20">
        <f>E81*F81</f>
        <v>0</v>
      </c>
      <c r="H81" s="68"/>
      <c r="I81" s="31">
        <f>G81*H81</f>
        <v>0</v>
      </c>
      <c r="J81" s="31">
        <f>F81+(F81*H81)</f>
        <v>0</v>
      </c>
      <c r="K81" s="31">
        <f>I81+G81</f>
        <v>0</v>
      </c>
    </row>
    <row r="82" spans="1:11" ht="51" x14ac:dyDescent="0.25">
      <c r="A82" s="51">
        <v>2</v>
      </c>
      <c r="B82" s="66" t="s">
        <v>73</v>
      </c>
      <c r="C82" s="52"/>
      <c r="D82" s="64" t="s">
        <v>70</v>
      </c>
      <c r="E82" s="64">
        <v>2000</v>
      </c>
      <c r="F82" s="69"/>
      <c r="G82" s="20">
        <f>E82*F82</f>
        <v>0</v>
      </c>
      <c r="H82" s="69"/>
      <c r="I82" s="31">
        <f>G82*H82</f>
        <v>0</v>
      </c>
      <c r="J82" s="31">
        <f>F82+(F82*H82)</f>
        <v>0</v>
      </c>
      <c r="K82" s="31">
        <f>I82+G82</f>
        <v>0</v>
      </c>
    </row>
    <row r="83" spans="1:11" ht="25.5" x14ac:dyDescent="0.25">
      <c r="A83" s="37"/>
      <c r="B83" s="38"/>
      <c r="C83" s="38"/>
      <c r="D83" s="38"/>
      <c r="E83" s="39"/>
      <c r="F83" s="10" t="s">
        <v>16</v>
      </c>
      <c r="G83" s="18">
        <f>SUM(G81:G81)</f>
        <v>0</v>
      </c>
      <c r="H83" s="19" t="s">
        <v>17</v>
      </c>
      <c r="I83" s="29">
        <f>SUM(I81:I81)</f>
        <v>0</v>
      </c>
      <c r="J83" s="10" t="s">
        <v>18</v>
      </c>
      <c r="K83" s="30">
        <f>SUM(K81:K81)</f>
        <v>0</v>
      </c>
    </row>
    <row r="84" spans="1:11" x14ac:dyDescent="0.25">
      <c r="A84" s="61"/>
      <c r="B84" s="61"/>
      <c r="C84" s="61"/>
      <c r="D84" s="61"/>
      <c r="E84" s="61"/>
      <c r="F84" s="61"/>
      <c r="G84" s="61"/>
      <c r="H84" s="61"/>
      <c r="I84" s="61"/>
      <c r="J84" s="61"/>
      <c r="K84" s="61"/>
    </row>
    <row r="85" spans="1:11" x14ac:dyDescent="0.25">
      <c r="A85" s="61"/>
      <c r="B85" s="61"/>
      <c r="C85" s="61"/>
      <c r="D85" s="61"/>
      <c r="E85" s="61"/>
      <c r="F85" s="61"/>
      <c r="G85" s="61"/>
      <c r="H85" s="61"/>
      <c r="I85" s="61"/>
      <c r="J85" s="61"/>
      <c r="K85" s="61"/>
    </row>
    <row r="86" spans="1:11" x14ac:dyDescent="0.25">
      <c r="A86" s="61"/>
      <c r="B86" s="61"/>
      <c r="C86" s="61"/>
      <c r="D86" s="61"/>
      <c r="E86" s="61"/>
      <c r="F86" s="61"/>
      <c r="G86" s="61"/>
      <c r="H86" s="61"/>
      <c r="I86" s="61"/>
      <c r="J86" s="61"/>
      <c r="K86" s="61"/>
    </row>
    <row r="87" spans="1:11" x14ac:dyDescent="0.25">
      <c r="A87" s="61"/>
      <c r="B87" s="61"/>
      <c r="C87" s="61"/>
      <c r="D87" s="61"/>
      <c r="E87" s="61"/>
      <c r="F87" s="61"/>
      <c r="G87" s="61"/>
      <c r="H87" s="61"/>
      <c r="I87" s="61"/>
      <c r="J87" s="61"/>
      <c r="K87" s="61"/>
    </row>
    <row r="88" spans="1:11" x14ac:dyDescent="0.25">
      <c r="A88" s="61"/>
      <c r="B88" s="61"/>
      <c r="C88" s="61"/>
      <c r="D88" s="61"/>
      <c r="E88" s="61"/>
      <c r="F88" s="61"/>
      <c r="G88" s="61"/>
      <c r="H88" s="61"/>
      <c r="I88" s="61"/>
      <c r="J88" s="61"/>
      <c r="K88" s="61"/>
    </row>
    <row r="89" spans="1:11" x14ac:dyDescent="0.25">
      <c r="A89" s="61"/>
      <c r="B89" s="61"/>
      <c r="C89" s="61"/>
      <c r="D89" s="61"/>
      <c r="E89" s="61"/>
      <c r="F89" s="61"/>
      <c r="G89" s="61"/>
      <c r="H89" s="61"/>
      <c r="I89" s="61"/>
      <c r="J89" s="61"/>
      <c r="K89" s="61"/>
    </row>
    <row r="90" spans="1:11" x14ac:dyDescent="0.25">
      <c r="A90" s="61"/>
      <c r="B90" s="61"/>
      <c r="C90" s="61"/>
      <c r="D90" s="61"/>
      <c r="E90" s="61"/>
      <c r="F90" s="61"/>
      <c r="G90" s="61"/>
      <c r="H90" s="61"/>
      <c r="I90" s="61"/>
      <c r="J90" s="61"/>
      <c r="K90" s="61"/>
    </row>
    <row r="91" spans="1:11" x14ac:dyDescent="0.25">
      <c r="A91" s="61"/>
      <c r="B91" s="61"/>
      <c r="C91" s="61"/>
      <c r="D91" s="61"/>
      <c r="E91" s="61"/>
      <c r="F91" s="61"/>
      <c r="G91" s="61"/>
      <c r="H91" s="61"/>
      <c r="I91" s="61"/>
      <c r="J91" s="61"/>
      <c r="K91" s="61"/>
    </row>
    <row r="92" spans="1:11" x14ac:dyDescent="0.25">
      <c r="A92" s="61"/>
      <c r="B92" s="61"/>
      <c r="C92" s="61"/>
      <c r="D92" s="61"/>
      <c r="E92" s="61"/>
      <c r="F92" s="61"/>
      <c r="G92" s="61"/>
      <c r="H92" s="61"/>
      <c r="I92" s="61"/>
      <c r="J92" s="61"/>
      <c r="K92" s="61"/>
    </row>
    <row r="93" spans="1:11" x14ac:dyDescent="0.25">
      <c r="A93" s="61"/>
      <c r="B93" s="61"/>
      <c r="C93" s="61"/>
      <c r="D93" s="61"/>
      <c r="E93" s="61"/>
      <c r="F93" s="61"/>
      <c r="G93" s="61"/>
      <c r="H93" s="61"/>
      <c r="I93" s="61"/>
      <c r="J93" s="61"/>
      <c r="K93" s="61"/>
    </row>
    <row r="94" spans="1:11" x14ac:dyDescent="0.25">
      <c r="A94" s="61"/>
      <c r="B94" s="61"/>
      <c r="C94" s="61"/>
      <c r="D94" s="61"/>
      <c r="E94" s="61"/>
      <c r="F94" s="61"/>
      <c r="G94" s="61"/>
      <c r="H94" s="61"/>
      <c r="I94" s="61"/>
      <c r="J94" s="61"/>
      <c r="K94" s="61"/>
    </row>
    <row r="95" spans="1:11" x14ac:dyDescent="0.25">
      <c r="A95" s="61"/>
      <c r="B95" s="61"/>
      <c r="C95" s="61"/>
      <c r="D95" s="61"/>
      <c r="E95" s="61"/>
      <c r="F95" s="61"/>
      <c r="G95" s="61"/>
      <c r="H95" s="61"/>
      <c r="I95" s="61"/>
      <c r="J95" s="61"/>
      <c r="K95" s="61"/>
    </row>
    <row r="96" spans="1:11" x14ac:dyDescent="0.25">
      <c r="A96" s="61"/>
      <c r="B96" s="61"/>
      <c r="C96" s="61"/>
      <c r="D96" s="61"/>
      <c r="E96" s="61"/>
      <c r="F96" s="61"/>
      <c r="G96" s="61"/>
      <c r="H96" s="61"/>
      <c r="I96" s="61"/>
      <c r="J96" s="61"/>
      <c r="K96" s="61"/>
    </row>
    <row r="97" spans="1:11" x14ac:dyDescent="0.25">
      <c r="A97" s="61"/>
      <c r="B97" s="61"/>
      <c r="C97" s="61"/>
      <c r="D97" s="61"/>
      <c r="E97" s="61"/>
      <c r="F97" s="61"/>
      <c r="G97" s="61"/>
      <c r="H97" s="61"/>
      <c r="I97" s="61"/>
      <c r="J97" s="61"/>
      <c r="K97" s="61"/>
    </row>
    <row r="98" spans="1:11" x14ac:dyDescent="0.25">
      <c r="A98" s="61"/>
      <c r="B98" s="61"/>
      <c r="C98" s="61"/>
      <c r="D98" s="61"/>
      <c r="E98" s="61"/>
      <c r="F98" s="61"/>
      <c r="G98" s="61"/>
      <c r="H98" s="61"/>
      <c r="I98" s="61"/>
      <c r="J98" s="61"/>
      <c r="K98" s="61"/>
    </row>
    <row r="99" spans="1:11" x14ac:dyDescent="0.25">
      <c r="A99" s="61"/>
      <c r="B99" s="61"/>
      <c r="C99" s="61"/>
      <c r="D99" s="61"/>
      <c r="E99" s="61"/>
      <c r="F99" s="61"/>
      <c r="G99" s="61"/>
      <c r="H99" s="61"/>
      <c r="I99" s="61"/>
      <c r="J99" s="61"/>
      <c r="K99" s="61"/>
    </row>
    <row r="100" spans="1:11" x14ac:dyDescent="0.25">
      <c r="A100" s="61"/>
      <c r="B100" s="61"/>
      <c r="C100" s="61"/>
      <c r="D100" s="61"/>
      <c r="E100" s="61"/>
      <c r="F100" s="61"/>
      <c r="G100" s="61"/>
      <c r="H100" s="61"/>
      <c r="I100" s="61"/>
      <c r="J100" s="61"/>
      <c r="K100" s="61"/>
    </row>
    <row r="101" spans="1:11" x14ac:dyDescent="0.25">
      <c r="A101" s="61"/>
      <c r="B101" s="61"/>
      <c r="C101" s="61"/>
      <c r="D101" s="61"/>
      <c r="E101" s="61"/>
      <c r="F101" s="61"/>
      <c r="G101" s="61"/>
      <c r="H101" s="61"/>
      <c r="I101" s="61"/>
      <c r="J101" s="61"/>
      <c r="K101" s="61"/>
    </row>
    <row r="102" spans="1:11" x14ac:dyDescent="0.25">
      <c r="A102" s="61"/>
      <c r="B102" s="61"/>
      <c r="C102" s="61"/>
      <c r="D102" s="61"/>
      <c r="E102" s="61"/>
      <c r="F102" s="61"/>
      <c r="G102" s="61"/>
      <c r="H102" s="61"/>
      <c r="I102" s="61"/>
      <c r="J102" s="61"/>
      <c r="K102" s="61"/>
    </row>
    <row r="103" spans="1:11" x14ac:dyDescent="0.25">
      <c r="A103" s="61"/>
      <c r="B103" s="61"/>
      <c r="C103" s="61"/>
      <c r="D103" s="61"/>
      <c r="E103" s="61"/>
      <c r="F103" s="61"/>
      <c r="G103" s="61"/>
      <c r="H103" s="61"/>
      <c r="I103" s="61"/>
      <c r="J103" s="61"/>
      <c r="K103" s="61"/>
    </row>
    <row r="104" spans="1:11" x14ac:dyDescent="0.25">
      <c r="A104" s="61"/>
      <c r="B104" s="61"/>
      <c r="C104" s="61"/>
      <c r="D104" s="61"/>
      <c r="E104" s="61"/>
      <c r="F104" s="61"/>
      <c r="G104" s="61"/>
      <c r="H104" s="61"/>
      <c r="I104" s="61"/>
      <c r="J104" s="61"/>
      <c r="K104" s="61"/>
    </row>
    <row r="105" spans="1:11" x14ac:dyDescent="0.25">
      <c r="A105" s="61"/>
      <c r="B105" s="61"/>
      <c r="C105" s="61"/>
      <c r="D105" s="61"/>
      <c r="E105" s="61"/>
      <c r="F105" s="61"/>
      <c r="G105" s="61"/>
      <c r="H105" s="61"/>
      <c r="I105" s="61"/>
      <c r="J105" s="61"/>
      <c r="K105" s="61"/>
    </row>
    <row r="106" spans="1:11" x14ac:dyDescent="0.25">
      <c r="A106" s="61"/>
      <c r="B106" s="61"/>
      <c r="C106" s="61"/>
      <c r="D106" s="61"/>
      <c r="E106" s="61"/>
      <c r="F106" s="61"/>
      <c r="G106" s="61"/>
      <c r="H106" s="61"/>
      <c r="I106" s="61"/>
      <c r="J106" s="61"/>
      <c r="K106" s="61"/>
    </row>
    <row r="107" spans="1:11" x14ac:dyDescent="0.25">
      <c r="A107" s="61"/>
      <c r="B107" s="61"/>
      <c r="C107" s="61"/>
      <c r="D107" s="61"/>
      <c r="E107" s="61"/>
      <c r="F107" s="61"/>
      <c r="G107" s="61"/>
      <c r="H107" s="61"/>
      <c r="I107" s="61"/>
      <c r="J107" s="61"/>
      <c r="K107" s="61"/>
    </row>
    <row r="108" spans="1:11" x14ac:dyDescent="0.25">
      <c r="A108" s="61"/>
      <c r="B108" s="61"/>
      <c r="C108" s="61"/>
      <c r="D108" s="61"/>
      <c r="E108" s="61"/>
      <c r="F108" s="61"/>
      <c r="G108" s="61"/>
      <c r="H108" s="61"/>
      <c r="I108" s="61"/>
      <c r="J108" s="61"/>
      <c r="K108" s="61"/>
    </row>
    <row r="109" spans="1:11" x14ac:dyDescent="0.25">
      <c r="A109" s="61"/>
      <c r="B109" s="61"/>
      <c r="C109" s="61"/>
      <c r="D109" s="61"/>
      <c r="E109" s="61"/>
      <c r="F109" s="61"/>
      <c r="G109" s="61"/>
      <c r="H109" s="61"/>
      <c r="I109" s="61"/>
      <c r="J109" s="61"/>
      <c r="K109" s="61"/>
    </row>
    <row r="110" spans="1:11" x14ac:dyDescent="0.25">
      <c r="A110" s="61"/>
      <c r="B110" s="61"/>
      <c r="C110" s="61"/>
      <c r="D110" s="61"/>
      <c r="E110" s="61"/>
      <c r="F110" s="61"/>
      <c r="G110" s="61"/>
      <c r="H110" s="61"/>
      <c r="I110" s="61"/>
      <c r="J110" s="61"/>
      <c r="K110" s="61"/>
    </row>
    <row r="111" spans="1:11" x14ac:dyDescent="0.25">
      <c r="A111" s="61"/>
      <c r="B111" s="61"/>
      <c r="C111" s="61"/>
      <c r="D111" s="61"/>
      <c r="E111" s="61"/>
      <c r="F111" s="61"/>
      <c r="G111" s="61"/>
      <c r="H111" s="61"/>
      <c r="I111" s="61"/>
      <c r="J111" s="61"/>
      <c r="K111" s="61"/>
    </row>
    <row r="112" spans="1:11" x14ac:dyDescent="0.25">
      <c r="A112" s="61"/>
      <c r="B112" s="61"/>
      <c r="C112" s="61"/>
      <c r="D112" s="61"/>
      <c r="E112" s="61"/>
      <c r="F112" s="61"/>
      <c r="G112" s="61"/>
      <c r="H112" s="61"/>
      <c r="I112" s="61"/>
      <c r="J112" s="61"/>
      <c r="K112" s="61"/>
    </row>
    <row r="113" spans="1:11" x14ac:dyDescent="0.25">
      <c r="A113" s="61"/>
      <c r="B113" s="61"/>
      <c r="C113" s="61"/>
      <c r="D113" s="61"/>
      <c r="E113" s="61"/>
      <c r="F113" s="61"/>
      <c r="G113" s="61"/>
      <c r="H113" s="61"/>
      <c r="I113" s="61"/>
      <c r="J113" s="61"/>
      <c r="K113" s="61"/>
    </row>
    <row r="114" spans="1:11" x14ac:dyDescent="0.25">
      <c r="A114" s="61"/>
      <c r="B114" s="61"/>
      <c r="C114" s="61"/>
      <c r="D114" s="61"/>
      <c r="E114" s="61"/>
      <c r="F114" s="61"/>
      <c r="G114" s="61"/>
      <c r="H114" s="61"/>
      <c r="I114" s="61"/>
      <c r="J114" s="61"/>
      <c r="K114" s="61"/>
    </row>
    <row r="115" spans="1:11" x14ac:dyDescent="0.25">
      <c r="A115" s="61"/>
      <c r="B115" s="61"/>
      <c r="C115" s="61"/>
      <c r="D115" s="61"/>
      <c r="E115" s="61"/>
      <c r="F115" s="61"/>
      <c r="G115" s="61"/>
      <c r="H115" s="61"/>
      <c r="I115" s="61"/>
      <c r="J115" s="61"/>
      <c r="K115" s="61"/>
    </row>
    <row r="116" spans="1:11" x14ac:dyDescent="0.25">
      <c r="A116" s="61"/>
      <c r="B116" s="61"/>
      <c r="C116" s="61"/>
      <c r="D116" s="61"/>
      <c r="E116" s="61"/>
      <c r="F116" s="61"/>
      <c r="G116" s="61"/>
      <c r="H116" s="61"/>
      <c r="I116" s="61"/>
      <c r="J116" s="61"/>
      <c r="K116" s="61"/>
    </row>
    <row r="117" spans="1:11" x14ac:dyDescent="0.25">
      <c r="A117" s="61"/>
      <c r="B117" s="61"/>
      <c r="C117" s="61"/>
      <c r="D117" s="61"/>
      <c r="E117" s="61"/>
      <c r="F117" s="61"/>
      <c r="G117" s="61"/>
      <c r="H117" s="61"/>
      <c r="I117" s="61"/>
      <c r="J117" s="61"/>
      <c r="K117" s="61"/>
    </row>
    <row r="118" spans="1:11" x14ac:dyDescent="0.25">
      <c r="A118" s="61"/>
      <c r="B118" s="61"/>
      <c r="C118" s="61"/>
      <c r="D118" s="61"/>
      <c r="E118" s="61"/>
      <c r="F118" s="61"/>
      <c r="G118" s="61"/>
      <c r="H118" s="61"/>
      <c r="I118" s="61"/>
      <c r="J118" s="61"/>
      <c r="K118" s="61"/>
    </row>
    <row r="119" spans="1:11" x14ac:dyDescent="0.25">
      <c r="A119" s="61"/>
      <c r="B119" s="61"/>
      <c r="C119" s="61"/>
      <c r="D119" s="61"/>
      <c r="E119" s="61"/>
      <c r="F119" s="61"/>
      <c r="G119" s="61"/>
      <c r="H119" s="61"/>
      <c r="I119" s="61"/>
      <c r="J119" s="61"/>
      <c r="K119" s="61"/>
    </row>
    <row r="120" spans="1:11" x14ac:dyDescent="0.25">
      <c r="A120" s="61"/>
      <c r="B120" s="61"/>
      <c r="C120" s="61"/>
      <c r="D120" s="61"/>
      <c r="E120" s="61"/>
      <c r="F120" s="61"/>
      <c r="G120" s="61"/>
      <c r="H120" s="61"/>
      <c r="I120" s="61"/>
      <c r="J120" s="61"/>
      <c r="K120" s="61"/>
    </row>
    <row r="121" spans="1:11" x14ac:dyDescent="0.25">
      <c r="A121" s="61"/>
      <c r="B121" s="61"/>
      <c r="C121" s="61"/>
      <c r="D121" s="61"/>
      <c r="E121" s="61"/>
      <c r="F121" s="61"/>
      <c r="G121" s="61"/>
      <c r="H121" s="61"/>
      <c r="I121" s="61"/>
      <c r="J121" s="61"/>
      <c r="K121" s="61"/>
    </row>
    <row r="122" spans="1:11" x14ac:dyDescent="0.25">
      <c r="A122" s="61"/>
      <c r="B122" s="61"/>
      <c r="C122" s="61"/>
      <c r="D122" s="61"/>
      <c r="E122" s="61"/>
      <c r="F122" s="61"/>
      <c r="G122" s="61"/>
      <c r="H122" s="61"/>
      <c r="I122" s="61"/>
      <c r="J122" s="61"/>
      <c r="K122" s="61"/>
    </row>
    <row r="123" spans="1:11" x14ac:dyDescent="0.25">
      <c r="A123" s="61"/>
      <c r="B123" s="61"/>
      <c r="C123" s="61"/>
      <c r="D123" s="61"/>
      <c r="E123" s="61"/>
      <c r="F123" s="61"/>
      <c r="G123" s="61"/>
      <c r="H123" s="61"/>
      <c r="I123" s="61"/>
      <c r="J123" s="61"/>
      <c r="K123" s="61"/>
    </row>
  </sheetData>
  <mergeCells count="19">
    <mergeCell ref="B1:E1"/>
    <mergeCell ref="L2:M2"/>
    <mergeCell ref="B6:I6"/>
    <mergeCell ref="B7:I7"/>
    <mergeCell ref="C3:E3"/>
    <mergeCell ref="A43:K43"/>
    <mergeCell ref="A50:E50"/>
    <mergeCell ref="A53:K53"/>
    <mergeCell ref="A56:E56"/>
    <mergeCell ref="A12:K12"/>
    <mergeCell ref="A40:E40"/>
    <mergeCell ref="A83:E83"/>
    <mergeCell ref="A73:K73"/>
    <mergeCell ref="A76:E76"/>
    <mergeCell ref="A79:K79"/>
    <mergeCell ref="A59:K59"/>
    <mergeCell ref="A63:E63"/>
    <mergeCell ref="A66:K66"/>
    <mergeCell ref="A70:E70"/>
  </mergeCells>
  <conditionalFormatting sqref="I14:K39 I55:K55 I61:K62">
    <cfRule type="expression" dxfId="5" priority="7" stopIfTrue="1">
      <formula>$L14=#REF!</formula>
    </cfRule>
  </conditionalFormatting>
  <conditionalFormatting sqref="I45:K49">
    <cfRule type="expression" dxfId="4" priority="6" stopIfTrue="1">
      <formula>$L45=#REF!</formula>
    </cfRule>
  </conditionalFormatting>
  <conditionalFormatting sqref="I68:K69">
    <cfRule type="expression" dxfId="3" priority="3" stopIfTrue="1">
      <formula>$L68=#REF!</formula>
    </cfRule>
  </conditionalFormatting>
  <conditionalFormatting sqref="I75:K75">
    <cfRule type="expression" dxfId="2" priority="2" stopIfTrue="1">
      <formula>$L75=#REF!</formula>
    </cfRule>
  </conditionalFormatting>
  <conditionalFormatting sqref="I81:K82">
    <cfRule type="expression" dxfId="1" priority="1" stopIfTrue="1">
      <formula>$L81=#REF!</formula>
    </cfRule>
  </conditionalFormatting>
  <conditionalFormatting sqref="M8">
    <cfRule type="expression" dxfId="0" priority="16" stopIfTrue="1">
      <formula>$N8=#REF!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97C36-CBFB-4494-A3FC-5727C151770F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Sychowicz</dc:creator>
  <cp:lastModifiedBy>Anna  Sychowicz</cp:lastModifiedBy>
  <dcterms:created xsi:type="dcterms:W3CDTF">2023-06-20T09:44:10Z</dcterms:created>
  <dcterms:modified xsi:type="dcterms:W3CDTF">2024-10-31T08:58:27Z</dcterms:modified>
</cp:coreProperties>
</file>