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IN-330000-180\Komorki$\IZPL\ILZ_1_2024\USTAWOWE\260_13_Prenumerata_prasy_2025_przygotowanie\09_Przygotowanie dokumentacji przetargowej\Przygotowanie elektroniczna\"/>
    </mc:Choice>
  </mc:AlternateContent>
  <bookViews>
    <workbookView xWindow="0" yWindow="0" windowWidth="21600" windowHeight="9645"/>
  </bookViews>
  <sheets>
    <sheet name="formularz_cenow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7" i="2"/>
  <c r="G8" i="2" l="1"/>
  <c r="H8" i="2"/>
  <c r="I9" i="2"/>
  <c r="H9" i="2"/>
  <c r="G10" i="2"/>
  <c r="H10" i="2"/>
  <c r="I11" i="2"/>
  <c r="H11" i="2"/>
  <c r="G12" i="2"/>
  <c r="H12" i="2"/>
  <c r="I13" i="2"/>
  <c r="H13" i="2"/>
  <c r="I14" i="2"/>
  <c r="H14" i="2"/>
  <c r="G15" i="2"/>
  <c r="H15" i="2"/>
  <c r="G14" i="2" l="1"/>
  <c r="I8" i="2"/>
  <c r="J11" i="2"/>
  <c r="G13" i="2"/>
  <c r="G9" i="2"/>
  <c r="J9" i="2"/>
  <c r="G11" i="2"/>
  <c r="J14" i="2"/>
  <c r="I10" i="2"/>
  <c r="J10" i="2" s="1"/>
  <c r="J8" i="2"/>
  <c r="J13" i="2"/>
  <c r="I15" i="2"/>
  <c r="J15" i="2" s="1"/>
  <c r="I12" i="2"/>
  <c r="J12" i="2" s="1"/>
  <c r="H7" i="2"/>
  <c r="I7" i="2"/>
  <c r="H16" i="2" l="1"/>
  <c r="G7" i="2"/>
  <c r="J7" i="2"/>
  <c r="I16" i="2" l="1"/>
  <c r="J16" i="2" s="1"/>
</calcChain>
</file>

<file path=xl/sharedStrings.xml><?xml version="1.0" encoding="utf-8"?>
<sst xmlns="http://schemas.openxmlformats.org/spreadsheetml/2006/main" count="36" uniqueCount="36">
  <si>
    <t>Lp.</t>
  </si>
  <si>
    <t>a</t>
  </si>
  <si>
    <t>b</t>
  </si>
  <si>
    <t>c</t>
  </si>
  <si>
    <t>d</t>
  </si>
  <si>
    <t>e</t>
  </si>
  <si>
    <t>Liczba prenumerat</t>
  </si>
  <si>
    <t>Cena jednostkowa  prenumeraty rocznej
netto</t>
  </si>
  <si>
    <t>Cena jednostkowa prenumeraty rocznej
brutto</t>
  </si>
  <si>
    <t>Wartość prenumeraty rocznej
netto</t>
  </si>
  <si>
    <t>f [d x e]</t>
  </si>
  <si>
    <t>g [d + f]</t>
  </si>
  <si>
    <t>h [c x d]</t>
  </si>
  <si>
    <t>j [h + i]</t>
  </si>
  <si>
    <t>Tytuł</t>
  </si>
  <si>
    <t>i [c x f]</t>
  </si>
  <si>
    <t>RAZEM</t>
  </si>
  <si>
    <t>Monitor Prawa Pracy i Ubezpieczeń</t>
  </si>
  <si>
    <t>Personel i Zarządzanie</t>
  </si>
  <si>
    <t>Poradnik Gazety Prawnej</t>
  </si>
  <si>
    <t>Monitor Księgowego</t>
  </si>
  <si>
    <t>Dziennik Gazeta Prawna</t>
  </si>
  <si>
    <t>Biuletyn VAT</t>
  </si>
  <si>
    <t>Poradnik Rachunkowości Budżetowej</t>
  </si>
  <si>
    <t>Rachunkowość Budżetowa</t>
  </si>
  <si>
    <t>Biuletyn Głównego Księgowego</t>
  </si>
  <si>
    <t>Załącznik nr 2.I do SWZ</t>
  </si>
  <si>
    <t>FORMULARZ CENOWY DLA CZĘŚCI I</t>
  </si>
  <si>
    <t>Pełna nazwa i adres Wykonawcy: ………………………………………………………………………………………..……...…………………………….………………...….…………………………………………………………………………………………..</t>
  </si>
  <si>
    <t>Stawka VAT [%]</t>
  </si>
  <si>
    <t xml:space="preserve">Kwota VAT zawarta w cenie jednostkowej prenumeraty rocznej
brutto </t>
  </si>
  <si>
    <t xml:space="preserve">Kwota VAT zawarta w wartości prenumeraty rocznej
brutto </t>
  </si>
  <si>
    <t xml:space="preserve">Wartość prenumeraty rocznej
brutto </t>
  </si>
  <si>
    <r>
      <t xml:space="preserve">Składając ofertę w trybie przetargu nieograniczonego </t>
    </r>
    <r>
      <rPr>
        <b/>
        <sz val="11"/>
        <color theme="1"/>
        <rFont val="Calibri"/>
        <family val="2"/>
        <charset val="238"/>
        <scheme val="minor"/>
      </rPr>
      <t>"Prenumerata prasy i czasopism w wersji elektronicznej dla izb administracji skarbowej i Krajowej Informacji Skarbowej  na rok 2025"</t>
    </r>
    <r>
      <rPr>
        <sz val="11"/>
        <color theme="1"/>
        <rFont val="Calibri"/>
        <family val="2"/>
        <charset val="238"/>
        <scheme val="minor"/>
      </rPr>
      <t>, oferujemy dostępy elektroniczne do wymienionych w tabeli tytułów prasowych w poniższych cenach brutto:</t>
    </r>
  </si>
  <si>
    <t xml:space="preserve">Dokument należy złożyć w postaci dokumentu
elektronicznego i podpisać kwalifikowanym
podpisem elektronicznym, bądź podpisem zaufanym
lub podpisem osobistym przez osoby uprawnione do
reprezentowania Wykonawcy
do reprezentowania Wykonawcy
</t>
  </si>
  <si>
    <t>2401-ILZ[1].260.38.1.2023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</si>
</sst>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3" fillId="3" borderId="1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center" wrapText="1"/>
    </xf>
    <xf numFmtId="9" fontId="0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3" borderId="3" xfId="0" applyNumberFormat="1" applyFont="1" applyFill="1" applyBorder="1" applyAlignment="1">
      <alignment horizontal="right" vertical="center" wrapText="1"/>
    </xf>
    <xf numFmtId="0" fontId="6" fillId="3" borderId="4" xfId="0" applyNumberFormat="1" applyFont="1" applyFill="1" applyBorder="1" applyAlignment="1">
      <alignment horizontal="right" vertical="center" wrapText="1"/>
    </xf>
    <xf numFmtId="0" fontId="6" fillId="3" borderId="5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</cellXfs>
  <cellStyles count="9">
    <cellStyle name="Normalny" xfId="0" builtinId="0"/>
    <cellStyle name="Normalny 10" xfId="2"/>
    <cellStyle name="Normalny 2" xfId="8"/>
    <cellStyle name="Normalny 21" xfId="1"/>
    <cellStyle name="Normalny 25" xfId="5"/>
    <cellStyle name="Normalny 35" xfId="7"/>
    <cellStyle name="Normalny 39" xfId="3"/>
    <cellStyle name="Normalny 4" xfId="6"/>
    <cellStyle name="Normalny 4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zoomScale="90" zoomScaleNormal="90" workbookViewId="0">
      <pane ySplit="6" topLeftCell="A10" activePane="bottomLeft" state="frozen"/>
      <selection pane="bottomLeft" activeCell="H10" sqref="H10"/>
    </sheetView>
  </sheetViews>
  <sheetFormatPr defaultRowHeight="15" x14ac:dyDescent="0.25"/>
  <cols>
    <col min="1" max="1" width="4.42578125" style="5" bestFit="1" customWidth="1"/>
    <col min="2" max="2" width="67.5703125" style="5" customWidth="1"/>
    <col min="3" max="3" width="6" style="21" customWidth="1"/>
    <col min="4" max="4" width="13" style="21" customWidth="1"/>
    <col min="5" max="5" width="7.5703125" style="21" bestFit="1" customWidth="1"/>
    <col min="6" max="6" width="16" style="5" customWidth="1"/>
    <col min="7" max="7" width="13.140625" style="5" customWidth="1"/>
    <col min="8" max="8" width="15.5703125" style="5" bestFit="1" customWidth="1"/>
    <col min="9" max="9" width="15.7109375" style="5" customWidth="1"/>
    <col min="10" max="10" width="17.42578125" style="5" customWidth="1"/>
    <col min="11" max="16384" width="9.140625" style="5"/>
  </cols>
  <sheetData>
    <row r="1" spans="1:16" x14ac:dyDescent="0.25">
      <c r="A1" s="27" t="s">
        <v>35</v>
      </c>
      <c r="B1" s="3"/>
      <c r="C1" s="3"/>
      <c r="D1" s="4"/>
      <c r="E1" s="4"/>
      <c r="F1" s="3"/>
      <c r="G1" s="3"/>
      <c r="J1" s="6" t="s">
        <v>26</v>
      </c>
    </row>
    <row r="2" spans="1:16" ht="27.75" customHeight="1" x14ac:dyDescent="0.25">
      <c r="A2" s="28" t="s">
        <v>27</v>
      </c>
      <c r="B2" s="28"/>
      <c r="C2" s="28"/>
      <c r="D2" s="28"/>
      <c r="E2" s="28"/>
      <c r="F2" s="28"/>
      <c r="G2" s="28"/>
      <c r="H2" s="28"/>
      <c r="I2" s="28"/>
      <c r="J2" s="28"/>
    </row>
    <row r="3" spans="1:16" ht="36.75" customHeight="1" x14ac:dyDescent="0.25">
      <c r="A3" s="29" t="s">
        <v>33</v>
      </c>
      <c r="B3" s="29"/>
      <c r="C3" s="29"/>
      <c r="D3" s="29"/>
      <c r="E3" s="29"/>
      <c r="F3" s="29"/>
      <c r="G3" s="29"/>
      <c r="H3" s="29"/>
      <c r="I3" s="29"/>
      <c r="J3" s="29"/>
      <c r="K3" s="7"/>
      <c r="L3" s="7"/>
      <c r="M3" s="7"/>
      <c r="N3" s="7"/>
    </row>
    <row r="4" spans="1:16" ht="33" customHeight="1" x14ac:dyDescent="0.25">
      <c r="A4" s="30" t="s">
        <v>28</v>
      </c>
      <c r="B4" s="30"/>
      <c r="C4" s="30"/>
      <c r="D4" s="30"/>
      <c r="E4" s="30"/>
      <c r="F4" s="30"/>
      <c r="G4" s="30"/>
      <c r="H4" s="30"/>
      <c r="I4" s="30"/>
      <c r="J4" s="30"/>
      <c r="K4" s="8"/>
      <c r="L4" s="8"/>
      <c r="M4" s="8"/>
      <c r="N4" s="8"/>
    </row>
    <row r="5" spans="1:16" ht="98.25" customHeight="1" x14ac:dyDescent="0.25">
      <c r="A5" s="9" t="s">
        <v>0</v>
      </c>
      <c r="B5" s="9" t="s">
        <v>14</v>
      </c>
      <c r="C5" s="10" t="s">
        <v>6</v>
      </c>
      <c r="D5" s="9" t="s">
        <v>7</v>
      </c>
      <c r="E5" s="9" t="s">
        <v>29</v>
      </c>
      <c r="F5" s="9" t="s">
        <v>30</v>
      </c>
      <c r="G5" s="9" t="s">
        <v>8</v>
      </c>
      <c r="H5" s="9" t="s">
        <v>9</v>
      </c>
      <c r="I5" s="9" t="s">
        <v>31</v>
      </c>
      <c r="J5" s="9" t="s">
        <v>32</v>
      </c>
    </row>
    <row r="6" spans="1:16" x14ac:dyDescent="0.25">
      <c r="A6" s="11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10</v>
      </c>
      <c r="G6" s="12" t="s">
        <v>11</v>
      </c>
      <c r="H6" s="12" t="s">
        <v>12</v>
      </c>
      <c r="I6" s="12" t="s">
        <v>15</v>
      </c>
      <c r="J6" s="12" t="s">
        <v>13</v>
      </c>
    </row>
    <row r="7" spans="1:16" ht="30" customHeight="1" x14ac:dyDescent="0.25">
      <c r="A7" s="13">
        <v>1</v>
      </c>
      <c r="B7" s="25" t="s">
        <v>21</v>
      </c>
      <c r="C7" s="14">
        <v>273</v>
      </c>
      <c r="D7" s="15"/>
      <c r="E7" s="26"/>
      <c r="F7" s="16">
        <f>D7*E7</f>
        <v>0</v>
      </c>
      <c r="G7" s="16">
        <f>D7+F7</f>
        <v>0</v>
      </c>
      <c r="H7" s="16">
        <f>C7*D7</f>
        <v>0</v>
      </c>
      <c r="I7" s="16">
        <f>C7*F7</f>
        <v>0</v>
      </c>
      <c r="J7" s="16">
        <f>H7+I7</f>
        <v>0</v>
      </c>
    </row>
    <row r="8" spans="1:16" ht="30" customHeight="1" x14ac:dyDescent="0.25">
      <c r="A8" s="13">
        <v>2</v>
      </c>
      <c r="B8" s="25" t="s">
        <v>22</v>
      </c>
      <c r="C8" s="14">
        <v>89</v>
      </c>
      <c r="D8" s="15"/>
      <c r="E8" s="26"/>
      <c r="F8" s="16">
        <f t="shared" ref="F8:F15" si="0">D8*E8</f>
        <v>0</v>
      </c>
      <c r="G8" s="16">
        <f t="shared" ref="G8:G15" si="1">D8+F8</f>
        <v>0</v>
      </c>
      <c r="H8" s="16">
        <f t="shared" ref="H8:H15" si="2">C8*D8</f>
        <v>0</v>
      </c>
      <c r="I8" s="16">
        <f t="shared" ref="I8:I15" si="3">C8*F8</f>
        <v>0</v>
      </c>
      <c r="J8" s="16">
        <f t="shared" ref="J8:J15" si="4">H8+I8</f>
        <v>0</v>
      </c>
    </row>
    <row r="9" spans="1:16" ht="30" customHeight="1" x14ac:dyDescent="0.25">
      <c r="A9" s="13">
        <v>3</v>
      </c>
      <c r="B9" s="1" t="s">
        <v>23</v>
      </c>
      <c r="C9" s="14">
        <v>9</v>
      </c>
      <c r="D9" s="15"/>
      <c r="E9" s="26"/>
      <c r="F9" s="16">
        <f t="shared" si="0"/>
        <v>0</v>
      </c>
      <c r="G9" s="16">
        <f t="shared" si="1"/>
        <v>0</v>
      </c>
      <c r="H9" s="16">
        <f t="shared" si="2"/>
        <v>0</v>
      </c>
      <c r="I9" s="16">
        <f t="shared" si="3"/>
        <v>0</v>
      </c>
      <c r="J9" s="16">
        <f t="shared" si="4"/>
        <v>0</v>
      </c>
    </row>
    <row r="10" spans="1:16" ht="30" customHeight="1" x14ac:dyDescent="0.25">
      <c r="A10" s="13">
        <v>4</v>
      </c>
      <c r="B10" s="1" t="s">
        <v>24</v>
      </c>
      <c r="C10" s="14">
        <v>10</v>
      </c>
      <c r="D10" s="15"/>
      <c r="E10" s="26"/>
      <c r="F10" s="16">
        <f t="shared" si="0"/>
        <v>0</v>
      </c>
      <c r="G10" s="16">
        <f t="shared" si="1"/>
        <v>0</v>
      </c>
      <c r="H10" s="16">
        <f t="shared" si="2"/>
        <v>0</v>
      </c>
      <c r="I10" s="16">
        <f t="shared" si="3"/>
        <v>0</v>
      </c>
      <c r="J10" s="16">
        <f t="shared" si="4"/>
        <v>0</v>
      </c>
    </row>
    <row r="11" spans="1:16" ht="30" customHeight="1" x14ac:dyDescent="0.25">
      <c r="A11" s="13">
        <v>5</v>
      </c>
      <c r="B11" s="2" t="s">
        <v>25</v>
      </c>
      <c r="C11" s="14">
        <v>3</v>
      </c>
      <c r="D11" s="15"/>
      <c r="E11" s="26"/>
      <c r="F11" s="16">
        <f t="shared" si="0"/>
        <v>0</v>
      </c>
      <c r="G11" s="16">
        <f t="shared" si="1"/>
        <v>0</v>
      </c>
      <c r="H11" s="16">
        <f t="shared" si="2"/>
        <v>0</v>
      </c>
      <c r="I11" s="16">
        <f t="shared" si="3"/>
        <v>0</v>
      </c>
      <c r="J11" s="16">
        <f t="shared" si="4"/>
        <v>0</v>
      </c>
    </row>
    <row r="12" spans="1:16" ht="30" customHeight="1" x14ac:dyDescent="0.25">
      <c r="A12" s="13">
        <v>6</v>
      </c>
      <c r="B12" s="2" t="s">
        <v>17</v>
      </c>
      <c r="C12" s="14">
        <v>8</v>
      </c>
      <c r="D12" s="15"/>
      <c r="E12" s="26"/>
      <c r="F12" s="16">
        <f t="shared" si="0"/>
        <v>0</v>
      </c>
      <c r="G12" s="16">
        <f t="shared" si="1"/>
        <v>0</v>
      </c>
      <c r="H12" s="16">
        <f t="shared" si="2"/>
        <v>0</v>
      </c>
      <c r="I12" s="16">
        <f t="shared" si="3"/>
        <v>0</v>
      </c>
      <c r="J12" s="16">
        <f t="shared" si="4"/>
        <v>0</v>
      </c>
    </row>
    <row r="13" spans="1:16" ht="30" customHeight="1" x14ac:dyDescent="0.25">
      <c r="A13" s="13">
        <v>7</v>
      </c>
      <c r="B13" s="2" t="s">
        <v>18</v>
      </c>
      <c r="C13" s="14">
        <v>4</v>
      </c>
      <c r="D13" s="15"/>
      <c r="E13" s="26"/>
      <c r="F13" s="16">
        <f t="shared" si="0"/>
        <v>0</v>
      </c>
      <c r="G13" s="16">
        <f t="shared" si="1"/>
        <v>0</v>
      </c>
      <c r="H13" s="16">
        <f t="shared" si="2"/>
        <v>0</v>
      </c>
      <c r="I13" s="16">
        <f t="shared" si="3"/>
        <v>0</v>
      </c>
      <c r="J13" s="16">
        <f t="shared" si="4"/>
        <v>0</v>
      </c>
    </row>
    <row r="14" spans="1:16" ht="30" customHeight="1" x14ac:dyDescent="0.25">
      <c r="A14" s="13">
        <v>8</v>
      </c>
      <c r="B14" s="2" t="s">
        <v>19</v>
      </c>
      <c r="C14" s="14">
        <v>44</v>
      </c>
      <c r="D14" s="15"/>
      <c r="E14" s="26"/>
      <c r="F14" s="16">
        <f t="shared" si="0"/>
        <v>0</v>
      </c>
      <c r="G14" s="16">
        <f t="shared" si="1"/>
        <v>0</v>
      </c>
      <c r="H14" s="16">
        <f t="shared" si="2"/>
        <v>0</v>
      </c>
      <c r="I14" s="16">
        <f t="shared" si="3"/>
        <v>0</v>
      </c>
      <c r="J14" s="16">
        <f t="shared" si="4"/>
        <v>0</v>
      </c>
    </row>
    <row r="15" spans="1:16" ht="30" customHeight="1" x14ac:dyDescent="0.25">
      <c r="A15" s="13">
        <v>9</v>
      </c>
      <c r="B15" s="2" t="s">
        <v>20</v>
      </c>
      <c r="C15" s="14">
        <v>2</v>
      </c>
      <c r="D15" s="15"/>
      <c r="E15" s="26"/>
      <c r="F15" s="16">
        <f t="shared" si="0"/>
        <v>0</v>
      </c>
      <c r="G15" s="16">
        <f t="shared" si="1"/>
        <v>0</v>
      </c>
      <c r="H15" s="16">
        <f t="shared" si="2"/>
        <v>0</v>
      </c>
      <c r="I15" s="16">
        <f t="shared" si="3"/>
        <v>0</v>
      </c>
      <c r="J15" s="16">
        <f t="shared" si="4"/>
        <v>0</v>
      </c>
    </row>
    <row r="16" spans="1:16" ht="22.5" customHeight="1" x14ac:dyDescent="0.25">
      <c r="A16" s="13">
        <v>10</v>
      </c>
      <c r="B16" s="31" t="s">
        <v>16</v>
      </c>
      <c r="C16" s="32"/>
      <c r="D16" s="32"/>
      <c r="E16" s="32"/>
      <c r="F16" s="32"/>
      <c r="G16" s="33"/>
      <c r="H16" s="18">
        <f>SUM(H7:H15)</f>
        <v>0</v>
      </c>
      <c r="I16" s="18">
        <f>SUM(I7:I15)</f>
        <v>0</v>
      </c>
      <c r="J16" s="18">
        <f>H16+I16</f>
        <v>0</v>
      </c>
      <c r="K16" s="17"/>
      <c r="L16" s="17"/>
      <c r="M16" s="17"/>
      <c r="N16" s="17"/>
      <c r="O16" s="17"/>
      <c r="P16" s="17"/>
    </row>
    <row r="17" spans="1:11" x14ac:dyDescent="0.25">
      <c r="A17" s="3"/>
      <c r="B17" s="6"/>
      <c r="C17" s="6"/>
      <c r="D17" s="19"/>
      <c r="E17" s="6"/>
      <c r="F17" s="6"/>
      <c r="G17" s="6"/>
      <c r="H17" s="20"/>
      <c r="I17" s="20"/>
      <c r="J17" s="20"/>
    </row>
    <row r="18" spans="1:11" ht="13.5" customHeight="1" x14ac:dyDescent="0.25">
      <c r="G18" s="22"/>
      <c r="H18" s="22"/>
      <c r="I18" s="23"/>
      <c r="J18" s="22"/>
      <c r="K18" s="22"/>
    </row>
    <row r="19" spans="1:11" ht="68.25" customHeight="1" x14ac:dyDescent="0.25">
      <c r="G19" s="22"/>
      <c r="H19" s="34" t="s">
        <v>34</v>
      </c>
      <c r="I19" s="34"/>
      <c r="J19" s="34"/>
      <c r="K19" s="22"/>
    </row>
    <row r="20" spans="1:11" x14ac:dyDescent="0.25">
      <c r="G20" s="22"/>
      <c r="H20" s="22"/>
      <c r="I20" s="24"/>
      <c r="J20" s="22"/>
      <c r="K20" s="22"/>
    </row>
    <row r="21" spans="1:11" x14ac:dyDescent="0.25">
      <c r="G21" s="22"/>
      <c r="H21" s="22"/>
      <c r="I21" s="22"/>
      <c r="J21" s="22"/>
      <c r="K21" s="22"/>
    </row>
    <row r="22" spans="1:11" x14ac:dyDescent="0.25">
      <c r="H22" s="22"/>
      <c r="I22" s="22"/>
      <c r="J22" s="22"/>
    </row>
  </sheetData>
  <sortState ref="B83:E84">
    <sortCondition ref="B83"/>
  </sortState>
  <mergeCells count="5">
    <mergeCell ref="A2:J2"/>
    <mergeCell ref="A3:J3"/>
    <mergeCell ref="A4:J4"/>
    <mergeCell ref="B16:G16"/>
    <mergeCell ref="H19:J19"/>
  </mergeCells>
  <pageMargins left="0.25" right="0.25" top="0.75" bottom="0.75" header="0.3" footer="0.3"/>
  <pageSetup paperSize="9" scale="45" orientation="landscape" r:id="rId1"/>
  <headerFoot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formularz_cenowy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Konior Maria</dc:creator>
  <cp:lastModifiedBy>Grummich Irena</cp:lastModifiedBy>
  <cp:lastPrinted>2019-09-17T11:01:11Z</cp:lastPrinted>
  <dcterms:created xsi:type="dcterms:W3CDTF">2014-05-09T12:20:53Z</dcterms:created>
  <dcterms:modified xsi:type="dcterms:W3CDTF">2024-08-20T09:59:03Z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UxC4dwLulzfINJ8nQH+xvX5LNGipWa4BRSZhPgxsCvlWOJrl3YuRVsCvjo91CkVhWO1/lr6MR/Ik3t6dgAZLsg==</vt:lpwstr>
  </property>
  <property fmtid="{D5CDD505-2E9C-101B-9397-08002B2CF9AE}" pid="4" name="MFClassificationDate">
    <vt:lpwstr>2022-10-03T10:49:25.9909816+02:00</vt:lpwstr>
  </property>
  <property fmtid="{D5CDD505-2E9C-101B-9397-08002B2CF9AE}" pid="5" name="MFClassifiedBySID">
    <vt:lpwstr>UxC4dwLulzfINJ8nQH+xvX5LNGipWa4BRSZhPgxsCvm42mrIC/DSDv0ggS+FjUN/2v1BBotkLlY5aAiEhoi6uVpL0J1vXp10zepl2+9ML4XmL/UPiFwdEQOh1YnTrCiA</vt:lpwstr>
  </property>
  <property fmtid="{D5CDD505-2E9C-101B-9397-08002B2CF9AE}" pid="6" name="MFGRNItemId">
    <vt:lpwstr>GRN-1ee66c2e-3930-403c-98f2-985e79bd8a47</vt:lpwstr>
  </property>
  <property fmtid="{D5CDD505-2E9C-101B-9397-08002B2CF9AE}" pid="7" name="MFHash">
    <vt:lpwstr>9BSbrc+oxldzN1VOZXXmjMIwnC2czBxzjxdUNhp4PJI=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