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WIN-330000-180\Komorki$\IZPL\ILZ_1_2024\USTAWOWE\260_13_Prenumerata_prasy_2025_przygotowanie\09_Przygotowanie dokumentacji przetargowej\Przygotowanie elektroniczna\"/>
    </mc:Choice>
  </mc:AlternateContent>
  <bookViews>
    <workbookView xWindow="0" yWindow="0" windowWidth="21600" windowHeight="9645"/>
  </bookViews>
  <sheets>
    <sheet name="Arkusz1" sheetId="1" r:id="rId1"/>
  </sheets>
  <definedNames>
    <definedName name="_xlnm.Print_Area" localSheetId="0">Arkusz1!$A$2:$N$22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20" i="1" l="1"/>
  <c r="J20" i="1"/>
  <c r="G20" i="1"/>
  <c r="M5" i="1"/>
  <c r="M6" i="1"/>
  <c r="M7" i="1"/>
  <c r="M8" i="1"/>
  <c r="M9" i="1"/>
  <c r="M10" i="1"/>
  <c r="M11" i="1"/>
  <c r="M12" i="1"/>
  <c r="M13" i="1"/>
  <c r="M14" i="1"/>
  <c r="M15" i="1"/>
  <c r="M16" i="1"/>
  <c r="M17" i="1"/>
  <c r="M18" i="1"/>
  <c r="M19" i="1"/>
  <c r="K21" i="1"/>
  <c r="N20" i="1" l="1"/>
  <c r="M21" i="1"/>
  <c r="G5" i="1"/>
  <c r="J5" i="1"/>
  <c r="G6" i="1"/>
  <c r="J6" i="1"/>
  <c r="G7" i="1"/>
  <c r="J7" i="1"/>
  <c r="G8" i="1"/>
  <c r="J8" i="1"/>
  <c r="G9" i="1"/>
  <c r="J9" i="1"/>
  <c r="G10" i="1"/>
  <c r="J10" i="1"/>
  <c r="G11" i="1"/>
  <c r="J11" i="1"/>
  <c r="G12" i="1"/>
  <c r="J12" i="1"/>
  <c r="G13" i="1"/>
  <c r="J13" i="1"/>
  <c r="G14" i="1"/>
  <c r="J14" i="1"/>
  <c r="G15" i="1"/>
  <c r="J15" i="1"/>
  <c r="G16" i="1"/>
  <c r="J16" i="1"/>
  <c r="G17" i="1"/>
  <c r="J17" i="1"/>
  <c r="G18" i="1"/>
  <c r="J18" i="1"/>
  <c r="G19" i="1"/>
  <c r="J19" i="1"/>
  <c r="N19" i="1" l="1"/>
  <c r="N17" i="1"/>
  <c r="N15" i="1"/>
  <c r="N13" i="1"/>
  <c r="N11" i="1"/>
  <c r="N9" i="1"/>
  <c r="N7" i="1"/>
  <c r="N5" i="1"/>
  <c r="N18" i="1"/>
  <c r="N16" i="1"/>
  <c r="N14" i="1"/>
  <c r="N12" i="1"/>
  <c r="N10" i="1"/>
  <c r="N8" i="1"/>
  <c r="N6" i="1"/>
  <c r="E21" i="1"/>
  <c r="H21" i="1"/>
  <c r="G21" i="1" l="1"/>
  <c r="J21" i="1"/>
  <c r="N21" i="1" l="1"/>
</calcChain>
</file>

<file path=xl/sharedStrings.xml><?xml version="1.0" encoding="utf-8"?>
<sst xmlns="http://schemas.openxmlformats.org/spreadsheetml/2006/main" count="54" uniqueCount="48">
  <si>
    <t>Lp.</t>
  </si>
  <si>
    <t xml:space="preserve"> </t>
  </si>
  <si>
    <t>Nazwa i adres jednostki</t>
  </si>
  <si>
    <t>Wartość prenumeraty rocznej brutto</t>
  </si>
  <si>
    <t>sekretariat.ias.opole@mf.gov.pl</t>
  </si>
  <si>
    <t>ias.gdansk@mf.gov.pl</t>
  </si>
  <si>
    <t>ias.olsztyn@mf.gov.pl</t>
  </si>
  <si>
    <t>sekretariat.ias.lublin@mf.gov.pl</t>
  </si>
  <si>
    <t xml:space="preserve"> ias.kielce@mf.gov.pl</t>
  </si>
  <si>
    <t>IAS.Bydgoszcz@mf.gov.pl</t>
  </si>
  <si>
    <t>ias.warszawa@mf.gov.pl</t>
  </si>
  <si>
    <t>ias.wroclaw@mf.gov.pl</t>
  </si>
  <si>
    <t xml:space="preserve">kancelaria.kis@mf.gov.pl </t>
  </si>
  <si>
    <t xml:space="preserve">Cena jednostkowa brutto: </t>
  </si>
  <si>
    <t>Ilość dostępów</t>
  </si>
  <si>
    <t>Razem wartość prenumeraty rocznej brutto</t>
  </si>
  <si>
    <t>Adres e-mail</t>
  </si>
  <si>
    <t>ias.szczecin@mf.gov.pl</t>
  </si>
  <si>
    <t>ias.rzeszow@mf.gov.pl</t>
  </si>
  <si>
    <t>Razem</t>
  </si>
  <si>
    <t>ias.lodz@mf.gov.pl</t>
  </si>
  <si>
    <t>Izba Administracji Skarbowej we Wrocławiu Wrocław (53-333)                                                             ul. Powstańców Śląskich 24, 26</t>
  </si>
  <si>
    <t>Izba Administracji Skarbowej  w Opolu                            Opole  (45-057)                                                                          ul. Ozimska 19</t>
  </si>
  <si>
    <t>Izba Administracji Skarbowej w Gdańsku           Gdańsk (80-831)                                                                                ul. Długa 75/76</t>
  </si>
  <si>
    <t>Izba Administracji Skarbowej w Olsztynie,                Olsztyn (10-950)                                                                                                  Al. Marszałka Józefa Piłsudskiego 59A</t>
  </si>
  <si>
    <t>Izba Administracji Skarbowej  w Szczecinie                      Szczecin  (70-525)                                                                                                                  ul. Franklina Delano Roosevelta 1, 2</t>
  </si>
  <si>
    <t>Izba Administracji Skarbowej w Lublinie                 Lublin (20-883)                                                                                ul. Tadeusza Szeligowskiego 24</t>
  </si>
  <si>
    <t>Izba Administracji Skarbowej w Rzeszowie              Rzeszów (35-959)                                                                          ul. Geodetów 1</t>
  </si>
  <si>
    <t>Izba Administracji Skarbowej w Kielcach                Kielce (25-324)                                                                           ul. Sandomierska 105</t>
  </si>
  <si>
    <t>Izba Administracji Skarbowej w Łodzi                      Łódź   (90-436)                                                                                     Al. Tadeusza Kościuszki 83</t>
  </si>
  <si>
    <t>Izba Administracji Skarbowej w Warszawie Warszawa (01-513)                                                                                                    ul. Alojzego Felińskiego 2B</t>
  </si>
  <si>
    <t xml:space="preserve">Izba Administracji Skarbowej w Bydgoszczy             Bydgoszcz (85-950)                                                                       ul. Dr. Emila Warmińskiego 18
</t>
  </si>
  <si>
    <t>Rzeczpospolita - Standard</t>
  </si>
  <si>
    <t>Serwis Rzeczpospolitej - Archiwum</t>
  </si>
  <si>
    <t>Rzeczpospolita - PLUS</t>
  </si>
  <si>
    <t>Izba Administracji Skarbowej  w Zielonej Górze  Zielona Góra (65-454)                                                        ul. Gen. Władysława Sikorskiego 2</t>
  </si>
  <si>
    <t>ias.zielonagora@mf.gov.pl</t>
  </si>
  <si>
    <t>Izba Administracji Skarbowej w Krakowie             Kraków (31-007)                                                                               ul. Wiślna 7</t>
  </si>
  <si>
    <t>ias.krakow@mf.gov.pl</t>
  </si>
  <si>
    <t>Izba Administracji Skarbowej  w Katowicach Katowice (40-022)                                                                         ul. Ks. Konstantego Damrota 25</t>
  </si>
  <si>
    <t>kancelaria.ias.katowice@mf.gov.pl</t>
  </si>
  <si>
    <t>Izba Administracji Skarbowej  w Poznaniu                 Poznań (61-501)                                                                         ul. Dolna Wilda 80A</t>
  </si>
  <si>
    <t>kancelaria.ias.poznan@mf.gov.pl</t>
  </si>
  <si>
    <t>Krajowa Informacja Skarbowa,                                     Bielsko-Biała (43-300)                                                                                                  ul. Warszawska 5</t>
  </si>
  <si>
    <t xml:space="preserve"> Załącznik Nr 3.III do umowy nr </t>
  </si>
  <si>
    <t>Nr NIP/PEPPOL</t>
  </si>
  <si>
    <t>2401-ILZ[1].260.38.1.2024</t>
  </si>
  <si>
    <t>Wykaz jednostek i rozdzielnik dostępów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</si>
</sst>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zł&quot;"/>
  </numFmts>
  <fonts count="10" x14ac:knownFonts="1"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4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66">
    <xf numFmtId="0" fontId="0" fillId="0" borderId="0" xfId="0"/>
    <xf numFmtId="0" fontId="3" fillId="0" borderId="0" xfId="0" applyFont="1" applyFill="1" applyAlignment="1">
      <alignment horizontal="center" vertical="center" wrapText="1"/>
    </xf>
    <xf numFmtId="0" fontId="2" fillId="2" borderId="6" xfId="0" applyNumberFormat="1" applyFont="1" applyFill="1" applyBorder="1" applyAlignment="1">
      <alignment horizontal="center" vertical="center" wrapText="1"/>
    </xf>
    <xf numFmtId="0" fontId="3" fillId="0" borderId="12" xfId="1" applyNumberFormat="1" applyFont="1" applyFill="1" applyBorder="1" applyAlignment="1" applyProtection="1">
      <alignment horizontal="center" vertical="center" wrapText="1"/>
      <protection locked="0"/>
    </xf>
    <xf numFmtId="164" fontId="3" fillId="0" borderId="3" xfId="0" quotePrefix="1" applyNumberFormat="1" applyFont="1" applyFill="1" applyBorder="1" applyAlignment="1">
      <alignment horizontal="center" vertical="center" wrapText="1"/>
    </xf>
    <xf numFmtId="164" fontId="3" fillId="0" borderId="8" xfId="0" quotePrefix="1" applyNumberFormat="1" applyFont="1" applyFill="1" applyBorder="1" applyAlignment="1">
      <alignment horizontal="center" vertical="center" wrapText="1"/>
    </xf>
    <xf numFmtId="164" fontId="3" fillId="0" borderId="9" xfId="0" applyNumberFormat="1" applyFont="1" applyFill="1" applyBorder="1" applyAlignment="1">
      <alignment horizontal="center" vertical="center" wrapText="1"/>
    </xf>
    <xf numFmtId="0" fontId="3" fillId="0" borderId="4" xfId="1" applyNumberFormat="1" applyFont="1" applyFill="1" applyBorder="1" applyAlignment="1" applyProtection="1">
      <alignment horizontal="center" vertical="center" wrapText="1"/>
      <protection locked="0"/>
    </xf>
    <xf numFmtId="164" fontId="3" fillId="0" borderId="1" xfId="0" quotePrefix="1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0" fontId="3" fillId="0" borderId="11" xfId="1" applyFont="1" applyFill="1" applyBorder="1" applyAlignment="1">
      <alignment horizontal="center" vertical="center" wrapText="1"/>
    </xf>
    <xf numFmtId="164" fontId="3" fillId="0" borderId="2" xfId="0" quotePrefix="1" applyNumberFormat="1" applyFont="1" applyFill="1" applyBorder="1" applyAlignment="1">
      <alignment horizontal="center" vertical="center" wrapText="1"/>
    </xf>
    <xf numFmtId="0" fontId="3" fillId="0" borderId="18" xfId="0" quotePrefix="1" applyNumberFormat="1" applyFont="1" applyFill="1" applyBorder="1" applyAlignment="1">
      <alignment horizontal="center" vertical="center" wrapText="1"/>
    </xf>
    <xf numFmtId="164" fontId="3" fillId="0" borderId="19" xfId="0" quotePrefix="1" applyNumberFormat="1" applyFont="1" applyFill="1" applyBorder="1" applyAlignment="1">
      <alignment horizontal="center" vertical="center" wrapText="1"/>
    </xf>
    <xf numFmtId="164" fontId="3" fillId="0" borderId="20" xfId="0" quotePrefix="1" applyNumberFormat="1" applyFont="1" applyFill="1" applyBorder="1" applyAlignment="1">
      <alignment horizontal="center" vertical="center" wrapText="1"/>
    </xf>
    <xf numFmtId="0" fontId="3" fillId="0" borderId="18" xfId="0" applyNumberFormat="1" applyFont="1" applyFill="1" applyBorder="1" applyAlignment="1">
      <alignment horizontal="center" vertical="center" wrapText="1"/>
    </xf>
    <xf numFmtId="164" fontId="3" fillId="0" borderId="19" xfId="0" applyNumberFormat="1" applyFont="1" applyFill="1" applyBorder="1" applyAlignment="1">
      <alignment horizontal="center" vertical="center" wrapText="1"/>
    </xf>
    <xf numFmtId="164" fontId="2" fillId="3" borderId="10" xfId="0" applyNumberFormat="1" applyFont="1" applyFill="1" applyBorder="1" applyAlignment="1">
      <alignment horizontal="center" vertical="center" wrapText="1"/>
    </xf>
    <xf numFmtId="164" fontId="3" fillId="0" borderId="0" xfId="0" applyNumberFormat="1" applyFont="1" applyFill="1" applyBorder="1" applyAlignment="1">
      <alignment horizontal="center" vertical="center" wrapText="1"/>
    </xf>
    <xf numFmtId="0" fontId="3" fillId="0" borderId="0" xfId="0" applyNumberFormat="1" applyFont="1" applyFill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5" fillId="0" borderId="0" xfId="0" applyNumberFormat="1" applyFont="1" applyFill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2" fillId="2" borderId="24" xfId="0" applyNumberFormat="1" applyFont="1" applyFill="1" applyBorder="1" applyAlignment="1">
      <alignment horizontal="center" vertical="center" wrapText="1"/>
    </xf>
    <xf numFmtId="0" fontId="2" fillId="2" borderId="5" xfId="0" applyNumberFormat="1" applyFont="1" applyFill="1" applyBorder="1" applyAlignment="1">
      <alignment horizontal="center" vertical="center" wrapText="1"/>
    </xf>
    <xf numFmtId="0" fontId="2" fillId="2" borderId="7" xfId="0" applyNumberFormat="1" applyFont="1" applyFill="1" applyBorder="1" applyAlignment="1">
      <alignment horizontal="center" vertical="center" wrapText="1"/>
    </xf>
    <xf numFmtId="0" fontId="3" fillId="0" borderId="12" xfId="1" applyNumberFormat="1" applyFont="1" applyFill="1" applyBorder="1" applyAlignment="1" applyProtection="1">
      <alignment horizontal="center" vertical="center"/>
      <protection locked="0"/>
    </xf>
    <xf numFmtId="0" fontId="3" fillId="0" borderId="4" xfId="1" applyNumberFormat="1" applyFont="1" applyFill="1" applyBorder="1" applyAlignment="1" applyProtection="1">
      <alignment horizontal="center" vertical="center"/>
      <protection locked="0"/>
    </xf>
    <xf numFmtId="0" fontId="3" fillId="0" borderId="11" xfId="1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0" fontId="2" fillId="0" borderId="26" xfId="1" applyFont="1" applyFill="1" applyBorder="1" applyAlignment="1">
      <alignment horizontal="right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6" fillId="0" borderId="0" xfId="0" applyNumberFormat="1" applyFont="1" applyFill="1" applyAlignment="1">
      <alignment horizontal="center" vertical="center"/>
    </xf>
    <xf numFmtId="0" fontId="3" fillId="0" borderId="11" xfId="1" applyNumberFormat="1" applyFont="1" applyFill="1" applyBorder="1" applyAlignment="1" applyProtection="1">
      <alignment horizontal="center" vertical="center" wrapText="1"/>
      <protection locked="0"/>
    </xf>
    <xf numFmtId="0" fontId="3" fillId="0" borderId="11" xfId="1" applyNumberFormat="1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Border="1" applyAlignment="1">
      <alignment horizontal="center" vertical="center" wrapText="1"/>
    </xf>
    <xf numFmtId="0" fontId="7" fillId="0" borderId="27" xfId="0" applyFont="1" applyFill="1" applyBorder="1" applyAlignment="1">
      <alignment horizontal="center" vertical="center" wrapText="1"/>
    </xf>
    <xf numFmtId="0" fontId="3" fillId="0" borderId="27" xfId="0" applyNumberFormat="1" applyFont="1" applyFill="1" applyBorder="1" applyAlignment="1" applyProtection="1">
      <alignment horizontal="center" vertical="center" wrapText="1"/>
      <protection locked="0"/>
    </xf>
    <xf numFmtId="164" fontId="7" fillId="0" borderId="27" xfId="0" applyNumberFormat="1" applyFont="1" applyFill="1" applyBorder="1" applyAlignment="1">
      <alignment horizontal="center" vertical="center" wrapText="1"/>
    </xf>
    <xf numFmtId="0" fontId="3" fillId="0" borderId="27" xfId="0" applyNumberFormat="1" applyFont="1" applyFill="1" applyBorder="1" applyAlignment="1" applyProtection="1">
      <alignment horizontal="center" vertical="top" wrapText="1"/>
      <protection locked="0"/>
    </xf>
    <xf numFmtId="0" fontId="7" fillId="0" borderId="13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2" fillId="2" borderId="7" xfId="0" applyNumberFormat="1" applyFont="1" applyFill="1" applyBorder="1" applyAlignment="1">
      <alignment horizontal="center" vertical="center" wrapText="1"/>
    </xf>
    <xf numFmtId="0" fontId="2" fillId="2" borderId="6" xfId="0" applyNumberFormat="1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left" vertical="center"/>
    </xf>
    <xf numFmtId="0" fontId="2" fillId="0" borderId="0" xfId="0" applyNumberFormat="1" applyFont="1" applyFill="1" applyBorder="1" applyAlignment="1">
      <alignment horizontal="right" vertical="center" wrapText="1"/>
    </xf>
    <xf numFmtId="0" fontId="2" fillId="2" borderId="17" xfId="0" applyNumberFormat="1" applyFont="1" applyFill="1" applyBorder="1" applyAlignment="1">
      <alignment horizontal="center" vertical="center" wrapText="1"/>
    </xf>
    <xf numFmtId="0" fontId="2" fillId="2" borderId="7" xfId="0" applyNumberFormat="1" applyFont="1" applyFill="1" applyBorder="1" applyAlignment="1">
      <alignment horizontal="center" vertical="center" wrapText="1"/>
    </xf>
    <xf numFmtId="0" fontId="2" fillId="2" borderId="16" xfId="0" applyNumberFormat="1" applyFont="1" applyFill="1" applyBorder="1" applyAlignment="1">
      <alignment horizontal="center" vertical="center" wrapText="1"/>
    </xf>
    <xf numFmtId="0" fontId="2" fillId="2" borderId="6" xfId="0" applyNumberFormat="1" applyFont="1" applyFill="1" applyBorder="1" applyAlignment="1">
      <alignment horizontal="center" vertical="center" wrapText="1"/>
    </xf>
    <xf numFmtId="0" fontId="2" fillId="2" borderId="23" xfId="0" applyNumberFormat="1" applyFont="1" applyFill="1" applyBorder="1" applyAlignment="1">
      <alignment horizontal="center" vertical="center" wrapText="1"/>
    </xf>
    <xf numFmtId="0" fontId="2" fillId="2" borderId="24" xfId="0" applyNumberFormat="1" applyFont="1" applyFill="1" applyBorder="1" applyAlignment="1">
      <alignment horizontal="center" vertical="center" wrapText="1"/>
    </xf>
    <xf numFmtId="0" fontId="2" fillId="2" borderId="28" xfId="0" applyNumberFormat="1" applyFont="1" applyFill="1" applyBorder="1" applyAlignment="1">
      <alignment horizontal="center" vertical="center" wrapText="1"/>
    </xf>
    <xf numFmtId="0" fontId="2" fillId="2" borderId="29" xfId="0" applyNumberFormat="1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 wrapText="1"/>
    </xf>
    <xf numFmtId="0" fontId="2" fillId="2" borderId="16" xfId="0" applyFont="1" applyFill="1" applyBorder="1" applyAlignment="1">
      <alignment horizontal="center" vertical="center" wrapText="1"/>
    </xf>
    <xf numFmtId="0" fontId="2" fillId="2" borderId="17" xfId="0" applyFont="1" applyFill="1" applyBorder="1" applyAlignment="1">
      <alignment horizontal="center" vertical="center" wrapText="1"/>
    </xf>
    <xf numFmtId="0" fontId="2" fillId="2" borderId="30" xfId="0" applyFont="1" applyFill="1" applyBorder="1" applyAlignment="1">
      <alignment horizontal="center" vertical="center" wrapText="1"/>
    </xf>
    <xf numFmtId="0" fontId="2" fillId="2" borderId="31" xfId="0" applyFont="1" applyFill="1" applyBorder="1" applyAlignment="1">
      <alignment horizontal="center" vertical="center" wrapText="1"/>
    </xf>
    <xf numFmtId="0" fontId="2" fillId="2" borderId="23" xfId="0" applyFont="1" applyFill="1" applyBorder="1" applyAlignment="1">
      <alignment horizontal="center" vertical="center" wrapText="1"/>
    </xf>
    <xf numFmtId="0" fontId="4" fillId="2" borderId="21" xfId="0" applyFont="1" applyFill="1" applyBorder="1" applyAlignment="1">
      <alignment horizontal="center" vertical="center" wrapText="1"/>
    </xf>
    <xf numFmtId="0" fontId="4" fillId="2" borderId="22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left" vertical="center" wrapText="1"/>
    </xf>
    <xf numFmtId="0" fontId="6" fillId="0" borderId="14" xfId="0" applyFont="1" applyFill="1" applyBorder="1" applyAlignment="1">
      <alignment horizontal="left" vertical="center" wrapText="1"/>
    </xf>
    <xf numFmtId="0" fontId="6" fillId="0" borderId="13" xfId="0" applyFont="1" applyFill="1" applyBorder="1" applyAlignment="1">
      <alignment horizontal="left" vertical="center" wrapText="1"/>
    </xf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mailto:is@wp.mofnet.gov.pl" TargetMode="External"/><Relationship Id="rId3" Type="http://schemas.openxmlformats.org/officeDocument/2006/relationships/hyperlink" Target="mailto:is@wm.mofnet.gov.pl" TargetMode="External"/><Relationship Id="rId7" Type="http://schemas.openxmlformats.org/officeDocument/2006/relationships/hyperlink" Target="mailto:is@ds.mofnet.gov.pl" TargetMode="External"/><Relationship Id="rId2" Type="http://schemas.openxmlformats.org/officeDocument/2006/relationships/hyperlink" Target="mailto:is@pm.mofnet.gov.pl" TargetMode="External"/><Relationship Id="rId1" Type="http://schemas.openxmlformats.org/officeDocument/2006/relationships/hyperlink" Target="mailto:is1001@ld.mofnet.gov.pl" TargetMode="External"/><Relationship Id="rId6" Type="http://schemas.openxmlformats.org/officeDocument/2006/relationships/hyperlink" Target="mailto:is@op.mofnet.gov.pl" TargetMode="External"/><Relationship Id="rId5" Type="http://schemas.openxmlformats.org/officeDocument/2006/relationships/hyperlink" Target="mailto:ias.rzeszow@mf.gov.pl" TargetMode="External"/><Relationship Id="rId10" Type="http://schemas.openxmlformats.org/officeDocument/2006/relationships/printerSettings" Target="../printerSettings/printerSettings1.bin"/><Relationship Id="rId4" Type="http://schemas.openxmlformats.org/officeDocument/2006/relationships/hyperlink" Target="mailto:is@sk.mofnet.gov.pl" TargetMode="External"/><Relationship Id="rId9" Type="http://schemas.openxmlformats.org/officeDocument/2006/relationships/hyperlink" Target="mailto:is@mp.mofnet.gov.p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7"/>
  <sheetViews>
    <sheetView tabSelected="1" zoomScale="80" zoomScaleNormal="80" zoomScaleSheetLayoutView="100" workbookViewId="0">
      <pane xSplit="2" ySplit="4" topLeftCell="C5" activePane="bottomRight" state="frozen"/>
      <selection pane="topRight" activeCell="C1" sqref="C1"/>
      <selection pane="bottomLeft" activeCell="A4" sqref="A4"/>
      <selection pane="bottomRight" activeCell="A2" sqref="A2:N2"/>
    </sheetView>
  </sheetViews>
  <sheetFormatPr defaultRowHeight="15.75" x14ac:dyDescent="0.25"/>
  <cols>
    <col min="1" max="1" width="7" style="1" bestFit="1" customWidth="1"/>
    <col min="2" max="2" width="50.85546875" style="1" customWidth="1"/>
    <col min="3" max="3" width="38" style="1" customWidth="1"/>
    <col min="4" max="4" width="19.140625" style="1" customWidth="1"/>
    <col min="5" max="6" width="16.85546875" style="19" customWidth="1"/>
    <col min="7" max="7" width="19.28515625" style="19" customWidth="1"/>
    <col min="8" max="8" width="14.42578125" style="19" customWidth="1"/>
    <col min="9" max="10" width="19" style="19" customWidth="1"/>
    <col min="11" max="11" width="16.140625" style="19" customWidth="1"/>
    <col min="12" max="13" width="18.28515625" style="19" customWidth="1"/>
    <col min="14" max="14" width="20.85546875" style="19" customWidth="1"/>
    <col min="15" max="15" width="18.42578125" style="1" customWidth="1"/>
    <col min="16" max="16384" width="9.140625" style="1"/>
  </cols>
  <sheetData>
    <row r="1" spans="1:14" ht="18.75" x14ac:dyDescent="0.25">
      <c r="A1" s="45" t="s">
        <v>46</v>
      </c>
      <c r="B1" s="29"/>
      <c r="C1" s="20"/>
      <c r="D1" s="20"/>
      <c r="E1" s="21"/>
      <c r="F1" s="21"/>
      <c r="G1" s="21"/>
      <c r="H1" s="21"/>
      <c r="I1" s="21"/>
      <c r="J1" s="21"/>
      <c r="K1" s="21"/>
      <c r="L1" s="33" t="s">
        <v>44</v>
      </c>
      <c r="M1" s="21"/>
      <c r="N1" s="21"/>
    </row>
    <row r="2" spans="1:14" ht="39.75" customHeight="1" thickBot="1" x14ac:dyDescent="0.3">
      <c r="A2" s="63" t="s">
        <v>47</v>
      </c>
      <c r="B2" s="64"/>
      <c r="C2" s="64"/>
      <c r="D2" s="64"/>
      <c r="E2" s="64"/>
      <c r="F2" s="64"/>
      <c r="G2" s="64"/>
      <c r="H2" s="64"/>
      <c r="I2" s="64"/>
      <c r="J2" s="64"/>
      <c r="K2" s="64"/>
      <c r="L2" s="64"/>
      <c r="M2" s="64"/>
      <c r="N2" s="65"/>
    </row>
    <row r="3" spans="1:14" ht="39.75" customHeight="1" x14ac:dyDescent="0.25">
      <c r="A3" s="53" t="s">
        <v>0</v>
      </c>
      <c r="B3" s="51" t="s">
        <v>2</v>
      </c>
      <c r="C3" s="49" t="s">
        <v>16</v>
      </c>
      <c r="D3" s="61" t="s">
        <v>45</v>
      </c>
      <c r="E3" s="55" t="s">
        <v>32</v>
      </c>
      <c r="F3" s="56"/>
      <c r="G3" s="57"/>
      <c r="H3" s="55" t="s">
        <v>33</v>
      </c>
      <c r="I3" s="56"/>
      <c r="J3" s="57"/>
      <c r="K3" s="58" t="s">
        <v>34</v>
      </c>
      <c r="L3" s="59"/>
      <c r="M3" s="60"/>
      <c r="N3" s="47" t="s">
        <v>15</v>
      </c>
    </row>
    <row r="4" spans="1:14" ht="66.75" customHeight="1" thickBot="1" x14ac:dyDescent="0.3">
      <c r="A4" s="54"/>
      <c r="B4" s="52"/>
      <c r="C4" s="50"/>
      <c r="D4" s="62"/>
      <c r="E4" s="24" t="s">
        <v>14</v>
      </c>
      <c r="F4" s="44" t="s">
        <v>13</v>
      </c>
      <c r="G4" s="43" t="s">
        <v>3</v>
      </c>
      <c r="H4" s="24" t="s">
        <v>14</v>
      </c>
      <c r="I4" s="2" t="s">
        <v>13</v>
      </c>
      <c r="J4" s="25" t="s">
        <v>3</v>
      </c>
      <c r="K4" s="23" t="s">
        <v>14</v>
      </c>
      <c r="L4" s="2" t="s">
        <v>13</v>
      </c>
      <c r="M4" s="2" t="s">
        <v>3</v>
      </c>
      <c r="N4" s="48"/>
    </row>
    <row r="5" spans="1:14" ht="48" customHeight="1" x14ac:dyDescent="0.25">
      <c r="A5" s="42">
        <v>1</v>
      </c>
      <c r="B5" s="37" t="s">
        <v>21</v>
      </c>
      <c r="C5" s="3" t="s">
        <v>11</v>
      </c>
      <c r="D5" s="26">
        <v>8960006804</v>
      </c>
      <c r="E5" s="32">
        <v>1</v>
      </c>
      <c r="F5" s="4">
        <v>0</v>
      </c>
      <c r="G5" s="5">
        <f>E5*F5</f>
        <v>0</v>
      </c>
      <c r="H5" s="32">
        <v>0</v>
      </c>
      <c r="I5" s="4">
        <v>0</v>
      </c>
      <c r="J5" s="5">
        <f>H5*I5</f>
        <v>0</v>
      </c>
      <c r="K5" s="32">
        <v>0</v>
      </c>
      <c r="L5" s="4">
        <v>0</v>
      </c>
      <c r="M5" s="5">
        <f>K5*L5</f>
        <v>0</v>
      </c>
      <c r="N5" s="6">
        <f>SUM(G5+J5+M5)</f>
        <v>0</v>
      </c>
    </row>
    <row r="6" spans="1:14" ht="48" customHeight="1" x14ac:dyDescent="0.25">
      <c r="A6" s="42">
        <v>2</v>
      </c>
      <c r="B6" s="37" t="s">
        <v>35</v>
      </c>
      <c r="C6" s="3" t="s">
        <v>36</v>
      </c>
      <c r="D6" s="26">
        <v>9291415264</v>
      </c>
      <c r="E6" s="32">
        <v>3</v>
      </c>
      <c r="F6" s="4">
        <v>0</v>
      </c>
      <c r="G6" s="5">
        <f t="shared" ref="G6:G20" si="0">E6*F6</f>
        <v>0</v>
      </c>
      <c r="H6" s="32">
        <v>0</v>
      </c>
      <c r="I6" s="4">
        <v>0</v>
      </c>
      <c r="J6" s="5">
        <f t="shared" ref="J6:J20" si="1">H6*I6</f>
        <v>0</v>
      </c>
      <c r="K6" s="32">
        <v>0</v>
      </c>
      <c r="L6" s="4">
        <v>0</v>
      </c>
      <c r="M6" s="5">
        <f t="shared" ref="M6:M20" si="2">K6*L6</f>
        <v>0</v>
      </c>
      <c r="N6" s="6">
        <f t="shared" ref="N6:N20" si="3">SUM(G6+J6+M6)</f>
        <v>0</v>
      </c>
    </row>
    <row r="7" spans="1:14" ht="48" customHeight="1" x14ac:dyDescent="0.25">
      <c r="A7" s="42">
        <v>3</v>
      </c>
      <c r="B7" s="22" t="s">
        <v>22</v>
      </c>
      <c r="C7" s="7" t="s">
        <v>4</v>
      </c>
      <c r="D7" s="27">
        <v>7541026256</v>
      </c>
      <c r="E7" s="32">
        <v>4</v>
      </c>
      <c r="F7" s="4">
        <v>0</v>
      </c>
      <c r="G7" s="5">
        <f t="shared" si="0"/>
        <v>0</v>
      </c>
      <c r="H7" s="32">
        <v>2</v>
      </c>
      <c r="I7" s="8">
        <v>0</v>
      </c>
      <c r="J7" s="5">
        <f t="shared" si="1"/>
        <v>0</v>
      </c>
      <c r="K7" s="32">
        <v>3</v>
      </c>
      <c r="L7" s="8">
        <v>0</v>
      </c>
      <c r="M7" s="5">
        <f t="shared" si="2"/>
        <v>0</v>
      </c>
      <c r="N7" s="6">
        <f t="shared" si="3"/>
        <v>0</v>
      </c>
    </row>
    <row r="8" spans="1:14" ht="48" customHeight="1" x14ac:dyDescent="0.25">
      <c r="A8" s="42">
        <v>4</v>
      </c>
      <c r="B8" s="38" t="s">
        <v>23</v>
      </c>
      <c r="C8" s="7" t="s">
        <v>5</v>
      </c>
      <c r="D8" s="27">
        <v>5831237173</v>
      </c>
      <c r="E8" s="32">
        <v>1</v>
      </c>
      <c r="F8" s="4">
        <v>0</v>
      </c>
      <c r="G8" s="5">
        <f t="shared" si="0"/>
        <v>0</v>
      </c>
      <c r="H8" s="32">
        <v>0</v>
      </c>
      <c r="I8" s="8">
        <v>0</v>
      </c>
      <c r="J8" s="5">
        <f t="shared" si="1"/>
        <v>0</v>
      </c>
      <c r="K8" s="32">
        <v>0</v>
      </c>
      <c r="L8" s="8">
        <v>0</v>
      </c>
      <c r="M8" s="5">
        <f t="shared" si="2"/>
        <v>0</v>
      </c>
      <c r="N8" s="6">
        <f t="shared" si="3"/>
        <v>0</v>
      </c>
    </row>
    <row r="9" spans="1:14" ht="48" customHeight="1" x14ac:dyDescent="0.25">
      <c r="A9" s="42">
        <v>5</v>
      </c>
      <c r="B9" s="38" t="s">
        <v>24</v>
      </c>
      <c r="C9" s="7" t="s">
        <v>6</v>
      </c>
      <c r="D9" s="27">
        <v>7391040006</v>
      </c>
      <c r="E9" s="32">
        <v>4</v>
      </c>
      <c r="F9" s="4">
        <v>0</v>
      </c>
      <c r="G9" s="5">
        <f t="shared" si="0"/>
        <v>0</v>
      </c>
      <c r="H9" s="32">
        <v>0</v>
      </c>
      <c r="I9" s="8">
        <v>0</v>
      </c>
      <c r="J9" s="5">
        <f t="shared" si="1"/>
        <v>0</v>
      </c>
      <c r="K9" s="32">
        <v>0</v>
      </c>
      <c r="L9" s="8">
        <v>0</v>
      </c>
      <c r="M9" s="5">
        <f t="shared" si="2"/>
        <v>0</v>
      </c>
      <c r="N9" s="6">
        <f t="shared" si="3"/>
        <v>0</v>
      </c>
    </row>
    <row r="10" spans="1:14" ht="48" customHeight="1" x14ac:dyDescent="0.25">
      <c r="A10" s="42">
        <v>6</v>
      </c>
      <c r="B10" s="39" t="s">
        <v>25</v>
      </c>
      <c r="C10" s="7" t="s">
        <v>17</v>
      </c>
      <c r="D10" s="27">
        <v>8511055992</v>
      </c>
      <c r="E10" s="32">
        <v>1</v>
      </c>
      <c r="F10" s="4">
        <v>0</v>
      </c>
      <c r="G10" s="5">
        <f t="shared" si="0"/>
        <v>0</v>
      </c>
      <c r="H10" s="32">
        <v>0</v>
      </c>
      <c r="I10" s="8">
        <v>0</v>
      </c>
      <c r="J10" s="5">
        <f t="shared" si="1"/>
        <v>0</v>
      </c>
      <c r="K10" s="32">
        <v>0</v>
      </c>
      <c r="L10" s="8">
        <v>0</v>
      </c>
      <c r="M10" s="5">
        <f t="shared" si="2"/>
        <v>0</v>
      </c>
      <c r="N10" s="6">
        <f t="shared" si="3"/>
        <v>0</v>
      </c>
    </row>
    <row r="11" spans="1:14" ht="48" customHeight="1" x14ac:dyDescent="0.25">
      <c r="A11" s="42">
        <v>7</v>
      </c>
      <c r="B11" s="38" t="s">
        <v>26</v>
      </c>
      <c r="C11" s="7" t="s">
        <v>7</v>
      </c>
      <c r="D11" s="27">
        <v>7121067254</v>
      </c>
      <c r="E11" s="32">
        <v>3</v>
      </c>
      <c r="F11" s="4">
        <v>0</v>
      </c>
      <c r="G11" s="5">
        <f t="shared" si="0"/>
        <v>0</v>
      </c>
      <c r="H11" s="32">
        <v>0</v>
      </c>
      <c r="I11" s="8">
        <v>0</v>
      </c>
      <c r="J11" s="5">
        <f t="shared" si="1"/>
        <v>0</v>
      </c>
      <c r="K11" s="32">
        <v>1</v>
      </c>
      <c r="L11" s="8">
        <v>0</v>
      </c>
      <c r="M11" s="5">
        <f t="shared" si="2"/>
        <v>0</v>
      </c>
      <c r="N11" s="6">
        <f t="shared" si="3"/>
        <v>0</v>
      </c>
    </row>
    <row r="12" spans="1:14" ht="48" customHeight="1" x14ac:dyDescent="0.25">
      <c r="A12" s="42">
        <v>8</v>
      </c>
      <c r="B12" s="38" t="s">
        <v>37</v>
      </c>
      <c r="C12" s="7" t="s">
        <v>38</v>
      </c>
      <c r="D12" s="27">
        <v>6761773084</v>
      </c>
      <c r="E12" s="32">
        <v>17</v>
      </c>
      <c r="F12" s="4">
        <v>0</v>
      </c>
      <c r="G12" s="5">
        <f t="shared" si="0"/>
        <v>0</v>
      </c>
      <c r="H12" s="32">
        <v>0</v>
      </c>
      <c r="I12" s="8">
        <v>0</v>
      </c>
      <c r="J12" s="5">
        <f t="shared" si="1"/>
        <v>0</v>
      </c>
      <c r="K12" s="32">
        <v>0</v>
      </c>
      <c r="L12" s="8">
        <v>0</v>
      </c>
      <c r="M12" s="5">
        <f t="shared" si="2"/>
        <v>0</v>
      </c>
      <c r="N12" s="6">
        <f t="shared" si="3"/>
        <v>0</v>
      </c>
    </row>
    <row r="13" spans="1:14" ht="48" customHeight="1" x14ac:dyDescent="0.25">
      <c r="A13" s="42">
        <v>9</v>
      </c>
      <c r="B13" s="38" t="s">
        <v>27</v>
      </c>
      <c r="C13" s="7" t="s">
        <v>18</v>
      </c>
      <c r="D13" s="27">
        <v>8131096298</v>
      </c>
      <c r="E13" s="32">
        <v>4</v>
      </c>
      <c r="F13" s="4">
        <v>0</v>
      </c>
      <c r="G13" s="5">
        <f t="shared" si="0"/>
        <v>0</v>
      </c>
      <c r="H13" s="32">
        <v>0</v>
      </c>
      <c r="I13" s="9">
        <v>0</v>
      </c>
      <c r="J13" s="5">
        <f t="shared" si="1"/>
        <v>0</v>
      </c>
      <c r="K13" s="32">
        <v>1</v>
      </c>
      <c r="L13" s="8">
        <v>0</v>
      </c>
      <c r="M13" s="5">
        <f t="shared" si="2"/>
        <v>0</v>
      </c>
      <c r="N13" s="6">
        <f t="shared" si="3"/>
        <v>0</v>
      </c>
    </row>
    <row r="14" spans="1:14" ht="48" customHeight="1" x14ac:dyDescent="0.25">
      <c r="A14" s="42">
        <v>10</v>
      </c>
      <c r="B14" s="38" t="s">
        <v>28</v>
      </c>
      <c r="C14" s="7" t="s">
        <v>8</v>
      </c>
      <c r="D14" s="27">
        <v>9590788263</v>
      </c>
      <c r="E14" s="32">
        <v>7</v>
      </c>
      <c r="F14" s="4">
        <v>0</v>
      </c>
      <c r="G14" s="5">
        <f t="shared" si="0"/>
        <v>0</v>
      </c>
      <c r="H14" s="32">
        <v>0</v>
      </c>
      <c r="I14" s="8">
        <v>0</v>
      </c>
      <c r="J14" s="5">
        <f t="shared" si="1"/>
        <v>0</v>
      </c>
      <c r="K14" s="32">
        <v>2</v>
      </c>
      <c r="L14" s="8">
        <v>0</v>
      </c>
      <c r="M14" s="5">
        <f t="shared" si="2"/>
        <v>0</v>
      </c>
      <c r="N14" s="6">
        <f t="shared" si="3"/>
        <v>0</v>
      </c>
    </row>
    <row r="15" spans="1:14" ht="48" customHeight="1" x14ac:dyDescent="0.25">
      <c r="A15" s="42">
        <v>11</v>
      </c>
      <c r="B15" s="40" t="s">
        <v>31</v>
      </c>
      <c r="C15" s="7" t="s">
        <v>9</v>
      </c>
      <c r="D15" s="27">
        <v>9670056823</v>
      </c>
      <c r="E15" s="32">
        <v>1</v>
      </c>
      <c r="F15" s="4">
        <v>0</v>
      </c>
      <c r="G15" s="5">
        <f t="shared" si="0"/>
        <v>0</v>
      </c>
      <c r="H15" s="32">
        <v>0</v>
      </c>
      <c r="I15" s="8">
        <v>0</v>
      </c>
      <c r="J15" s="5">
        <f t="shared" si="1"/>
        <v>0</v>
      </c>
      <c r="K15" s="32">
        <v>0</v>
      </c>
      <c r="L15" s="8">
        <v>0</v>
      </c>
      <c r="M15" s="5">
        <f t="shared" si="2"/>
        <v>0</v>
      </c>
      <c r="N15" s="6">
        <f t="shared" si="3"/>
        <v>0</v>
      </c>
    </row>
    <row r="16" spans="1:14" ht="48" customHeight="1" x14ac:dyDescent="0.25">
      <c r="A16" s="42">
        <v>12</v>
      </c>
      <c r="B16" s="37" t="s">
        <v>29</v>
      </c>
      <c r="C16" s="7" t="s">
        <v>20</v>
      </c>
      <c r="D16" s="27">
        <v>7251045452</v>
      </c>
      <c r="E16" s="32">
        <v>1</v>
      </c>
      <c r="F16" s="4">
        <v>0</v>
      </c>
      <c r="G16" s="5">
        <f t="shared" si="0"/>
        <v>0</v>
      </c>
      <c r="H16" s="32">
        <v>0</v>
      </c>
      <c r="I16" s="8">
        <v>0</v>
      </c>
      <c r="J16" s="5">
        <f t="shared" si="1"/>
        <v>0</v>
      </c>
      <c r="K16" s="32">
        <v>0</v>
      </c>
      <c r="L16" s="8">
        <v>0</v>
      </c>
      <c r="M16" s="5">
        <f t="shared" si="2"/>
        <v>0</v>
      </c>
      <c r="N16" s="6">
        <f t="shared" si="3"/>
        <v>0</v>
      </c>
    </row>
    <row r="17" spans="1:14" ht="48" customHeight="1" x14ac:dyDescent="0.25">
      <c r="A17" s="42">
        <v>13</v>
      </c>
      <c r="B17" s="37" t="s">
        <v>30</v>
      </c>
      <c r="C17" s="7" t="s">
        <v>10</v>
      </c>
      <c r="D17" s="27">
        <v>5251007278</v>
      </c>
      <c r="E17" s="32">
        <v>1</v>
      </c>
      <c r="F17" s="4">
        <v>0</v>
      </c>
      <c r="G17" s="5">
        <f t="shared" si="0"/>
        <v>0</v>
      </c>
      <c r="H17" s="32">
        <v>0</v>
      </c>
      <c r="I17" s="8">
        <v>0</v>
      </c>
      <c r="J17" s="5">
        <f t="shared" si="1"/>
        <v>0</v>
      </c>
      <c r="K17" s="32">
        <v>2</v>
      </c>
      <c r="L17" s="8">
        <v>0</v>
      </c>
      <c r="M17" s="5">
        <f t="shared" si="2"/>
        <v>0</v>
      </c>
      <c r="N17" s="6">
        <f t="shared" si="3"/>
        <v>0</v>
      </c>
    </row>
    <row r="18" spans="1:14" ht="48" customHeight="1" x14ac:dyDescent="0.25">
      <c r="A18" s="42">
        <v>14</v>
      </c>
      <c r="B18" s="41" t="s">
        <v>39</v>
      </c>
      <c r="C18" s="34" t="s">
        <v>40</v>
      </c>
      <c r="D18" s="35">
        <v>9541302993</v>
      </c>
      <c r="E18" s="32">
        <v>3</v>
      </c>
      <c r="F18" s="4">
        <v>0</v>
      </c>
      <c r="G18" s="5">
        <f t="shared" si="0"/>
        <v>0</v>
      </c>
      <c r="H18" s="32">
        <v>0</v>
      </c>
      <c r="I18" s="11">
        <v>0</v>
      </c>
      <c r="J18" s="5">
        <f t="shared" si="1"/>
        <v>0</v>
      </c>
      <c r="K18" s="32">
        <v>0</v>
      </c>
      <c r="L18" s="11">
        <v>0</v>
      </c>
      <c r="M18" s="5">
        <f t="shared" si="2"/>
        <v>0</v>
      </c>
      <c r="N18" s="6">
        <f t="shared" si="3"/>
        <v>0</v>
      </c>
    </row>
    <row r="19" spans="1:14" ht="48" customHeight="1" x14ac:dyDescent="0.25">
      <c r="A19" s="42">
        <v>15</v>
      </c>
      <c r="B19" s="41" t="s">
        <v>41</v>
      </c>
      <c r="C19" s="34" t="s">
        <v>42</v>
      </c>
      <c r="D19" s="35">
        <v>7781029219</v>
      </c>
      <c r="E19" s="32">
        <v>0</v>
      </c>
      <c r="F19" s="4">
        <v>0</v>
      </c>
      <c r="G19" s="5">
        <f t="shared" si="0"/>
        <v>0</v>
      </c>
      <c r="H19" s="32">
        <v>0</v>
      </c>
      <c r="I19" s="11">
        <v>0</v>
      </c>
      <c r="J19" s="5">
        <f t="shared" si="1"/>
        <v>0</v>
      </c>
      <c r="K19" s="32">
        <v>1</v>
      </c>
      <c r="L19" s="11">
        <v>0</v>
      </c>
      <c r="M19" s="5">
        <f t="shared" si="2"/>
        <v>0</v>
      </c>
      <c r="N19" s="6">
        <f t="shared" si="3"/>
        <v>0</v>
      </c>
    </row>
    <row r="20" spans="1:14" ht="48" customHeight="1" thickBot="1" x14ac:dyDescent="0.3">
      <c r="A20" s="42">
        <v>16</v>
      </c>
      <c r="B20" s="41" t="s">
        <v>43</v>
      </c>
      <c r="C20" s="10" t="s">
        <v>12</v>
      </c>
      <c r="D20" s="28">
        <v>5472169306</v>
      </c>
      <c r="E20" s="32">
        <v>8</v>
      </c>
      <c r="F20" s="4">
        <v>0</v>
      </c>
      <c r="G20" s="5">
        <f t="shared" si="0"/>
        <v>0</v>
      </c>
      <c r="H20" s="32">
        <v>0</v>
      </c>
      <c r="I20" s="11">
        <v>0</v>
      </c>
      <c r="J20" s="5">
        <f t="shared" si="1"/>
        <v>0</v>
      </c>
      <c r="K20" s="32">
        <v>2</v>
      </c>
      <c r="L20" s="11">
        <v>0</v>
      </c>
      <c r="M20" s="5">
        <f t="shared" si="2"/>
        <v>0</v>
      </c>
      <c r="N20" s="6">
        <f t="shared" si="3"/>
        <v>0</v>
      </c>
    </row>
    <row r="21" spans="1:14" ht="24.95" customHeight="1" thickBot="1" x14ac:dyDescent="0.3">
      <c r="A21" s="42">
        <v>17</v>
      </c>
      <c r="B21" s="30"/>
      <c r="C21" s="30"/>
      <c r="D21" s="31" t="s">
        <v>19</v>
      </c>
      <c r="E21" s="12">
        <f>SUM(E5:E20)</f>
        <v>59</v>
      </c>
      <c r="F21" s="13"/>
      <c r="G21" s="14">
        <f>SUM(G5:G20)</f>
        <v>0</v>
      </c>
      <c r="H21" s="15">
        <f>SUM(H5:H20)</f>
        <v>2</v>
      </c>
      <c r="I21" s="16"/>
      <c r="J21" s="14">
        <f>SUM(J5:J20)</f>
        <v>0</v>
      </c>
      <c r="K21" s="12">
        <f>SUM(K5:K20)</f>
        <v>12</v>
      </c>
      <c r="L21" s="13"/>
      <c r="M21" s="14">
        <f>SUM(M5:M20)</f>
        <v>0</v>
      </c>
      <c r="N21" s="17">
        <f>SUM(N5:N20)</f>
        <v>0</v>
      </c>
    </row>
    <row r="22" spans="1:14" ht="15" customHeight="1" x14ac:dyDescent="0.25">
      <c r="A22" s="36"/>
      <c r="B22" s="46"/>
      <c r="C22" s="46"/>
      <c r="D22" s="46"/>
      <c r="E22" s="46"/>
      <c r="F22" s="46"/>
      <c r="G22" s="46"/>
      <c r="H22" s="46"/>
      <c r="I22" s="46"/>
      <c r="J22" s="46"/>
      <c r="K22" s="46"/>
      <c r="L22" s="46"/>
      <c r="M22" s="46"/>
      <c r="N22" s="18"/>
    </row>
    <row r="27" spans="1:14" x14ac:dyDescent="0.25">
      <c r="D27" s="1" t="s">
        <v>1</v>
      </c>
    </row>
  </sheetData>
  <mergeCells count="10">
    <mergeCell ref="A2:N2"/>
    <mergeCell ref="B22:M22"/>
    <mergeCell ref="N3:N4"/>
    <mergeCell ref="C3:C4"/>
    <mergeCell ref="B3:B4"/>
    <mergeCell ref="A3:A4"/>
    <mergeCell ref="E3:G3"/>
    <mergeCell ref="H3:J3"/>
    <mergeCell ref="K3:M3"/>
    <mergeCell ref="D3:D4"/>
  </mergeCells>
  <hyperlinks>
    <hyperlink ref="C16" r:id="rId1" display="is1001@ld.mofnet.gov.pl"/>
    <hyperlink ref="C17" r:id="rId2" display="is@pm.mofnet.gov.pl"/>
    <hyperlink ref="C15" r:id="rId3" display="is@wm.mofnet.gov.pl"/>
    <hyperlink ref="C14" r:id="rId4" display="is@sk.mofnet.gov.pl"/>
    <hyperlink ref="C13" r:id="rId5"/>
    <hyperlink ref="C9" r:id="rId6" display="is@op.mofnet.gov.pl"/>
    <hyperlink ref="C7" r:id="rId7" display="is@ds.mofnet.gov.pl"/>
    <hyperlink ref="C11" r:id="rId8" display="is@wp.mofnet.gov.pl"/>
    <hyperlink ref="C8" r:id="rId9" display="is@mp.mofnet.gov.pl"/>
  </hyperlinks>
  <pageMargins left="0.25" right="0.25" top="0.75" bottom="0.75" header="0.3" footer="0.3"/>
  <pageSetup paperSize="8" scale="40" orientation="landscape" r:id="rId10"/>
  <colBreaks count="1" manualBreakCount="1">
    <brk id="14" min="1" max="12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Zach-Korzeń Monika</dc:creator>
  <cp:lastModifiedBy>Grummich Irena</cp:lastModifiedBy>
  <cp:lastPrinted>2020-09-08T10:44:25Z</cp:lastPrinted>
  <dcterms:created xsi:type="dcterms:W3CDTF">2016-11-03T08:00:18Z</dcterms:created>
  <dcterms:modified xsi:type="dcterms:W3CDTF">2024-08-20T10:17:14Z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FCATEGORY">
    <vt:lpwstr>InformacjePubliczneInformacjeSektoraPublicznego</vt:lpwstr>
  </property>
  <property fmtid="{D5CDD505-2E9C-101B-9397-08002B2CF9AE}" pid="3" name="MFClassifiedBy">
    <vt:lpwstr>UxC4dwLulzfINJ8nQH+xvX5LNGipWa4BRSZhPgxsCvlWOJrl3YuRVsCvjo91CkVhWO1/lr6MR/Ik3t6dgAZLsg==</vt:lpwstr>
  </property>
  <property fmtid="{D5CDD505-2E9C-101B-9397-08002B2CF9AE}" pid="4" name="MFClassificationDate">
    <vt:lpwstr>2022-10-04T08:33:58.1384998+02:00</vt:lpwstr>
  </property>
  <property fmtid="{D5CDD505-2E9C-101B-9397-08002B2CF9AE}" pid="5" name="MFClassifiedBySID">
    <vt:lpwstr>UxC4dwLulzfINJ8nQH+xvX5LNGipWa4BRSZhPgxsCvm42mrIC/DSDv0ggS+FjUN/2v1BBotkLlY5aAiEhoi6uVpL0J1vXp10zepl2+9ML4XmL/UPiFwdEQOh1YnTrCiA</vt:lpwstr>
  </property>
  <property fmtid="{D5CDD505-2E9C-101B-9397-08002B2CF9AE}" pid="6" name="MFGRNItemId">
    <vt:lpwstr>GRN-05f1892a-9b9e-499e-b70d-1ca7b1663ed9</vt:lpwstr>
  </property>
  <property fmtid="{D5CDD505-2E9C-101B-9397-08002B2CF9AE}" pid="7" name="MFHash">
    <vt:lpwstr>mbWesixE4g9cPmkEpL2TVxtwL1dDLH21k6GUd9IgXFY=</vt:lpwstr>
  </property>
  <property fmtid="{D5CDD505-2E9C-101B-9397-08002B2CF9AE}" pid="8" name="DLPManualFileClassification">
    <vt:lpwstr>{2755b7d9-e53d-4779-a40c-03797dcf43b3}</vt:lpwstr>
  </property>
  <property fmtid="{D5CDD505-2E9C-101B-9397-08002B2CF9AE}" pid="9" name="MFRefresh">
    <vt:lpwstr>False</vt:lpwstr>
  </property>
</Properties>
</file>