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3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9"/>
  <c r="H10"/>
  <c r="H11"/>
  <c r="H7"/>
  <c r="F8"/>
  <c r="F9"/>
  <c r="F10"/>
  <c r="F11"/>
  <c r="F7"/>
  <c r="F12" l="1"/>
  <c r="H12"/>
</calcChain>
</file>

<file path=xl/sharedStrings.xml><?xml version="1.0" encoding="utf-8"?>
<sst xmlns="http://schemas.openxmlformats.org/spreadsheetml/2006/main" count="27" uniqueCount="23">
  <si>
    <t>Załącznik nr 3</t>
  </si>
  <si>
    <t>FORMULARZ CENOWY</t>
  </si>
  <si>
    <t>Część nr 3</t>
  </si>
  <si>
    <t>PREPARATY DO DEZYNFEKCJI NARZĘDZI i SPRZĘTU MEDYCZNEGO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</si>
  <si>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</si>
  <si>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</si>
  <si>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</si>
  <si>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</si>
  <si>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</si>
  <si>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</si>
  <si>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</si>
  <si>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</si>
  <si>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</si>
  <si>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</si>
  <si>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</si>
  <si>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Preparat do dezynfekcji i mycia narzędzi medycznych, sprzętu medycznego, narzędzi teromolabilnych i sprzętu endoskopowego
</t>
    </r>
    <r>
      <rPr>
        <sz val="9"/>
        <color rgb="FF000000"/>
        <rFont val="Times New Roman"/>
        <family val="1"/>
        <charset val="238"/>
      </rPr>
      <t xml:space="preserve">Wymagania:
a) preparat trójenzymatyczny, myjąco-dezynfekujący w płynie prze-znaczony do manualnego mycia i dezynfekcji zanieczyszczonych narzędzi, sprzętu endoskopowego oraz sprzętu medycznego;
a) na bazie QAV, zawierający  niejonowe związki powierzchniowo czynne  i chlorheksydynę
b) możliwość zastosowania w myjkach ultradźwiękowych;
c) skuteczność wobec biofilmu bakteryjnego oraz braku korozji wżernej;
d) dobre właściwości myjące;
e) zawiera inhibitory korozji;
f) skuteczny wobec: B, F, V w czasie max.  do 15 minut
g) wyrób medyczny;
h) wymagane opakowanie 1L (1000 ml) z dozownikiem przelewo-wym
</t>
    </r>
  </si>
  <si>
    <t>op.</t>
  </si>
  <si>
    <r>
      <t xml:space="preserve">Preparat do dezynfekcji i mycia narzędzi medycznych, sprzętu medycznego narzędzi teromolabilnych i sprzętu endoskopowego
</t>
    </r>
    <r>
      <rPr>
        <sz val="9"/>
        <rFont val="Times New Roman"/>
        <family val="1"/>
        <charset val="238"/>
      </rPr>
      <t xml:space="preserve">Wymagania:
a) preparat trójenzymatyczny, myjąco-dezynfekujący w płynie przeznaczony do  mycia i dezynfekcji zanieczyszczonych narzędzi, sprzętu endoskopowego oraz sprzętu medycznego, w tym inkubatorów;
a) możliwość zastosowania w myjkach ultradźwiękowych;
b) zawierający kompleks enzymów, czwartorzędowy węglan amonu, niejonowe środki powierzchniowo czynne
c) skuteczność wobec: B, V, drożdzakobójczy w czasie max. do 15 minut, z możliwością rozszerzenia o Tbc w czasie max. do 30 min.
d) wyrób medyczny;
e) wymagane opakowanie  1 L (1000 ml)
</t>
    </r>
  </si>
  <si>
    <r>
      <rPr>
        <b/>
        <sz val="9"/>
        <color rgb="FF000000"/>
        <rFont val="Times New Roman"/>
        <family val="1"/>
        <charset val="238"/>
      </rPr>
      <t xml:space="preserve">Preparat dezynfekcyjno- myjący w postaci piany do dezynfekcji i mycia wyrobów medycznych
</t>
    </r>
    <r>
      <rPr>
        <sz val="9"/>
        <color rgb="FF000000"/>
        <rFont val="Times New Roman"/>
        <family val="1"/>
        <charset val="238"/>
      </rPr>
      <t xml:space="preserve">Wymagania:
a) preparat, w postaci aktywnej piany do mycia i dezynfekcji deli-katnych wyrobów medycznych;
a) na bazie QAV i niejonowych związków powierzchniowo czynnych
b) bez zawartości alkoholi, substancji zapachowych i barwników
c) posiada dobre właściwości myjące
d) tolerancja wobec różnych materiałów
e) tworzy gęstą pianę, dobrze przylegającą do powierzchni
f) możliwość stosowania  do mycia i dezynfekcji inkubatorów w oddziale noworodkowym
g) skuteczny wobec: B, V, drożdżakobójczy w czasie do 15 minut, z możliwością rozszerzenia o Rota, Tbc
h) wyrób medyczny;
i) opakowanie 750 ml wyposażone w końcówkę spieniającą.
</t>
    </r>
  </si>
  <si>
    <r>
      <rPr>
        <b/>
        <sz val="9"/>
        <color rgb="FF000000"/>
        <rFont val="Times New Roman"/>
        <family val="1"/>
        <charset val="238"/>
      </rPr>
      <t xml:space="preserve">Preparat w postaci piany do nawilżania i wstępnej dezynfekcji narzędzi i wyrobów medycznych
</t>
    </r>
    <r>
      <rPr>
        <sz val="9"/>
        <color rgb="FF000000"/>
        <rFont val="Times New Roman"/>
        <family val="1"/>
        <charset val="238"/>
      </rPr>
      <t xml:space="preserve">Wymagania:
a) preparat gotowy do użytku w postaci piany do nawilżania, trans-portu i wstępnej dezynfekcji narzędzi i wyrobów medycznych;
b) na bazie czwartorzędowego węglanu amonowego, niejonowych związków powierzchniowo czynnych oraz glicerolu
c) możliwość bezpiecznego nawilżania narzędzi do 72 godzin;
d) preparat trójenzymatyczny
e) zapobiegający zasychaniu zanieczyszczeń organicznych;
f) posiadający dobre właściwości kryjące, zwilżające i myjące;
g) ułatwiający usuwanie/mycie zanieczyszczeń organicznych z na-rzędzi oraz zapobiegający korozji;
h) skuteczny wobec: B, V, drożdżakobójczy w czasie 15 minut, z możliwością rozszerzenia o Tbc
i) wyrób medyczny;
j) wymagane opakowanie 750 ml
k) każde opakowanie wyposażone w końcówkę z aplikatorem.
</t>
    </r>
  </si>
  <si>
    <r>
      <rPr>
        <b/>
        <sz val="9"/>
        <color rgb="FF000000"/>
        <rFont val="Times New Roman"/>
        <family val="1"/>
        <charset val="238"/>
      </rPr>
      <t xml:space="preserve">Preparat do dezynfekcji zewnętrznych powierzchni wyrobów medycz-nych
</t>
    </r>
    <r>
      <rPr>
        <sz val="9"/>
        <color rgb="FF000000"/>
        <rFont val="Times New Roman"/>
        <family val="1"/>
        <charset val="238"/>
      </rPr>
      <t xml:space="preserve">Wymagania:
a) gotowy do użycia preparat alkoholowy do dezynfekcji zewnętrz-nych elementów centralnych i obwodowych cewników żylnych (korki, kraniki, łączniki, itp.)
a) na bazie diglukonianu chlorcheksydyny
b) bezpieczny dla skóry
c) aktywny wobec: B, V, rota, drożdżakobójczy, prątkobójczy w czasie do 1 minuty
d) wymagane opakowanie 250 ml ze spryskiwaczem
e) wyrób medyczny
</t>
    </r>
  </si>
  <si>
    <t>Razem brutto – (liczba).</t>
  </si>
  <si>
    <t>W przypadku braku numeru katalogowego należy wpisać nazwę/oznaczenie, które będzie występować na fakturze VAT lub adnotację „brak”.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</si>
</sst>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9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C9211E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6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zoomScale="85" zoomScaleNormal="85" workbookViewId="0">
      <selection activeCell="R7" sqref="R7"/>
    </sheetView>
  </sheetViews>
  <sheetFormatPr defaultRowHeight="14.25"/>
  <cols>
    <col min="1" max="1" width="3.875" style="16" customWidth="1"/>
    <col min="2" max="2" width="63.75" style="16" customWidth="1"/>
    <col min="3" max="3" width="3.875" style="16" customWidth="1"/>
    <col min="4" max="7" width="8.625" customWidth="1"/>
    <col min="8" max="8" width="12.125" style="16" customWidth="1"/>
    <col min="9" max="9" width="12.5" style="16" customWidth="1"/>
    <col min="10" max="10" width="11.75" style="16" customWidth="1"/>
    <col min="11" max="11" width="12.375" style="16" customWidth="1"/>
    <col min="12" max="1025" width="8.625" customWidth="1"/>
  </cols>
  <sheetData>
    <row r="1" spans="1:11" ht="15">
      <c r="A1" s="17" t="s">
        <v>0</v>
      </c>
      <c r="B1" s="17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">
      <c r="A3" s="17" t="s">
        <v>2</v>
      </c>
      <c r="B3" s="17"/>
      <c r="C3" s="1"/>
      <c r="D3" s="2"/>
      <c r="E3" s="2"/>
      <c r="F3" s="2"/>
      <c r="G3" s="2"/>
      <c r="H3" s="1"/>
      <c r="I3" s="1"/>
      <c r="J3" s="1"/>
      <c r="K3" s="1"/>
    </row>
    <row r="4" spans="1:11" ht="15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s="4" customFormat="1" ht="44.25" customHeight="1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 s="4" customFormat="1" ht="11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10" customFormat="1" ht="164.25" customHeight="1">
      <c r="A7" s="6">
        <v>1</v>
      </c>
      <c r="B7" s="7" t="s">
        <v>15</v>
      </c>
      <c r="C7" s="6" t="s">
        <v>16</v>
      </c>
      <c r="D7" s="6">
        <v>100</v>
      </c>
      <c r="E7" s="8">
        <v>0</v>
      </c>
      <c r="F7" s="8">
        <f>ROUND(D7*E7,2)</f>
        <v>0</v>
      </c>
      <c r="G7" s="9"/>
      <c r="H7" s="8">
        <f>ROUND(F7+(F7*G7/100),2)</f>
        <v>0</v>
      </c>
      <c r="I7" s="6"/>
      <c r="J7" s="6"/>
      <c r="K7" s="6"/>
    </row>
    <row r="8" spans="1:11" s="10" customFormat="1" ht="153.75" customHeight="1">
      <c r="A8" s="6">
        <v>2</v>
      </c>
      <c r="B8" s="11" t="s">
        <v>17</v>
      </c>
      <c r="C8" s="6" t="s">
        <v>16</v>
      </c>
      <c r="D8" s="6">
        <v>30</v>
      </c>
      <c r="E8" s="8">
        <v>0</v>
      </c>
      <c r="F8" s="8">
        <f t="shared" ref="F8:F11" si="0">ROUND(D8*E8,2)</f>
        <v>0</v>
      </c>
      <c r="G8" s="9"/>
      <c r="H8" s="8">
        <f t="shared" ref="H8:H11" si="1">ROUND(F8+(F8*G8/100),2)</f>
        <v>0</v>
      </c>
      <c r="I8" s="6"/>
      <c r="J8" s="6"/>
      <c r="K8" s="12"/>
    </row>
    <row r="9" spans="1:11" s="10" customFormat="1" ht="163.5" customHeight="1">
      <c r="A9" s="6">
        <v>3</v>
      </c>
      <c r="B9" s="7" t="s">
        <v>18</v>
      </c>
      <c r="C9" s="6" t="s">
        <v>16</v>
      </c>
      <c r="D9" s="6">
        <v>20</v>
      </c>
      <c r="E9" s="8">
        <v>0</v>
      </c>
      <c r="F9" s="8">
        <f t="shared" si="0"/>
        <v>0</v>
      </c>
      <c r="G9" s="9"/>
      <c r="H9" s="8">
        <f t="shared" si="1"/>
        <v>0</v>
      </c>
      <c r="I9" s="6"/>
      <c r="J9" s="6"/>
      <c r="K9" s="6"/>
    </row>
    <row r="10" spans="1:11" s="10" customFormat="1" ht="188.25" customHeight="1">
      <c r="A10" s="6">
        <v>4</v>
      </c>
      <c r="B10" s="7" t="s">
        <v>19</v>
      </c>
      <c r="C10" s="6" t="s">
        <v>16</v>
      </c>
      <c r="D10" s="6">
        <v>60</v>
      </c>
      <c r="E10" s="8">
        <v>0</v>
      </c>
      <c r="F10" s="8">
        <f t="shared" si="0"/>
        <v>0</v>
      </c>
      <c r="G10" s="9"/>
      <c r="H10" s="8">
        <f t="shared" si="1"/>
        <v>0</v>
      </c>
      <c r="I10" s="6"/>
      <c r="J10" s="6"/>
      <c r="K10" s="6"/>
    </row>
    <row r="11" spans="1:11" s="13" customFormat="1" ht="116.25" customHeight="1">
      <c r="A11" s="6">
        <v>5</v>
      </c>
      <c r="B11" s="7" t="s">
        <v>20</v>
      </c>
      <c r="C11" s="6" t="s">
        <v>16</v>
      </c>
      <c r="D11" s="6">
        <v>25</v>
      </c>
      <c r="E11" s="8">
        <v>0</v>
      </c>
      <c r="F11" s="8">
        <f t="shared" si="0"/>
        <v>0</v>
      </c>
      <c r="G11" s="9"/>
      <c r="H11" s="8">
        <f t="shared" si="1"/>
        <v>0</v>
      </c>
      <c r="I11" s="6"/>
      <c r="J11" s="6"/>
      <c r="K11" s="6"/>
    </row>
    <row r="12" spans="1:11" ht="14.25" customHeight="1">
      <c r="A12" s="20" t="s">
        <v>21</v>
      </c>
      <c r="B12" s="20"/>
      <c r="C12" s="6"/>
      <c r="D12" s="6"/>
      <c r="E12" s="14"/>
      <c r="F12" s="8">
        <f>SUM(F7:F11)</f>
        <v>0</v>
      </c>
      <c r="G12" s="6"/>
      <c r="H12" s="8">
        <f>SUM(H7:H11)</f>
        <v>0</v>
      </c>
      <c r="I12" s="6"/>
      <c r="J12" s="6"/>
      <c r="K12" s="15"/>
    </row>
    <row r="13" spans="1:1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ht="14.25" customHeight="1">
      <c r="A14" s="21" t="s">
        <v>22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</sheetData>
  <mergeCells count="6">
    <mergeCell ref="A14:K14"/>
    <mergeCell ref="A1:B1"/>
    <mergeCell ref="A2:K2"/>
    <mergeCell ref="A3:B3"/>
    <mergeCell ref="A4:K4"/>
    <mergeCell ref="A12:B12"/>
  </mergeCells>
  <pageMargins left="0.7" right="0.7" top="0.75" bottom="0.75" header="0.51180555555555496" footer="0.51180555555555496"/>
  <pageSetup paperSize="9" scale="7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2024-10-16T05:25:25Z</dcterms:created>
  <dcterms:modified xsi:type="dcterms:W3CDTF">2024-10-16T05:49:27Z</dcterms:modified>
</cp:coreProperties>
</file>