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Q:\9. POSTĘPOWANIA WZP 2024\19. Usługi medyczne\6. SWZ z załącznikami\"/>
    </mc:Choice>
  </mc:AlternateContent>
  <xr:revisionPtr revIDLastSave="0" documentId="13_ncr:1_{9C696911-3AF2-4598-8A74-2EAA4BF51717}" xr6:coauthVersionLast="36" xr6:coauthVersionMax="36" xr10:uidLastSave="{00000000-0000-0000-0000-000000000000}"/>
  <bookViews>
    <workbookView xWindow="0" yWindow="0" windowWidth="15825" windowHeight="7905" xr2:uid="{0C69AD54-78B5-4763-8769-0D3EB294A96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G20" i="1" l="1"/>
  <c r="H20" i="1" s="1"/>
  <c r="I20" i="1" s="1"/>
  <c r="G21" i="1"/>
  <c r="H21" i="1" s="1"/>
  <c r="I21" i="1" s="1"/>
  <c r="G19" i="1"/>
  <c r="H19" i="1" s="1"/>
  <c r="I19" i="1" s="1"/>
  <c r="G13" i="1"/>
  <c r="H13" i="1" s="1"/>
  <c r="G10" i="1"/>
  <c r="H10" i="1" s="1"/>
  <c r="I10" i="1" s="1"/>
  <c r="G9" i="1"/>
  <c r="I22" i="1" l="1"/>
  <c r="C27" i="1" s="1"/>
  <c r="H9" i="1"/>
  <c r="I9" i="1" s="1"/>
  <c r="I11" i="1" s="1"/>
  <c r="G11" i="1"/>
  <c r="I14" i="1" l="1"/>
  <c r="H11" i="1"/>
  <c r="C26" i="1" l="1"/>
  <c r="C28" i="1" s="1"/>
</calcChain>
</file>

<file path=xl/sharedStrings.xml><?xml version="1.0" encoding="utf-8"?>
<sst xmlns="http://schemas.openxmlformats.org/spreadsheetml/2006/main" count="63" uniqueCount="50">
  <si>
    <t>Załącznik nr 3 do SWZ - Formularz cenowy</t>
  </si>
  <si>
    <t>Świadczenie usług medycznych, Numer referencyjny postępowania P.290.19.2024.P2</t>
  </si>
  <si>
    <t xml:space="preserve">Lp. </t>
  </si>
  <si>
    <t>Tabela Cenowa 1</t>
  </si>
  <si>
    <t>Zakres usług</t>
  </si>
  <si>
    <t>Wartość brutto
w PLN</t>
  </si>
  <si>
    <t>Szacunkowa Ilość (osób/pakietu)</t>
  </si>
  <si>
    <t>RAZEM (suma pakietów):</t>
  </si>
  <si>
    <t>Wartość podatku VAT (zł)</t>
  </si>
  <si>
    <t>Tabela Cenowa 2</t>
  </si>
  <si>
    <t>Stawka podatku VAT
(%)</t>
  </si>
  <si>
    <t>Cena oferty:</t>
  </si>
  <si>
    <t>L.p.</t>
  </si>
  <si>
    <t xml:space="preserve">"UWAGA:
1. Zamawiający zaleca przed podpisaniem zapisanie dokumentu w formacie .pdf
2. kwalifikowany podpis elektroniczny, podpis zaufany lub podpis osobisty Wykonawcy (każdego z Wykonawców występujących wspólnie)/ osoby (osób) uprawnionej do występowania w imieniu Wykonawcy"	</t>
  </si>
  <si>
    <t>CENA BRUTTO (zł)</t>
  </si>
  <si>
    <t>Cena jednostkowa netto za świadczenie usług dla 1 osoby/pakietu  przez  1 miesiąc (zł)</t>
  </si>
  <si>
    <t>Cena jednostkowa brutto za świadczenie usług dla 1 osoby/pakietu  przez 1 miesiąc (zł)</t>
  </si>
  <si>
    <t>Wartość brutto
(zł)</t>
  </si>
  <si>
    <t>Wartość  brutto na okres 24 miesięcy (zł)</t>
  </si>
  <si>
    <t>Medycyna Pracy (dla osób nieobjętych Pakietem nr 1)</t>
  </si>
  <si>
    <t>PAKIET 1 (PAKIET PRACOWNIK)
I ŚWIADCZENIA MEDYCZNE Z ZAKRESU MEDYCYNY PRACY - dla Pracowników oraz kandydatów do pracy</t>
  </si>
  <si>
    <t>PAKIET 1 (PAKIET PRACOWNIK)
II KOMPLEKSOWA OPIEKA LEKARSKA - dla Pracowników</t>
  </si>
  <si>
    <t>PAKIET 2 (PAKIET CZŁONEK RODZINY)
KOMPLEKSOWA OPIEKA LEKARSKA
dla Członków Rodziny Pracownika</t>
  </si>
  <si>
    <t>PAKIET 3 (PAKIET RODZINNY)
KOMPLEKSOWA OPIEKA LEKARSKA
dla Rodziny Pracownika</t>
  </si>
  <si>
    <t>PAKIET 4 (PAKIET SENIOR)
KOMPLEKSOWA OPIEKA LEKARSKA
dla Seniorów</t>
  </si>
  <si>
    <t>RAZEM Cały Pakiet 1 (PAKIET PRACOWNIK)</t>
  </si>
  <si>
    <t>Wykonawca w interaktywnym formularzu oferty poda CENĘ BRUTTO (tj. wpisze wartość cyframi arabskimi) wynikającą z obliczeń z formularza cenowego - Tabela Cenowa 1 - Kryterium K1, Tabela Cenowa 2- Kryterium K2</t>
  </si>
  <si>
    <t>RAZEM (Cały Pakiet 1 PAKIET PRACOWNIK kolumna I wiersz 11 + Medycyna Pracy (dla osób nieobjętych Pakietem 1) kolumna I wiersz 13):</t>
  </si>
  <si>
    <t>RAZEM (suma pakietów 2, 3 i 4 kolumna I wiersz 20,21,22):</t>
  </si>
  <si>
    <t>Tabela Cenowa 1 - Pakiety finansowane przez Zamawiającego:</t>
  </si>
  <si>
    <t>Tabela Cenowa 2 - Pakiety finansowane przez  Pracownika/Seniora</t>
  </si>
  <si>
    <t>Tabela łączna:</t>
  </si>
  <si>
    <t>Cena jednostkowa netto za świadczenie usług dla 1 osoby (zł)</t>
  </si>
  <si>
    <t>Cena jednostkowa brutto za świadczenie usług dla 1 osoby (zł)</t>
  </si>
  <si>
    <t>1.</t>
  </si>
  <si>
    <t>2.</t>
  </si>
  <si>
    <t>3.</t>
  </si>
  <si>
    <t>4.</t>
  </si>
  <si>
    <t>5.</t>
  </si>
  <si>
    <t>Realizacja badań diagnostycznych wskazanych nie jako pilne (RTG, USG, MR, CT, biopsje, badania endoskopowe i inne badania diagnostyki obrazowej wymienione w Załączniku 1a do SWZ - Szczegółowy opis przedmiotu zamówienia) w przeciągu maksymalnie 7 dni roboczych na terenie miejscowości zatrudnia Pracownika lub jeśli w danej miejscowości nie ma możliwości realizacji - w odległości maksymalnie 30 km od tej miejscowości. (akceptacja dodatkowej usługi - 3 pkt.; brak akceptacji - 0 pkt.)</t>
  </si>
  <si>
    <t>Wykonawca zapewni realizację badań laboratoryjnych wskazanych jako pilne (na cito) w ciągu 3 dni roboczych, wskazanych jako niepilne - w ciągu 10 dni roboczych. (akceptacja dodatkowej usługi - 2 pkt.; brak akceptacji - 0 pkt.)</t>
  </si>
  <si>
    <t>Rozpoczęcie realizacji zabiegów rehabilitacji wskazanej nie jako pilna w przeciągu maksymalnie 14 dni roboczych na terenie miejscowości zatrudnia Pracownika lub jeśli w danej miejscowości nie ma możliwości realizacji - w odległości maksymalnie 30 km od tej miejscowości. (akceptacja dodatkowej usługi - 2 pkt.; brak akceptacji - 0 pkt.)</t>
  </si>
  <si>
    <t>Wykonawca zapewni platformę „portal dla klienta” do obsługi zgłoszeń osób uprawnionych do opieki medycznej. (akceptacja dodatkowej usługi - 2 pkt.; brak akceptacji - 0 pkt.)</t>
  </si>
  <si>
    <t>Wykonawca zapewni rabat w wysokości 25% na usługi stomatologiczne (akceptacja dodatkowej usługi - 1 pkt.; brak akceptacji - 0 pkt.)</t>
  </si>
  <si>
    <t>Lp.</t>
  </si>
  <si>
    <t>Opis dodatkowej usługi medycznej</t>
  </si>
  <si>
    <t>Oświadczenie Wykonawcy</t>
  </si>
  <si>
    <t>1. Oświadczamy, że dokonaliśmy wyceny przedmiotu zamówienia zgodnie z poniższą kalkulacją:</t>
  </si>
  <si>
    <t>Tabela  3</t>
  </si>
  <si>
    <t>2. Oświadczamy, że oferujemy  dodatkowe usługi medyczne wskazane w tabeli 3, tj. poniżej: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</si>
</sst>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zł&quot;;[Red]\-#,##0\ &quot;zł&quot;"/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1" fontId="4" fillId="0" borderId="4" xfId="0" applyNumberFormat="1" applyFont="1" applyBorder="1" applyAlignment="1">
      <alignment horizontal="center" vertical="center"/>
    </xf>
    <xf numFmtId="44" fontId="4" fillId="0" borderId="4" xfId="0" applyNumberFormat="1" applyFont="1" applyBorder="1" applyAlignment="1">
      <alignment horizontal="center" vertical="center"/>
    </xf>
    <xf numFmtId="9" fontId="4" fillId="0" borderId="4" xfId="1" applyFont="1" applyBorder="1" applyAlignment="1">
      <alignment horizontal="center" vertical="center"/>
    </xf>
    <xf numFmtId="44" fontId="4" fillId="0" borderId="4" xfId="0" applyNumberFormat="1" applyFont="1" applyBorder="1" applyAlignment="1">
      <alignment vertical="center"/>
    </xf>
    <xf numFmtId="44" fontId="3" fillId="0" borderId="4" xfId="0" applyNumberFormat="1" applyFont="1" applyBorder="1" applyAlignment="1">
      <alignment horizontal="center" vertical="center"/>
    </xf>
    <xf numFmtId="44" fontId="3" fillId="4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44" fontId="4" fillId="5" borderId="4" xfId="0" applyNumberFormat="1" applyFont="1" applyFill="1" applyBorder="1" applyAlignment="1">
      <alignment horizontal="center" vertical="center"/>
    </xf>
    <xf numFmtId="9" fontId="4" fillId="5" borderId="4" xfId="1" applyFont="1" applyFill="1" applyBorder="1" applyAlignment="1">
      <alignment horizontal="center" vertical="center"/>
    </xf>
    <xf numFmtId="44" fontId="4" fillId="0" borderId="4" xfId="0" applyNumberFormat="1" applyFont="1" applyFill="1" applyBorder="1" applyAlignment="1">
      <alignment horizontal="center" vertical="center"/>
    </xf>
    <xf numFmtId="1" fontId="4" fillId="5" borderId="1" xfId="0" applyNumberFormat="1" applyFont="1" applyFill="1" applyBorder="1" applyAlignment="1">
      <alignment horizontal="center" vertical="center"/>
    </xf>
    <xf numFmtId="6" fontId="4" fillId="0" borderId="4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left" vertical="center" wrapText="1"/>
    </xf>
    <xf numFmtId="0" fontId="0" fillId="0" borderId="4" xfId="0" applyBorder="1" applyAlignment="1" applyProtection="1">
      <alignment horizontal="left" vertical="center" wrapText="1"/>
    </xf>
    <xf numFmtId="0" fontId="2" fillId="2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1" fontId="4" fillId="5" borderId="1" xfId="0" applyNumberFormat="1" applyFont="1" applyFill="1" applyBorder="1" applyAlignment="1">
      <alignment horizontal="center" vertical="center"/>
    </xf>
    <xf numFmtId="1" fontId="4" fillId="5" borderId="2" xfId="0" applyNumberFormat="1" applyFont="1" applyFill="1" applyBorder="1" applyAlignment="1">
      <alignment horizontal="center" vertical="center"/>
    </xf>
    <xf numFmtId="1" fontId="4" fillId="5" borderId="3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19050</xdr:rowOff>
    </xdr:from>
    <xdr:to>
      <xdr:col>1</xdr:col>
      <xdr:colOff>0</xdr:colOff>
      <xdr:row>6</xdr:row>
      <xdr:rowOff>733425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B76910CF-3417-41BB-ACDA-845C04E04EB7}"/>
            </a:ext>
          </a:extLst>
        </xdr:cNvPr>
        <xdr:cNvCxnSpPr/>
      </xdr:nvCxnSpPr>
      <xdr:spPr>
        <a:xfrm flipV="1">
          <a:off x="9525" y="990600"/>
          <a:ext cx="400050" cy="714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</xdr:row>
      <xdr:rowOff>19050</xdr:rowOff>
    </xdr:from>
    <xdr:to>
      <xdr:col>1</xdr:col>
      <xdr:colOff>0</xdr:colOff>
      <xdr:row>7</xdr:row>
      <xdr:rowOff>19050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F306277A-58F4-40AC-AE97-F562120FEE4D}"/>
            </a:ext>
          </a:extLst>
        </xdr:cNvPr>
        <xdr:cNvCxnSpPr/>
      </xdr:nvCxnSpPr>
      <xdr:spPr>
        <a:xfrm>
          <a:off x="0" y="990600"/>
          <a:ext cx="409575" cy="7429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9525</xdr:colOff>
      <xdr:row>16</xdr:row>
      <xdr:rowOff>19050</xdr:rowOff>
    </xdr:from>
    <xdr:to>
      <xdr:col>1</xdr:col>
      <xdr:colOff>0</xdr:colOff>
      <xdr:row>16</xdr:row>
      <xdr:rowOff>733425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ADD100FF-B630-4DBD-A34A-8511BF38B1C0}"/>
            </a:ext>
          </a:extLst>
        </xdr:cNvPr>
        <xdr:cNvCxnSpPr/>
      </xdr:nvCxnSpPr>
      <xdr:spPr>
        <a:xfrm flipV="1">
          <a:off x="9525" y="990600"/>
          <a:ext cx="400050" cy="7143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16</xdr:row>
      <xdr:rowOff>19050</xdr:rowOff>
    </xdr:from>
    <xdr:to>
      <xdr:col>1</xdr:col>
      <xdr:colOff>0</xdr:colOff>
      <xdr:row>17</xdr:row>
      <xdr:rowOff>19050</xdr:rowOff>
    </xdr:to>
    <xdr:cxnSp macro="">
      <xdr:nvCxnSpPr>
        <xdr:cNvPr id="19" name="Łącznik prosty 18">
          <a:extLst>
            <a:ext uri="{FF2B5EF4-FFF2-40B4-BE49-F238E27FC236}">
              <a16:creationId xmlns:a16="http://schemas.microsoft.com/office/drawing/2014/main" id="{3F803424-A076-4303-838E-48552A0D0F33}"/>
            </a:ext>
          </a:extLst>
        </xdr:cNvPr>
        <xdr:cNvCxnSpPr/>
      </xdr:nvCxnSpPr>
      <xdr:spPr>
        <a:xfrm>
          <a:off x="0" y="990600"/>
          <a:ext cx="409575" cy="7429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D7A5E-6884-49D5-BD7A-BB7104C89151}">
  <sheetPr>
    <pageSetUpPr fitToPage="1"/>
  </sheetPr>
  <dimension ref="A1:J47"/>
  <sheetViews>
    <sheetView tabSelected="1" topLeftCell="A10" workbookViewId="0">
      <selection activeCell="H32" sqref="H32"/>
    </sheetView>
  </sheetViews>
  <sheetFormatPr defaultColWidth="9.140625" defaultRowHeight="12.75" x14ac:dyDescent="0.2"/>
  <cols>
    <col min="1" max="1" width="6.140625" style="1" customWidth="1"/>
    <col min="2" max="2" width="25.28515625" style="1" customWidth="1"/>
    <col min="3" max="3" width="20.28515625" style="1" customWidth="1"/>
    <col min="4" max="4" width="15.5703125" style="1" customWidth="1"/>
    <col min="5" max="5" width="13.85546875" style="1" customWidth="1"/>
    <col min="6" max="6" width="11.42578125" style="1" customWidth="1"/>
    <col min="7" max="7" width="17.5703125" style="1" customWidth="1"/>
    <col min="8" max="9" width="23.28515625" style="1" customWidth="1"/>
    <col min="10" max="16384" width="9.140625" style="1"/>
  </cols>
  <sheetData>
    <row r="1" spans="1:9" x14ac:dyDescent="0.2">
      <c r="A1" s="32" t="s">
        <v>1</v>
      </c>
      <c r="B1" s="32"/>
      <c r="C1" s="32"/>
      <c r="D1" s="32"/>
      <c r="E1" s="32"/>
      <c r="F1" s="32"/>
      <c r="G1" s="32"/>
      <c r="H1" s="32"/>
      <c r="I1" s="32"/>
    </row>
    <row r="2" spans="1:9" x14ac:dyDescent="0.2">
      <c r="A2" s="33" t="s">
        <v>0</v>
      </c>
      <c r="B2" s="33"/>
      <c r="C2" s="33"/>
      <c r="D2" s="33"/>
      <c r="E2" s="33"/>
      <c r="F2" s="33"/>
      <c r="G2" s="33"/>
      <c r="H2" s="33"/>
      <c r="I2" s="33"/>
    </row>
    <row r="4" spans="1:9" ht="15.75" x14ac:dyDescent="0.25">
      <c r="A4" s="48" t="s">
        <v>47</v>
      </c>
    </row>
    <row r="6" spans="1:9" x14ac:dyDescent="0.2">
      <c r="A6" s="1" t="s">
        <v>29</v>
      </c>
    </row>
    <row r="7" spans="1:9" s="2" customFormat="1" ht="58.5" customHeight="1" x14ac:dyDescent="0.2">
      <c r="A7" s="3"/>
      <c r="B7" s="8" t="s">
        <v>4</v>
      </c>
      <c r="C7" s="8" t="s">
        <v>6</v>
      </c>
      <c r="D7" s="8" t="s">
        <v>15</v>
      </c>
      <c r="E7" s="8" t="s">
        <v>10</v>
      </c>
      <c r="F7" s="8" t="s">
        <v>8</v>
      </c>
      <c r="G7" s="8" t="s">
        <v>16</v>
      </c>
      <c r="H7" s="8" t="s">
        <v>17</v>
      </c>
      <c r="I7" s="8" t="s">
        <v>18</v>
      </c>
    </row>
    <row r="8" spans="1:9" s="2" customFormat="1" ht="11.25" x14ac:dyDescent="0.2">
      <c r="A8" s="6" t="s">
        <v>2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 spans="1:9" s="2" customFormat="1" ht="56.25" x14ac:dyDescent="0.2">
      <c r="A9" s="5">
        <v>1</v>
      </c>
      <c r="B9" s="3" t="s">
        <v>20</v>
      </c>
      <c r="C9" s="9">
        <v>340</v>
      </c>
      <c r="D9" s="10"/>
      <c r="E9" s="11"/>
      <c r="F9" s="10"/>
      <c r="G9" s="10">
        <f>D9+F9</f>
        <v>0</v>
      </c>
      <c r="H9" s="10">
        <f>G9*C9</f>
        <v>0</v>
      </c>
      <c r="I9" s="12">
        <f>(C9*H9)*24</f>
        <v>0</v>
      </c>
    </row>
    <row r="10" spans="1:9" s="2" customFormat="1" ht="61.5" customHeight="1" x14ac:dyDescent="0.2">
      <c r="A10" s="5">
        <v>2</v>
      </c>
      <c r="B10" s="3" t="s">
        <v>21</v>
      </c>
      <c r="C10" s="9">
        <v>340</v>
      </c>
      <c r="D10" s="10"/>
      <c r="E10" s="11"/>
      <c r="F10" s="10"/>
      <c r="G10" s="10">
        <f t="shared" ref="G10" si="0">D10+F10</f>
        <v>0</v>
      </c>
      <c r="H10" s="10">
        <f>G10*C10</f>
        <v>0</v>
      </c>
      <c r="I10" s="12">
        <f>(C10*H10)*24</f>
        <v>0</v>
      </c>
    </row>
    <row r="11" spans="1:9" s="2" customFormat="1" ht="13.5" customHeight="1" x14ac:dyDescent="0.2">
      <c r="A11" s="37" t="s">
        <v>25</v>
      </c>
      <c r="B11" s="38"/>
      <c r="C11" s="39"/>
      <c r="D11" s="25">
        <f>D9+D10</f>
        <v>0</v>
      </c>
      <c r="E11" s="24"/>
      <c r="F11" s="23"/>
      <c r="G11" s="25">
        <f>G9+G10</f>
        <v>0</v>
      </c>
      <c r="H11" s="25">
        <f>H10+H9</f>
        <v>0</v>
      </c>
      <c r="I11" s="12">
        <f>I10+I9</f>
        <v>0</v>
      </c>
    </row>
    <row r="12" spans="1:9" s="2" customFormat="1" ht="54" customHeight="1" x14ac:dyDescent="0.2">
      <c r="A12" s="26"/>
      <c r="B12" s="8" t="s">
        <v>4</v>
      </c>
      <c r="C12" s="8" t="s">
        <v>6</v>
      </c>
      <c r="D12" s="28" t="s">
        <v>32</v>
      </c>
      <c r="E12" s="28" t="s">
        <v>10</v>
      </c>
      <c r="F12" s="28" t="s">
        <v>8</v>
      </c>
      <c r="G12" s="28" t="s">
        <v>33</v>
      </c>
      <c r="H12" s="40" t="s">
        <v>17</v>
      </c>
      <c r="I12" s="41"/>
    </row>
    <row r="13" spans="1:9" ht="46.5" customHeight="1" x14ac:dyDescent="0.2">
      <c r="A13" s="5">
        <v>3</v>
      </c>
      <c r="B13" s="22" t="s">
        <v>19</v>
      </c>
      <c r="C13" s="9">
        <v>120</v>
      </c>
      <c r="D13" s="27"/>
      <c r="E13" s="11"/>
      <c r="F13" s="10"/>
      <c r="G13" s="10">
        <f t="shared" ref="G13" si="1">D13+F13</f>
        <v>0</v>
      </c>
      <c r="H13" s="42">
        <f>G13*C13</f>
        <v>0</v>
      </c>
      <c r="I13" s="43"/>
    </row>
    <row r="14" spans="1:9" ht="24.75" customHeight="1" x14ac:dyDescent="0.2">
      <c r="A14" s="34" t="s">
        <v>27</v>
      </c>
      <c r="B14" s="35"/>
      <c r="C14" s="35"/>
      <c r="D14" s="35"/>
      <c r="E14" s="35"/>
      <c r="F14" s="35"/>
      <c r="G14" s="35"/>
      <c r="H14" s="36"/>
      <c r="I14" s="14">
        <f>H13+I11</f>
        <v>0</v>
      </c>
    </row>
    <row r="16" spans="1:9" x14ac:dyDescent="0.2">
      <c r="A16" s="1" t="s">
        <v>30</v>
      </c>
    </row>
    <row r="17" spans="1:10" s="2" customFormat="1" ht="58.5" customHeight="1" x14ac:dyDescent="0.2">
      <c r="A17" s="3"/>
      <c r="B17" s="8" t="s">
        <v>4</v>
      </c>
      <c r="C17" s="8" t="s">
        <v>6</v>
      </c>
      <c r="D17" s="8" t="s">
        <v>15</v>
      </c>
      <c r="E17" s="8" t="s">
        <v>10</v>
      </c>
      <c r="F17" s="8" t="s">
        <v>8</v>
      </c>
      <c r="G17" s="8" t="s">
        <v>16</v>
      </c>
      <c r="H17" s="8" t="s">
        <v>5</v>
      </c>
      <c r="I17" s="8" t="s">
        <v>18</v>
      </c>
    </row>
    <row r="18" spans="1:10" s="2" customFormat="1" ht="11.25" x14ac:dyDescent="0.2">
      <c r="A18" s="6" t="s">
        <v>2</v>
      </c>
      <c r="B18" s="7">
        <v>1</v>
      </c>
      <c r="C18" s="7">
        <v>2</v>
      </c>
      <c r="D18" s="7">
        <v>3</v>
      </c>
      <c r="E18" s="7">
        <v>4</v>
      </c>
      <c r="F18" s="7">
        <v>5</v>
      </c>
      <c r="G18" s="7">
        <v>6</v>
      </c>
      <c r="H18" s="7">
        <v>7</v>
      </c>
      <c r="I18" s="7">
        <v>8</v>
      </c>
    </row>
    <row r="19" spans="1:10" s="2" customFormat="1" ht="48" customHeight="1" x14ac:dyDescent="0.2">
      <c r="A19" s="5">
        <v>1</v>
      </c>
      <c r="B19" s="3" t="s">
        <v>22</v>
      </c>
      <c r="C19" s="9">
        <v>51</v>
      </c>
      <c r="D19" s="10"/>
      <c r="E19" s="11"/>
      <c r="F19" s="10"/>
      <c r="G19" s="10">
        <f>D19+F19</f>
        <v>0</v>
      </c>
      <c r="H19" s="10">
        <f>G19*C19</f>
        <v>0</v>
      </c>
      <c r="I19" s="12">
        <f>(C19*H19)*24</f>
        <v>0</v>
      </c>
    </row>
    <row r="20" spans="1:10" s="2" customFormat="1" ht="61.5" customHeight="1" x14ac:dyDescent="0.2">
      <c r="A20" s="5">
        <v>2</v>
      </c>
      <c r="B20" s="3" t="s">
        <v>23</v>
      </c>
      <c r="C20" s="9">
        <v>45</v>
      </c>
      <c r="D20" s="10"/>
      <c r="E20" s="11"/>
      <c r="F20" s="10"/>
      <c r="G20" s="10">
        <f t="shared" ref="G20" si="2">D20+F20</f>
        <v>0</v>
      </c>
      <c r="H20" s="10">
        <f t="shared" ref="H20" si="3">G20*C20</f>
        <v>0</v>
      </c>
      <c r="I20" s="12">
        <f>(C20*H20)*24</f>
        <v>0</v>
      </c>
    </row>
    <row r="21" spans="1:10" s="2" customFormat="1" ht="61.5" customHeight="1" x14ac:dyDescent="0.2">
      <c r="A21" s="5">
        <v>3</v>
      </c>
      <c r="B21" s="3" t="s">
        <v>24</v>
      </c>
      <c r="C21" s="9">
        <v>17</v>
      </c>
      <c r="D21" s="10"/>
      <c r="E21" s="11"/>
      <c r="F21" s="10"/>
      <c r="G21" s="10">
        <f t="shared" ref="G21" si="4">D21+F21</f>
        <v>0</v>
      </c>
      <c r="H21" s="10">
        <f t="shared" ref="H21" si="5">G21*C21</f>
        <v>0</v>
      </c>
      <c r="I21" s="12">
        <f>(C21*H21)*24</f>
        <v>0</v>
      </c>
    </row>
    <row r="22" spans="1:10" ht="24.75" customHeight="1" x14ac:dyDescent="0.2">
      <c r="A22" s="34" t="s">
        <v>28</v>
      </c>
      <c r="B22" s="35"/>
      <c r="C22" s="35"/>
      <c r="D22" s="35"/>
      <c r="E22" s="35"/>
      <c r="F22" s="35"/>
      <c r="G22" s="35"/>
      <c r="H22" s="36"/>
      <c r="I22" s="14">
        <f>SUM(I19:I21)</f>
        <v>0</v>
      </c>
    </row>
    <row r="24" spans="1:10" x14ac:dyDescent="0.2">
      <c r="A24" s="1" t="s">
        <v>31</v>
      </c>
    </row>
    <row r="25" spans="1:10" ht="27.75" customHeight="1" x14ac:dyDescent="0.2">
      <c r="A25" s="4" t="s">
        <v>12</v>
      </c>
      <c r="B25" s="15" t="s">
        <v>11</v>
      </c>
      <c r="C25" s="15" t="s">
        <v>7</v>
      </c>
      <c r="F25" s="16"/>
      <c r="G25" s="17"/>
      <c r="H25" s="17"/>
      <c r="I25" s="18"/>
      <c r="J25" s="16"/>
    </row>
    <row r="26" spans="1:10" ht="28.5" customHeight="1" x14ac:dyDescent="0.2">
      <c r="A26" s="4">
        <v>1</v>
      </c>
      <c r="B26" s="4" t="s">
        <v>3</v>
      </c>
      <c r="C26" s="13">
        <f>I14</f>
        <v>0</v>
      </c>
      <c r="F26" s="16"/>
      <c r="G26" s="17"/>
      <c r="H26" s="17"/>
      <c r="I26" s="19"/>
      <c r="J26" s="16"/>
    </row>
    <row r="27" spans="1:10" ht="26.25" customHeight="1" x14ac:dyDescent="0.2">
      <c r="A27" s="4">
        <v>2</v>
      </c>
      <c r="B27" s="4" t="s">
        <v>9</v>
      </c>
      <c r="C27" s="13">
        <f>I22</f>
        <v>0</v>
      </c>
      <c r="F27" s="16"/>
      <c r="G27" s="17"/>
      <c r="H27" s="17"/>
      <c r="I27" s="19"/>
      <c r="J27" s="16"/>
    </row>
    <row r="28" spans="1:10" ht="24" customHeight="1" x14ac:dyDescent="0.2">
      <c r="A28" s="4">
        <v>3</v>
      </c>
      <c r="B28" s="21" t="s">
        <v>14</v>
      </c>
      <c r="C28" s="14">
        <f>SUM(C26:C27)</f>
        <v>0</v>
      </c>
      <c r="F28" s="16"/>
      <c r="G28" s="17"/>
      <c r="H28" s="20"/>
      <c r="I28" s="19"/>
      <c r="J28" s="16"/>
    </row>
    <row r="29" spans="1:10" x14ac:dyDescent="0.2">
      <c r="F29" s="16"/>
      <c r="G29" s="16"/>
      <c r="H29" s="16"/>
      <c r="I29" s="16"/>
      <c r="J29" s="16"/>
    </row>
    <row r="30" spans="1:10" ht="15.75" x14ac:dyDescent="0.25">
      <c r="A30" s="49" t="s">
        <v>49</v>
      </c>
      <c r="B30" s="49"/>
      <c r="C30" s="49"/>
      <c r="D30" s="49"/>
      <c r="E30" s="49"/>
      <c r="F30" s="49"/>
      <c r="G30" s="49"/>
      <c r="H30" s="49"/>
      <c r="I30" s="49"/>
      <c r="J30" s="16"/>
    </row>
    <row r="31" spans="1:10" ht="13.5" thickBot="1" x14ac:dyDescent="0.25">
      <c r="A31" s="45" t="s">
        <v>48</v>
      </c>
      <c r="B31" s="45"/>
      <c r="C31" s="45"/>
      <c r="D31" s="45"/>
      <c r="E31" s="45"/>
      <c r="F31" s="45"/>
      <c r="G31" s="45"/>
      <c r="H31" s="45"/>
      <c r="I31" s="45"/>
      <c r="J31" s="16"/>
    </row>
    <row r="32" spans="1:10" s="47" customFormat="1" ht="47.25" customHeight="1" thickBot="1" x14ac:dyDescent="0.25">
      <c r="A32" s="55" t="s">
        <v>44</v>
      </c>
      <c r="B32" s="56" t="s">
        <v>45</v>
      </c>
      <c r="C32" s="56"/>
      <c r="D32" s="56"/>
      <c r="E32" s="57" t="s">
        <v>46</v>
      </c>
      <c r="F32" s="46"/>
      <c r="G32" s="46"/>
      <c r="H32" s="46"/>
      <c r="I32" s="46"/>
      <c r="J32" s="46"/>
    </row>
    <row r="33" spans="1:10" ht="99" customHeight="1" x14ac:dyDescent="0.2">
      <c r="A33" s="53" t="s">
        <v>34</v>
      </c>
      <c r="B33" s="54" t="s">
        <v>39</v>
      </c>
      <c r="C33" s="54"/>
      <c r="D33" s="54"/>
      <c r="E33" s="58"/>
      <c r="F33" s="16"/>
      <c r="G33" s="16"/>
      <c r="H33" s="16"/>
      <c r="I33" s="16"/>
      <c r="J33" s="16"/>
    </row>
    <row r="34" spans="1:10" ht="66.75" customHeight="1" x14ac:dyDescent="0.2">
      <c r="A34" s="50" t="s">
        <v>35</v>
      </c>
      <c r="B34" s="44" t="s">
        <v>40</v>
      </c>
      <c r="C34" s="44"/>
      <c r="D34" s="44"/>
      <c r="E34" s="59"/>
      <c r="F34" s="16"/>
      <c r="G34" s="16"/>
      <c r="H34" s="16"/>
      <c r="I34" s="16"/>
      <c r="J34" s="16"/>
    </row>
    <row r="35" spans="1:10" ht="72.75" customHeight="1" x14ac:dyDescent="0.2">
      <c r="A35" s="50" t="s">
        <v>36</v>
      </c>
      <c r="B35" s="44" t="s">
        <v>41</v>
      </c>
      <c r="C35" s="44"/>
      <c r="D35" s="44"/>
      <c r="E35" s="59"/>
      <c r="F35" s="16"/>
      <c r="G35" s="16"/>
      <c r="H35" s="16"/>
      <c r="I35" s="16"/>
      <c r="J35" s="16"/>
    </row>
    <row r="36" spans="1:10" ht="54.75" customHeight="1" x14ac:dyDescent="0.2">
      <c r="A36" s="50" t="s">
        <v>37</v>
      </c>
      <c r="B36" s="44" t="s">
        <v>42</v>
      </c>
      <c r="C36" s="44"/>
      <c r="D36" s="44"/>
      <c r="E36" s="59"/>
      <c r="F36" s="16"/>
      <c r="G36" s="16"/>
      <c r="H36" s="16"/>
      <c r="I36" s="16"/>
      <c r="J36" s="16"/>
    </row>
    <row r="37" spans="1:10" ht="38.25" customHeight="1" thickBot="1" x14ac:dyDescent="0.25">
      <c r="A37" s="51" t="s">
        <v>38</v>
      </c>
      <c r="B37" s="52" t="s">
        <v>43</v>
      </c>
      <c r="C37" s="52"/>
      <c r="D37" s="52"/>
      <c r="E37" s="60"/>
      <c r="F37" s="16"/>
      <c r="G37" s="16"/>
      <c r="H37" s="16"/>
      <c r="I37" s="16"/>
      <c r="J37" s="16"/>
    </row>
    <row r="38" spans="1:10" x14ac:dyDescent="0.2">
      <c r="F38" s="16"/>
      <c r="G38" s="16"/>
      <c r="H38" s="16"/>
      <c r="I38" s="16"/>
      <c r="J38" s="16"/>
    </row>
    <row r="39" spans="1:10" x14ac:dyDescent="0.2">
      <c r="B39" s="29" t="s">
        <v>26</v>
      </c>
      <c r="C39" s="29"/>
      <c r="D39" s="29"/>
      <c r="E39" s="29"/>
      <c r="F39" s="29"/>
      <c r="G39" s="29"/>
      <c r="H39" s="29"/>
    </row>
    <row r="40" spans="1:10" x14ac:dyDescent="0.2">
      <c r="B40" s="29"/>
      <c r="C40" s="29"/>
      <c r="D40" s="29"/>
      <c r="E40" s="29"/>
      <c r="F40" s="29"/>
      <c r="G40" s="29"/>
      <c r="H40" s="29"/>
    </row>
    <row r="41" spans="1:10" x14ac:dyDescent="0.2">
      <c r="B41" s="29"/>
      <c r="C41" s="29"/>
      <c r="D41" s="29"/>
      <c r="E41" s="29"/>
      <c r="F41" s="29"/>
      <c r="G41" s="29"/>
      <c r="H41" s="29"/>
    </row>
    <row r="42" spans="1:10" x14ac:dyDescent="0.2">
      <c r="B42" s="29"/>
      <c r="C42" s="29"/>
      <c r="D42" s="29"/>
      <c r="E42" s="29"/>
      <c r="F42" s="29"/>
      <c r="G42" s="29"/>
      <c r="H42" s="29"/>
    </row>
    <row r="43" spans="1:10" x14ac:dyDescent="0.2">
      <c r="B43" s="30" t="s">
        <v>13</v>
      </c>
      <c r="C43" s="31"/>
      <c r="D43" s="31"/>
      <c r="E43" s="31"/>
      <c r="F43" s="31"/>
      <c r="G43" s="31"/>
      <c r="H43" s="31"/>
    </row>
    <row r="44" spans="1:10" x14ac:dyDescent="0.2">
      <c r="B44" s="31"/>
      <c r="C44" s="31"/>
      <c r="D44" s="31"/>
      <c r="E44" s="31"/>
      <c r="F44" s="31"/>
      <c r="G44" s="31"/>
      <c r="H44" s="31"/>
    </row>
    <row r="45" spans="1:10" x14ac:dyDescent="0.2">
      <c r="B45" s="31"/>
      <c r="C45" s="31"/>
      <c r="D45" s="31"/>
      <c r="E45" s="31"/>
      <c r="F45" s="31"/>
      <c r="G45" s="31"/>
      <c r="H45" s="31"/>
    </row>
    <row r="46" spans="1:10" x14ac:dyDescent="0.2">
      <c r="B46" s="31"/>
      <c r="C46" s="31"/>
      <c r="D46" s="31"/>
      <c r="E46" s="31"/>
      <c r="F46" s="31"/>
      <c r="G46" s="31"/>
      <c r="H46" s="31"/>
    </row>
    <row r="47" spans="1:10" x14ac:dyDescent="0.2">
      <c r="B47" s="31"/>
      <c r="C47" s="31"/>
      <c r="D47" s="31"/>
      <c r="E47" s="31"/>
      <c r="F47" s="31"/>
      <c r="G47" s="31"/>
      <c r="H47" s="31"/>
    </row>
  </sheetData>
  <mergeCells count="16">
    <mergeCell ref="B33:D33"/>
    <mergeCell ref="B34:D34"/>
    <mergeCell ref="B35:D35"/>
    <mergeCell ref="B36:D36"/>
    <mergeCell ref="B37:D37"/>
    <mergeCell ref="B32:D32"/>
    <mergeCell ref="B39:H42"/>
    <mergeCell ref="B43:H47"/>
    <mergeCell ref="A1:I1"/>
    <mergeCell ref="A2:I2"/>
    <mergeCell ref="A14:H14"/>
    <mergeCell ref="A22:H22"/>
    <mergeCell ref="A11:C11"/>
    <mergeCell ref="H12:I12"/>
    <mergeCell ref="H13:I13"/>
    <mergeCell ref="A30:I30"/>
  </mergeCells>
  <dataValidations count="1">
    <dataValidation type="list" allowBlank="1" showInputMessage="1" showErrorMessage="1" sqref="E33:E37" xr:uid="{DABCAEFB-8950-478D-8658-91C75B91FDD9}">
      <formula1>"TAK, NIE,"</formula1>
    </dataValidation>
  </dataValidations>
  <pageMargins left="0.7" right="0.7" top="0.75" bottom="0.75" header="0.3" footer="0.3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Transportowy Dozor Techniczny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 Waszczuk</dc:creator>
  <cp:lastModifiedBy>Marta Błaszkiewicz</cp:lastModifiedBy>
  <cp:lastPrinted>2024-10-18T12:05:06Z</cp:lastPrinted>
  <dcterms:created xsi:type="dcterms:W3CDTF">2024-10-15T08:33:22Z</dcterms:created>
  <dcterms:modified xsi:type="dcterms:W3CDTF">2024-10-18T12:07:32Z</dcterms:modified>
</cp:coreProperties>
</file>