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Marek Kmita\Desktop\II - Przetarg Zimowe utrzymanie dróg 24-25\Załączniki 1-10 do SWZ\"/>
    </mc:Choice>
  </mc:AlternateContent>
  <xr:revisionPtr revIDLastSave="0" documentId="13_ncr:1_{34EE97D1-9FCB-4F32-ABD5-D2A9AE0480D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9" i="1" l="1"/>
  <c r="E8" i="1"/>
  <c r="E122" i="1"/>
  <c r="E123" i="1"/>
</calcChain>
</file>

<file path=xl/sharedStrings.xml><?xml version="1.0" encoding="utf-8"?>
<sst xmlns="http://schemas.openxmlformats.org/spreadsheetml/2006/main" count="394" uniqueCount="232">
  <si>
    <t>Lp.</t>
  </si>
  <si>
    <t>Nr drogi/nr działki</t>
  </si>
  <si>
    <t>Nazwa drogi/ulica</t>
  </si>
  <si>
    <t>Biskupice</t>
  </si>
  <si>
    <t>Sucha</t>
  </si>
  <si>
    <t>Stara Wieś</t>
  </si>
  <si>
    <t>Góry</t>
  </si>
  <si>
    <t>Wodna</t>
  </si>
  <si>
    <t>Celiny</t>
  </si>
  <si>
    <t>Na Zagórze</t>
  </si>
  <si>
    <t>Sosnowa</t>
  </si>
  <si>
    <t>Podgaje</t>
  </si>
  <si>
    <t>Urocza</t>
  </si>
  <si>
    <t>Jaśminowa</t>
  </si>
  <si>
    <t>Sielska</t>
  </si>
  <si>
    <t>Rajska</t>
  </si>
  <si>
    <t>Siewna</t>
  </si>
  <si>
    <t>Wesoła</t>
  </si>
  <si>
    <t>Wiśniowa</t>
  </si>
  <si>
    <t>Szlachecka</t>
  </si>
  <si>
    <t>Wąska</t>
  </si>
  <si>
    <t>Magnoliowa</t>
  </si>
  <si>
    <t>Miodowa</t>
  </si>
  <si>
    <t>Damice</t>
  </si>
  <si>
    <t>Górne</t>
  </si>
  <si>
    <t>Lipówki</t>
  </si>
  <si>
    <t>Za Szkołą</t>
  </si>
  <si>
    <t>Grzegorzowice Małe</t>
  </si>
  <si>
    <t>Droga gminna</t>
  </si>
  <si>
    <t>k. studnia</t>
  </si>
  <si>
    <t>Grzegorzowice Wielkie</t>
  </si>
  <si>
    <t>k. Władysław</t>
  </si>
  <si>
    <t>k. Las</t>
  </si>
  <si>
    <t>Iwanowice Dworskie</t>
  </si>
  <si>
    <t>Jesionowa</t>
  </si>
  <si>
    <t>Modrzewiowa</t>
  </si>
  <si>
    <t>Krótka</t>
  </si>
  <si>
    <t>Wiosenna</t>
  </si>
  <si>
    <t>Na Pieronek</t>
  </si>
  <si>
    <t>Ulesie</t>
  </si>
  <si>
    <t>Rynek</t>
  </si>
  <si>
    <t>Iwanowice Włościańskie</t>
  </si>
  <si>
    <t>Jana Pawła II</t>
  </si>
  <si>
    <t>Wąwozowa</t>
  </si>
  <si>
    <t>Strażacka</t>
  </si>
  <si>
    <t>Piwna</t>
  </si>
  <si>
    <t>Cichy Kącik</t>
  </si>
  <si>
    <t>Porwanów</t>
  </si>
  <si>
    <t>Rolnicza</t>
  </si>
  <si>
    <t>Parking UG Iwanowice + Parking Boiska</t>
  </si>
  <si>
    <t>Parking Centrum Rekreacyjno sportowe</t>
  </si>
  <si>
    <t>Krasieniec Stary</t>
  </si>
  <si>
    <t>Krasieniec Zakupny</t>
  </si>
  <si>
    <t>Lesieniec</t>
  </si>
  <si>
    <t>Toporek</t>
  </si>
  <si>
    <t>Maszków</t>
  </si>
  <si>
    <t>Leśna</t>
  </si>
  <si>
    <t>Mostowa</t>
  </si>
  <si>
    <t>Na Kamieniec</t>
  </si>
  <si>
    <t>Zamoście</t>
  </si>
  <si>
    <t>Stawowa</t>
  </si>
  <si>
    <t>Bukowa</t>
  </si>
  <si>
    <t>Narama</t>
  </si>
  <si>
    <t>Graniczna</t>
  </si>
  <si>
    <t>Brzozowa</t>
  </si>
  <si>
    <t>Dworska</t>
  </si>
  <si>
    <t>Spokojna</t>
  </si>
  <si>
    <t>Jodłowa</t>
  </si>
  <si>
    <t>Kamionka</t>
  </si>
  <si>
    <t>Kolonia</t>
  </si>
  <si>
    <t>Śliczna</t>
  </si>
  <si>
    <t>Ustki</t>
  </si>
  <si>
    <t>Różana</t>
  </si>
  <si>
    <t>Poskwitów</t>
  </si>
  <si>
    <t>Kapkaz</t>
  </si>
  <si>
    <t>Kapkaz II</t>
  </si>
  <si>
    <t>Św. Rocha</t>
  </si>
  <si>
    <t>Przestańsko</t>
  </si>
  <si>
    <t>k. Miłocice</t>
  </si>
  <si>
    <t>Sieciechowice</t>
  </si>
  <si>
    <t>Łąkowa</t>
  </si>
  <si>
    <t>Szkolna</t>
  </si>
  <si>
    <t>Zakościele</t>
  </si>
  <si>
    <t>Zarzecze</t>
  </si>
  <si>
    <t>Parkowa</t>
  </si>
  <si>
    <t>Akacjowa</t>
  </si>
  <si>
    <t>Spacerowa</t>
  </si>
  <si>
    <t>Kamieniec</t>
  </si>
  <si>
    <t>Wspólna</t>
  </si>
  <si>
    <t>Cicha</t>
  </si>
  <si>
    <t>Zielone Wzgórze</t>
  </si>
  <si>
    <t>Złote Łany</t>
  </si>
  <si>
    <t>Zielona</t>
  </si>
  <si>
    <t>Słoneczna</t>
  </si>
  <si>
    <t>Reya</t>
  </si>
  <si>
    <t>Sułkowice</t>
  </si>
  <si>
    <t>K. krasieniec</t>
  </si>
  <si>
    <t>Zabrzezie</t>
  </si>
  <si>
    <t>Lubawka</t>
  </si>
  <si>
    <t>Za minóżką</t>
  </si>
  <si>
    <t>Widoma</t>
  </si>
  <si>
    <t>k. Cmentarz</t>
  </si>
  <si>
    <t>Władysław</t>
  </si>
  <si>
    <t>Za remizą</t>
  </si>
  <si>
    <t>k. czaple</t>
  </si>
  <si>
    <t>k. Wielki Dół</t>
  </si>
  <si>
    <t>Zagaje</t>
  </si>
  <si>
    <t>Zalesie</t>
  </si>
  <si>
    <t>Las</t>
  </si>
  <si>
    <t>Dr. Wew.</t>
  </si>
  <si>
    <t>Żerkowice</t>
  </si>
  <si>
    <t>600117K</t>
  </si>
  <si>
    <t>600116K</t>
  </si>
  <si>
    <t>600115K</t>
  </si>
  <si>
    <t>600114K</t>
  </si>
  <si>
    <t>600113K</t>
  </si>
  <si>
    <t>600111K</t>
  </si>
  <si>
    <t>600112K</t>
  </si>
  <si>
    <t>600123K</t>
  </si>
  <si>
    <t>k. Rzepin + Przełączka</t>
  </si>
  <si>
    <t>Kopalina</t>
  </si>
  <si>
    <t>600131K</t>
  </si>
  <si>
    <t>600132K</t>
  </si>
  <si>
    <t>600122K</t>
  </si>
  <si>
    <t>600121K</t>
  </si>
  <si>
    <t>600124K</t>
  </si>
  <si>
    <t>600133K</t>
  </si>
  <si>
    <t>600134K</t>
  </si>
  <si>
    <t>600136K</t>
  </si>
  <si>
    <t>600135K</t>
  </si>
  <si>
    <t>600140K</t>
  </si>
  <si>
    <t>600137K</t>
  </si>
  <si>
    <t>600138K</t>
  </si>
  <si>
    <t>600139K</t>
  </si>
  <si>
    <t>600141K</t>
  </si>
  <si>
    <t>600142K</t>
  </si>
  <si>
    <t>600143K</t>
  </si>
  <si>
    <t>600144K</t>
  </si>
  <si>
    <t>600145K</t>
  </si>
  <si>
    <t>K. Maszków</t>
  </si>
  <si>
    <t>600146K</t>
  </si>
  <si>
    <t>600152K</t>
  </si>
  <si>
    <t>600147K</t>
  </si>
  <si>
    <t>600148K</t>
  </si>
  <si>
    <t>600151K</t>
  </si>
  <si>
    <t>600150K</t>
  </si>
  <si>
    <t>600149K</t>
  </si>
  <si>
    <t>600118K</t>
  </si>
  <si>
    <t>600119K</t>
  </si>
  <si>
    <t>600120K</t>
  </si>
  <si>
    <t>600125K</t>
  </si>
  <si>
    <t>600126K</t>
  </si>
  <si>
    <t>600130K</t>
  </si>
  <si>
    <t>600127K</t>
  </si>
  <si>
    <t>600128K</t>
  </si>
  <si>
    <t>600129K</t>
  </si>
  <si>
    <t>Doły</t>
  </si>
  <si>
    <t>Linia</t>
  </si>
  <si>
    <t>Lipowa</t>
  </si>
  <si>
    <t>Od źródełka</t>
  </si>
  <si>
    <t>Jasna</t>
  </si>
  <si>
    <t>Międzyleśna, Zaciszna</t>
  </si>
  <si>
    <t>Nad Dłubnią, Zielna</t>
  </si>
  <si>
    <t>Iwanowice Dworskie/Krasieniec Zakupny</t>
  </si>
  <si>
    <t>Zamek, Ogrodowa, Strażacka</t>
  </si>
  <si>
    <t>Sieciechowice, Grzegorzowice, Lesieniec</t>
  </si>
  <si>
    <t>Starowiejska, Stawowa</t>
  </si>
  <si>
    <t>Folwark, Polna, Pileckiego</t>
  </si>
  <si>
    <t>Wichrowa, Zagórze</t>
  </si>
  <si>
    <t>Pod Sosną, Stary Gaj</t>
  </si>
  <si>
    <t>k. Lesieniec</t>
  </si>
  <si>
    <t>Podgórze, Źródlana</t>
  </si>
  <si>
    <t>120/6</t>
  </si>
  <si>
    <t>216/1</t>
  </si>
  <si>
    <t>219/5</t>
  </si>
  <si>
    <t>83/72</t>
  </si>
  <si>
    <t>Kapkaz III</t>
  </si>
  <si>
    <t>k.Widoma</t>
  </si>
  <si>
    <t>227/1</t>
  </si>
  <si>
    <t>190/1</t>
  </si>
  <si>
    <t>k. Wysocice</t>
  </si>
  <si>
    <t>Grzegorzowice Wielkie/Władysław</t>
  </si>
  <si>
    <t>277/1</t>
  </si>
  <si>
    <t>1103/1</t>
  </si>
  <si>
    <t>1134, 1131/5</t>
  </si>
  <si>
    <t>Parking Rynek</t>
  </si>
  <si>
    <t>450/3</t>
  </si>
  <si>
    <t>154/1</t>
  </si>
  <si>
    <t>Dr. Wewn.</t>
  </si>
  <si>
    <t>Sułkowice/Krasieniec Zakupny</t>
  </si>
  <si>
    <t>Za Kapliczka</t>
  </si>
  <si>
    <t>323/1</t>
  </si>
  <si>
    <t>318/1</t>
  </si>
  <si>
    <t>k. Rzeplin</t>
  </si>
  <si>
    <t>k. Gospodarstwo ogrodnicze</t>
  </si>
  <si>
    <t>209, 142/1, 208, 210</t>
  </si>
  <si>
    <t>Za Kaplicą</t>
  </si>
  <si>
    <t>dr. Wew.</t>
  </si>
  <si>
    <t>103, 143</t>
  </si>
  <si>
    <t>Przybysławice, k. Minóżka</t>
  </si>
  <si>
    <t>220/2</t>
  </si>
  <si>
    <t>k. Laski Dworskie</t>
  </si>
  <si>
    <t>x</t>
  </si>
  <si>
    <t>21/2</t>
  </si>
  <si>
    <t>300m2</t>
  </si>
  <si>
    <t>Na Łąki</t>
  </si>
  <si>
    <t>k. Posesja 48</t>
  </si>
  <si>
    <t>282/4</t>
  </si>
  <si>
    <t>284/4</t>
  </si>
  <si>
    <t>295/2</t>
  </si>
  <si>
    <t>k. Posesja 58</t>
  </si>
  <si>
    <t>k. Posesja 46</t>
  </si>
  <si>
    <t>279/1</t>
  </si>
  <si>
    <t>k. posesja Miła 53</t>
  </si>
  <si>
    <t>Wilcza</t>
  </si>
  <si>
    <t>800m2</t>
  </si>
  <si>
    <t>1800m2</t>
  </si>
  <si>
    <t>1300m2</t>
  </si>
  <si>
    <t>1200m2</t>
  </si>
  <si>
    <t>Długość odcinka (km)</t>
  </si>
  <si>
    <t>Standard/Kolejnosć odżnieżania</t>
  </si>
  <si>
    <t>Suma odcinków w standardzie I</t>
  </si>
  <si>
    <t>Suma odcinków w standardzie II</t>
  </si>
  <si>
    <t>Suma odcinków dróg</t>
  </si>
  <si>
    <t>5400 m2</t>
  </si>
  <si>
    <t>Suma odcinków w standardzie III</t>
  </si>
  <si>
    <t>Suma powierzchni placów (standard III)</t>
  </si>
  <si>
    <t>Pod Kopcem/Spacerowa</t>
  </si>
  <si>
    <t>dz. 764</t>
  </si>
  <si>
    <t>dz. 763</t>
  </si>
  <si>
    <t>=</t>
  </si>
  <si>
    <t>Zestawienie dróg i placów  gminnych objętych zamówieniem - IGKR.271.1.12.2024.MK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</si>
</sst>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>
    <font>
      <sz val="10"/>
      <color indexed="8"/>
      <name val="Helvetica Neue"/>
    </font>
    <font>
      <b/>
      <sz val="10"/>
      <color indexed="8"/>
      <name val="Helvetica Neue"/>
    </font>
    <font>
      <b/>
      <sz val="10"/>
      <color indexed="8"/>
      <name val="Helvetica Neue"/>
      <charset val="238"/>
    </font>
    <font>
      <b/>
      <sz val="12"/>
      <color indexed="8"/>
      <name val="Helvetica Neu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4">
    <xf numFmtId="0" fontId="0" fillId="0" borderId="0" xfId="0">
      <alignment vertical="top" wrapText="1"/>
    </xf>
    <xf numFmtId="0" fontId="0" fillId="0" borderId="0" xfId="0" applyNumberFormat="1">
      <alignment vertical="top" wrapText="1"/>
    </xf>
    <xf numFmtId="0" fontId="0" fillId="0" borderId="0" xfId="0" applyNumberFormat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>
      <alignment vertical="top" wrapText="1"/>
    </xf>
    <xf numFmtId="0" fontId="0" fillId="0" borderId="1" xfId="0" applyFill="1" applyBorder="1" applyAlignment="1">
      <alignment horizontal="left" vertical="top" wrapText="1"/>
    </xf>
    <xf numFmtId="49" fontId="0" fillId="0" borderId="1" xfId="0" applyNumberFormat="1" applyFill="1" applyBorder="1">
      <alignment vertical="top" wrapText="1"/>
    </xf>
    <xf numFmtId="0" fontId="0" fillId="0" borderId="1" xfId="0" applyNumberFormat="1" applyFill="1" applyBorder="1">
      <alignment vertical="top" wrapText="1"/>
    </xf>
    <xf numFmtId="164" fontId="0" fillId="0" borderId="1" xfId="0" applyNumberFormat="1" applyFill="1" applyBorder="1">
      <alignment vertical="top" wrapText="1"/>
    </xf>
    <xf numFmtId="49" fontId="0" fillId="0" borderId="1" xfId="0" applyNumberForma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/>
    </xf>
    <xf numFmtId="0" fontId="2" fillId="0" borderId="1" xfId="0" applyNumberFormat="1" applyFont="1" applyBorder="1">
      <alignment vertical="top" wrapText="1"/>
    </xf>
    <xf numFmtId="0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Fill="1" applyBorder="1">
      <alignment vertical="top" wrapText="1"/>
    </xf>
    <xf numFmtId="164" fontId="0" fillId="0" borderId="2" xfId="0" applyNumberFormat="1" applyFill="1" applyBorder="1">
      <alignment vertical="top" wrapText="1"/>
    </xf>
    <xf numFmtId="164" fontId="0" fillId="0" borderId="0" xfId="0" applyNumberFormat="1">
      <alignment vertical="top" wrapText="1"/>
    </xf>
    <xf numFmtId="0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right" vertical="top" wrapText="1"/>
    </xf>
    <xf numFmtId="0" fontId="2" fillId="0" borderId="3" xfId="0" applyNumberFormat="1" applyFont="1" applyBorder="1" applyAlignment="1">
      <alignment horizontal="right" vertical="top" wrapText="1"/>
    </xf>
    <xf numFmtId="0" fontId="2" fillId="0" borderId="4" xfId="0" applyNumberFormat="1" applyFont="1" applyBorder="1" applyAlignment="1">
      <alignment horizontal="right" vertical="top" wrapText="1"/>
    </xf>
  </cellXfs>
  <cellStyles count="1">
    <cellStyle name="Normalny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Helvetica Neue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Helvetica Neue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Helvetica Neue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Helvetica Neue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Helvetica Neue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Helvetica Neue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2:E138" totalsRowShown="0" headerRowDxfId="8" headerRowBorderDxfId="7" tableBorderDxfId="6" totalsRowBorderDxfId="5">
  <autoFilter ref="A2:E138" xr:uid="{00000000-0009-0000-0100-000001000000}"/>
  <tableColumns count="5">
    <tableColumn id="1" xr3:uid="{00000000-0010-0000-0000-000001000000}" name="Lp." dataDxfId="4"/>
    <tableColumn id="2" xr3:uid="{00000000-0010-0000-0000-000002000000}" name="Nr drogi/nr działki" dataDxfId="3"/>
    <tableColumn id="3" xr3:uid="{00000000-0010-0000-0000-000003000000}" name="Nazwa drogi/ulica" dataDxfId="2"/>
    <tableColumn id="4" xr3:uid="{00000000-0010-0000-0000-000004000000}" name="Standard/Kolejnosć odżnieżania" dataDxfId="1"/>
    <tableColumn id="5" xr3:uid="{00000000-0010-0000-0000-000005000000}" name="Długość odcinka (km)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3"/>
  <sheetViews>
    <sheetView showGridLines="0" tabSelected="1" zoomScale="90" zoomScaleNormal="90" workbookViewId="0">
      <pane xSplit="1" ySplit="2" topLeftCell="B3" activePane="bottomRight" state="frozen"/>
      <selection pane="topRight"/>
      <selection pane="bottomLeft"/>
      <selection pane="bottomRight" activeCell="D7" sqref="D7"/>
    </sheetView>
  </sheetViews>
  <sheetFormatPr defaultColWidth="16.28515625" defaultRowHeight="19.899999999999999" customHeight="1"/>
  <cols>
    <col min="1" max="1" width="16.28515625" style="1" customWidth="1"/>
    <col min="2" max="2" width="18.5703125" style="2" customWidth="1"/>
    <col min="3" max="3" width="19.42578125" style="1" customWidth="1"/>
    <col min="4" max="4" width="31.140625" style="1" customWidth="1"/>
    <col min="5" max="5" width="21.5703125" style="1" customWidth="1"/>
    <col min="6" max="6" width="16.28515625" style="1" customWidth="1"/>
    <col min="7" max="16384" width="16.28515625" style="1"/>
  </cols>
  <sheetData>
    <row r="1" spans="1:5" ht="19.899999999999999" customHeight="1">
      <c r="A1" s="18" t="s">
        <v>231</v>
      </c>
      <c r="B1" s="19"/>
      <c r="C1" s="19"/>
      <c r="D1" s="19"/>
      <c r="E1" s="20"/>
    </row>
    <row r="2" spans="1:5" ht="27.6" customHeight="1">
      <c r="A2" s="10" t="s">
        <v>0</v>
      </c>
      <c r="B2" s="10" t="s">
        <v>1</v>
      </c>
      <c r="C2" s="10" t="s">
        <v>2</v>
      </c>
      <c r="D2" s="3" t="s">
        <v>220</v>
      </c>
      <c r="E2" s="3" t="s">
        <v>219</v>
      </c>
    </row>
    <row r="3" spans="1:5" ht="20.25" customHeight="1">
      <c r="A3" s="4" t="s">
        <v>3</v>
      </c>
      <c r="B3" s="5" t="s">
        <v>111</v>
      </c>
      <c r="C3" s="6" t="s">
        <v>4</v>
      </c>
      <c r="D3" s="7">
        <v>2</v>
      </c>
      <c r="E3" s="8">
        <v>2.5499999999999998</v>
      </c>
    </row>
    <row r="4" spans="1:5" ht="20.100000000000001" customHeight="1">
      <c r="A4" s="4" t="s">
        <v>3</v>
      </c>
      <c r="B4" s="5" t="s">
        <v>113</v>
      </c>
      <c r="C4" s="6" t="s">
        <v>5</v>
      </c>
      <c r="D4" s="7">
        <v>2</v>
      </c>
      <c r="E4" s="8">
        <v>1.42</v>
      </c>
    </row>
    <row r="5" spans="1:5" ht="20.100000000000001" customHeight="1">
      <c r="A5" s="4" t="s">
        <v>3</v>
      </c>
      <c r="B5" s="5" t="s">
        <v>112</v>
      </c>
      <c r="C5" s="6" t="s">
        <v>6</v>
      </c>
      <c r="D5" s="7">
        <v>2</v>
      </c>
      <c r="E5" s="8">
        <v>1.7</v>
      </c>
    </row>
    <row r="6" spans="1:5" ht="20.100000000000001" customHeight="1">
      <c r="A6" s="4" t="s">
        <v>3</v>
      </c>
      <c r="B6" s="5">
        <v>271</v>
      </c>
      <c r="C6" s="6" t="s">
        <v>170</v>
      </c>
      <c r="D6" s="7">
        <v>3</v>
      </c>
      <c r="E6" s="8">
        <v>0.3</v>
      </c>
    </row>
    <row r="7" spans="1:5" ht="20.100000000000001" customHeight="1">
      <c r="A7" s="4" t="s">
        <v>3</v>
      </c>
      <c r="B7" s="5">
        <v>275</v>
      </c>
      <c r="C7" s="6" t="s">
        <v>7</v>
      </c>
      <c r="D7" s="7">
        <v>3</v>
      </c>
      <c r="E7" s="8">
        <v>0.5</v>
      </c>
    </row>
    <row r="8" spans="1:5" ht="20.100000000000001" customHeight="1">
      <c r="A8" s="4" t="s">
        <v>8</v>
      </c>
      <c r="B8" s="5" t="s">
        <v>202</v>
      </c>
      <c r="C8" s="6" t="s">
        <v>9</v>
      </c>
      <c r="D8" s="7">
        <v>3</v>
      </c>
      <c r="E8" s="8">
        <f>0.18+0.27+0.263</f>
        <v>0.71300000000000008</v>
      </c>
    </row>
    <row r="9" spans="1:5" ht="20.100000000000001" customHeight="1">
      <c r="A9" s="4" t="s">
        <v>8</v>
      </c>
      <c r="B9" s="5" t="s">
        <v>202</v>
      </c>
      <c r="C9" s="6" t="s">
        <v>10</v>
      </c>
      <c r="D9" s="7">
        <v>3</v>
      </c>
      <c r="E9" s="8">
        <v>0.79500000000000004</v>
      </c>
    </row>
    <row r="10" spans="1:5" ht="20.100000000000001" customHeight="1">
      <c r="A10" s="4" t="s">
        <v>8</v>
      </c>
      <c r="B10" s="5" t="s">
        <v>152</v>
      </c>
      <c r="C10" s="6" t="s">
        <v>11</v>
      </c>
      <c r="D10" s="7">
        <v>3</v>
      </c>
      <c r="E10" s="8">
        <v>1.05</v>
      </c>
    </row>
    <row r="11" spans="1:5" ht="20.100000000000001" customHeight="1">
      <c r="A11" s="4" t="s">
        <v>8</v>
      </c>
      <c r="B11" s="5" t="s">
        <v>202</v>
      </c>
      <c r="C11" s="6" t="s">
        <v>12</v>
      </c>
      <c r="D11" s="7">
        <v>3</v>
      </c>
      <c r="E11" s="8">
        <v>0.125</v>
      </c>
    </row>
    <row r="12" spans="1:5" ht="20.100000000000001" customHeight="1">
      <c r="A12" s="4" t="s">
        <v>8</v>
      </c>
      <c r="B12" s="5" t="s">
        <v>202</v>
      </c>
      <c r="C12" s="6" t="s">
        <v>13</v>
      </c>
      <c r="D12" s="7">
        <v>2</v>
      </c>
      <c r="E12" s="8">
        <v>0.115</v>
      </c>
    </row>
    <row r="13" spans="1:5" ht="20.100000000000001" customHeight="1">
      <c r="A13" s="4" t="s">
        <v>8</v>
      </c>
      <c r="B13" s="5" t="s">
        <v>151</v>
      </c>
      <c r="C13" s="6" t="s">
        <v>14</v>
      </c>
      <c r="D13" s="7">
        <v>2</v>
      </c>
      <c r="E13" s="8">
        <v>1.05</v>
      </c>
    </row>
    <row r="14" spans="1:5" ht="31.15" customHeight="1">
      <c r="A14" s="4" t="s">
        <v>8</v>
      </c>
      <c r="B14" s="5" t="s">
        <v>153</v>
      </c>
      <c r="C14" s="6" t="s">
        <v>161</v>
      </c>
      <c r="D14" s="7">
        <v>3</v>
      </c>
      <c r="E14" s="8">
        <v>4.04</v>
      </c>
    </row>
    <row r="15" spans="1:5" ht="20.100000000000001" customHeight="1">
      <c r="A15" s="4" t="s">
        <v>8</v>
      </c>
      <c r="B15" s="5" t="s">
        <v>202</v>
      </c>
      <c r="C15" s="6" t="s">
        <v>213</v>
      </c>
      <c r="D15" s="7">
        <v>3</v>
      </c>
      <c r="E15" s="8">
        <v>0.11</v>
      </c>
    </row>
    <row r="16" spans="1:5" ht="20.100000000000001" customHeight="1">
      <c r="A16" s="4" t="s">
        <v>8</v>
      </c>
      <c r="B16" s="5" t="s">
        <v>146</v>
      </c>
      <c r="C16" s="6" t="s">
        <v>15</v>
      </c>
      <c r="D16" s="7">
        <v>3</v>
      </c>
      <c r="E16" s="8">
        <v>0.78</v>
      </c>
    </row>
    <row r="17" spans="1:5" ht="20.100000000000001" customHeight="1">
      <c r="A17" s="4" t="s">
        <v>8</v>
      </c>
      <c r="B17" s="5" t="s">
        <v>202</v>
      </c>
      <c r="C17" s="6" t="s">
        <v>16</v>
      </c>
      <c r="D17" s="7">
        <v>3</v>
      </c>
      <c r="E17" s="8">
        <v>0.37</v>
      </c>
    </row>
    <row r="18" spans="1:5" ht="20.100000000000001" customHeight="1">
      <c r="A18" s="4" t="s">
        <v>8</v>
      </c>
      <c r="B18" s="5" t="s">
        <v>154</v>
      </c>
      <c r="C18" s="6" t="s">
        <v>17</v>
      </c>
      <c r="D18" s="7">
        <v>3</v>
      </c>
      <c r="E18" s="8">
        <v>0.76</v>
      </c>
    </row>
    <row r="19" spans="1:5" ht="20.100000000000001" customHeight="1">
      <c r="A19" s="4" t="s">
        <v>8</v>
      </c>
      <c r="B19" s="5" t="s">
        <v>202</v>
      </c>
      <c r="C19" s="6" t="s">
        <v>160</v>
      </c>
      <c r="D19" s="7">
        <v>3</v>
      </c>
      <c r="E19" s="8">
        <v>0.122</v>
      </c>
    </row>
    <row r="20" spans="1:5" ht="20.100000000000001" customHeight="1">
      <c r="A20" s="4" t="s">
        <v>8</v>
      </c>
      <c r="B20" s="5" t="s">
        <v>202</v>
      </c>
      <c r="C20" s="6" t="s">
        <v>18</v>
      </c>
      <c r="D20" s="7">
        <v>3</v>
      </c>
      <c r="E20" s="8">
        <v>0.3</v>
      </c>
    </row>
    <row r="21" spans="1:5" ht="20.100000000000001" customHeight="1">
      <c r="A21" s="4" t="s">
        <v>8</v>
      </c>
      <c r="B21" s="5" t="s">
        <v>202</v>
      </c>
      <c r="C21" s="6" t="s">
        <v>19</v>
      </c>
      <c r="D21" s="7">
        <v>3</v>
      </c>
      <c r="E21" s="8">
        <v>0.4</v>
      </c>
    </row>
    <row r="22" spans="1:5" ht="20.100000000000001" customHeight="1">
      <c r="A22" s="4" t="s">
        <v>8</v>
      </c>
      <c r="B22" s="5" t="s">
        <v>202</v>
      </c>
      <c r="C22" s="6" t="s">
        <v>214</v>
      </c>
      <c r="D22" s="7">
        <v>3</v>
      </c>
      <c r="E22" s="8">
        <v>0.11799999999999999</v>
      </c>
    </row>
    <row r="23" spans="1:5" ht="20.100000000000001" customHeight="1">
      <c r="A23" s="4" t="s">
        <v>8</v>
      </c>
      <c r="B23" s="5" t="s">
        <v>202</v>
      </c>
      <c r="C23" s="6" t="s">
        <v>20</v>
      </c>
      <c r="D23" s="7">
        <v>3</v>
      </c>
      <c r="E23" s="8">
        <v>0.215</v>
      </c>
    </row>
    <row r="24" spans="1:5" ht="20.100000000000001" customHeight="1">
      <c r="A24" s="4" t="s">
        <v>8</v>
      </c>
      <c r="B24" s="5" t="s">
        <v>155</v>
      </c>
      <c r="C24" s="6" t="s">
        <v>21</v>
      </c>
      <c r="D24" s="7">
        <v>3</v>
      </c>
      <c r="E24" s="8">
        <v>0.97</v>
      </c>
    </row>
    <row r="25" spans="1:5" ht="20.100000000000001" customHeight="1">
      <c r="A25" s="4" t="s">
        <v>8</v>
      </c>
      <c r="B25" s="5" t="s">
        <v>202</v>
      </c>
      <c r="C25" s="6" t="s">
        <v>22</v>
      </c>
      <c r="D25" s="7">
        <v>3</v>
      </c>
      <c r="E25" s="8">
        <v>0.16</v>
      </c>
    </row>
    <row r="26" spans="1:5" ht="20.100000000000001" customHeight="1">
      <c r="A26" s="4" t="s">
        <v>23</v>
      </c>
      <c r="B26" s="5" t="s">
        <v>126</v>
      </c>
      <c r="C26" s="6" t="s">
        <v>24</v>
      </c>
      <c r="D26" s="7">
        <v>2</v>
      </c>
      <c r="E26" s="8">
        <v>1.79</v>
      </c>
    </row>
    <row r="27" spans="1:5" ht="20.100000000000001" customHeight="1">
      <c r="A27" s="4" t="s">
        <v>23</v>
      </c>
      <c r="B27" s="5" t="s">
        <v>127</v>
      </c>
      <c r="C27" s="6" t="s">
        <v>25</v>
      </c>
      <c r="D27" s="7">
        <v>2</v>
      </c>
      <c r="E27" s="8">
        <v>1.63</v>
      </c>
    </row>
    <row r="28" spans="1:5" ht="20.100000000000001" customHeight="1">
      <c r="A28" s="4" t="s">
        <v>23</v>
      </c>
      <c r="B28" s="5" t="s">
        <v>208</v>
      </c>
      <c r="C28" s="6" t="s">
        <v>139</v>
      </c>
      <c r="D28" s="7">
        <v>3</v>
      </c>
      <c r="E28" s="8">
        <v>1.34</v>
      </c>
    </row>
    <row r="29" spans="1:5" ht="20.100000000000001" customHeight="1">
      <c r="A29" s="4" t="s">
        <v>23</v>
      </c>
      <c r="B29" s="5" t="s">
        <v>207</v>
      </c>
      <c r="C29" s="6" t="s">
        <v>206</v>
      </c>
      <c r="D29" s="7">
        <v>3</v>
      </c>
      <c r="E29" s="8">
        <v>0.31</v>
      </c>
    </row>
    <row r="30" spans="1:5" ht="20.100000000000001" customHeight="1">
      <c r="A30" s="4" t="s">
        <v>23</v>
      </c>
      <c r="B30" s="5" t="s">
        <v>209</v>
      </c>
      <c r="C30" s="6" t="s">
        <v>26</v>
      </c>
      <c r="D30" s="7">
        <v>3</v>
      </c>
      <c r="E30" s="8">
        <v>0.9</v>
      </c>
    </row>
    <row r="31" spans="1:5" ht="32.1" customHeight="1">
      <c r="A31" s="4" t="s">
        <v>27</v>
      </c>
      <c r="B31" s="5" t="s">
        <v>125</v>
      </c>
      <c r="C31" s="6" t="s">
        <v>28</v>
      </c>
      <c r="D31" s="7">
        <v>2</v>
      </c>
      <c r="E31" s="8">
        <v>1.65</v>
      </c>
    </row>
    <row r="32" spans="1:5" ht="32.1" customHeight="1">
      <c r="A32" s="4" t="s">
        <v>27</v>
      </c>
      <c r="B32" s="5" t="s">
        <v>200</v>
      </c>
      <c r="C32" s="6" t="s">
        <v>29</v>
      </c>
      <c r="D32" s="7">
        <v>3</v>
      </c>
      <c r="E32" s="8">
        <v>0.439</v>
      </c>
    </row>
    <row r="33" spans="1:5" ht="32.1" customHeight="1">
      <c r="A33" s="4" t="s">
        <v>27</v>
      </c>
      <c r="B33" s="5">
        <v>231</v>
      </c>
      <c r="C33" s="6" t="s">
        <v>201</v>
      </c>
      <c r="D33" s="7">
        <v>3</v>
      </c>
      <c r="E33" s="8">
        <v>0.1</v>
      </c>
    </row>
    <row r="34" spans="1:5" ht="36" customHeight="1">
      <c r="A34" s="4" t="s">
        <v>181</v>
      </c>
      <c r="B34" s="5" t="s">
        <v>138</v>
      </c>
      <c r="C34" s="6" t="s">
        <v>31</v>
      </c>
      <c r="D34" s="7">
        <v>1</v>
      </c>
      <c r="E34" s="8">
        <v>1.9</v>
      </c>
    </row>
    <row r="35" spans="1:5" ht="32.1" customHeight="1">
      <c r="A35" s="4" t="s">
        <v>30</v>
      </c>
      <c r="B35" s="5">
        <v>272</v>
      </c>
      <c r="C35" s="6" t="s">
        <v>156</v>
      </c>
      <c r="D35" s="7">
        <v>3</v>
      </c>
      <c r="E35" s="8">
        <v>0.95</v>
      </c>
    </row>
    <row r="36" spans="1:5" ht="32.1" customHeight="1">
      <c r="A36" s="4" t="s">
        <v>30</v>
      </c>
      <c r="B36" s="5">
        <v>268</v>
      </c>
      <c r="C36" s="6" t="s">
        <v>210</v>
      </c>
      <c r="D36" s="7">
        <v>3</v>
      </c>
      <c r="E36" s="8">
        <v>0.32200000000000001</v>
      </c>
    </row>
    <row r="37" spans="1:5" ht="32.1" customHeight="1">
      <c r="A37" s="4" t="s">
        <v>30</v>
      </c>
      <c r="B37" s="5" t="s">
        <v>212</v>
      </c>
      <c r="C37" s="6" t="s">
        <v>211</v>
      </c>
      <c r="D37" s="7">
        <v>3</v>
      </c>
      <c r="E37" s="8">
        <v>0.46500000000000002</v>
      </c>
    </row>
    <row r="38" spans="1:5" ht="32.1" customHeight="1">
      <c r="A38" s="4" t="s">
        <v>30</v>
      </c>
      <c r="B38" s="5" t="s">
        <v>150</v>
      </c>
      <c r="C38" s="6" t="s">
        <v>157</v>
      </c>
      <c r="D38" s="7">
        <v>3</v>
      </c>
      <c r="E38" s="8">
        <v>0.63</v>
      </c>
    </row>
    <row r="39" spans="1:5" ht="32.1" customHeight="1">
      <c r="A39" s="4" t="s">
        <v>33</v>
      </c>
      <c r="B39" s="5" t="s">
        <v>202</v>
      </c>
      <c r="C39" s="6" t="s">
        <v>34</v>
      </c>
      <c r="D39" s="7">
        <v>3</v>
      </c>
      <c r="E39" s="8">
        <v>0.125</v>
      </c>
    </row>
    <row r="40" spans="1:5" ht="32.1" customHeight="1">
      <c r="A40" s="4" t="s">
        <v>33</v>
      </c>
      <c r="B40" s="5" t="s">
        <v>202</v>
      </c>
      <c r="C40" s="6" t="s">
        <v>35</v>
      </c>
      <c r="D40" s="7">
        <v>3</v>
      </c>
      <c r="E40" s="8">
        <v>0.12</v>
      </c>
    </row>
    <row r="41" spans="1:5" ht="32.1" customHeight="1">
      <c r="A41" s="4" t="s">
        <v>33</v>
      </c>
      <c r="B41" s="5" t="s">
        <v>202</v>
      </c>
      <c r="C41" s="6" t="s">
        <v>36</v>
      </c>
      <c r="D41" s="7">
        <v>3</v>
      </c>
      <c r="E41" s="8">
        <v>0.19500000000000001</v>
      </c>
    </row>
    <row r="42" spans="1:5" ht="32.1" customHeight="1">
      <c r="A42" s="4" t="s">
        <v>33</v>
      </c>
      <c r="B42" s="5" t="s">
        <v>202</v>
      </c>
      <c r="C42" s="6" t="s">
        <v>37</v>
      </c>
      <c r="D42" s="7">
        <v>3</v>
      </c>
      <c r="E42" s="8">
        <v>0.75</v>
      </c>
    </row>
    <row r="43" spans="1:5" ht="32.1" customHeight="1">
      <c r="A43" s="4" t="s">
        <v>163</v>
      </c>
      <c r="B43" s="5" t="s">
        <v>117</v>
      </c>
      <c r="C43" s="6" t="s">
        <v>162</v>
      </c>
      <c r="D43" s="7">
        <v>2</v>
      </c>
      <c r="E43" s="8">
        <v>2.972</v>
      </c>
    </row>
    <row r="44" spans="1:5" ht="32.1" customHeight="1">
      <c r="A44" s="4" t="s">
        <v>33</v>
      </c>
      <c r="B44" s="5" t="s">
        <v>117</v>
      </c>
      <c r="C44" s="6" t="s">
        <v>38</v>
      </c>
      <c r="D44" s="7">
        <v>3</v>
      </c>
      <c r="E44" s="8">
        <v>0.33</v>
      </c>
    </row>
    <row r="45" spans="1:5" ht="32.1" customHeight="1">
      <c r="A45" s="4" t="s">
        <v>33</v>
      </c>
      <c r="B45" s="5" t="s">
        <v>202</v>
      </c>
      <c r="C45" s="6" t="s">
        <v>39</v>
      </c>
      <c r="D45" s="7">
        <v>3</v>
      </c>
      <c r="E45" s="8">
        <v>0.19500000000000001</v>
      </c>
    </row>
    <row r="46" spans="1:5" ht="32.1" customHeight="1">
      <c r="A46" s="4" t="s">
        <v>33</v>
      </c>
      <c r="B46" s="5" t="s">
        <v>202</v>
      </c>
      <c r="C46" s="6" t="s">
        <v>40</v>
      </c>
      <c r="D46" s="7">
        <v>1</v>
      </c>
      <c r="E46" s="8" t="s">
        <v>215</v>
      </c>
    </row>
    <row r="47" spans="1:5" ht="32.1" customHeight="1">
      <c r="A47" s="4" t="s">
        <v>41</v>
      </c>
      <c r="B47" s="5" t="s">
        <v>114</v>
      </c>
      <c r="C47" s="6" t="s">
        <v>42</v>
      </c>
      <c r="D47" s="7">
        <v>2</v>
      </c>
      <c r="E47" s="8">
        <v>0.96</v>
      </c>
    </row>
    <row r="48" spans="1:5" ht="32.1" customHeight="1">
      <c r="A48" s="4" t="s">
        <v>41</v>
      </c>
      <c r="B48" s="5" t="s">
        <v>202</v>
      </c>
      <c r="C48" s="6" t="s">
        <v>43</v>
      </c>
      <c r="D48" s="7">
        <v>3</v>
      </c>
      <c r="E48" s="8">
        <v>0.24299999999999999</v>
      </c>
    </row>
    <row r="49" spans="1:5" ht="32.1" customHeight="1">
      <c r="A49" s="4" t="s">
        <v>41</v>
      </c>
      <c r="B49" s="5" t="s">
        <v>116</v>
      </c>
      <c r="C49" s="6" t="s">
        <v>164</v>
      </c>
      <c r="D49" s="7">
        <v>3</v>
      </c>
      <c r="E49" s="8">
        <v>1.7609999999999999</v>
      </c>
    </row>
    <row r="50" spans="1:5" ht="32.1" customHeight="1">
      <c r="A50" s="4" t="s">
        <v>41</v>
      </c>
      <c r="B50" s="5" t="s">
        <v>202</v>
      </c>
      <c r="C50" s="6" t="s">
        <v>44</v>
      </c>
      <c r="D50" s="7">
        <v>3</v>
      </c>
      <c r="E50" s="8">
        <v>0.105</v>
      </c>
    </row>
    <row r="51" spans="1:5" ht="32.1" customHeight="1">
      <c r="A51" s="4" t="s">
        <v>41</v>
      </c>
      <c r="B51" s="5" t="s">
        <v>202</v>
      </c>
      <c r="C51" s="6" t="s">
        <v>45</v>
      </c>
      <c r="D51" s="7">
        <v>3</v>
      </c>
      <c r="E51" s="8">
        <v>0.03</v>
      </c>
    </row>
    <row r="52" spans="1:5" ht="32.1" customHeight="1">
      <c r="A52" s="4" t="s">
        <v>41</v>
      </c>
      <c r="B52" s="5" t="s">
        <v>202</v>
      </c>
      <c r="C52" s="6" t="s">
        <v>46</v>
      </c>
      <c r="D52" s="7">
        <v>3</v>
      </c>
      <c r="E52" s="8">
        <v>0.83</v>
      </c>
    </row>
    <row r="53" spans="1:5" ht="32.1" customHeight="1">
      <c r="A53" s="4" t="s">
        <v>41</v>
      </c>
      <c r="B53" s="5" t="s">
        <v>228</v>
      </c>
      <c r="C53" s="5" t="s">
        <v>202</v>
      </c>
      <c r="D53" s="7">
        <v>3</v>
      </c>
      <c r="E53" s="14">
        <v>6.2E-2</v>
      </c>
    </row>
    <row r="54" spans="1:5" ht="32.1" customHeight="1">
      <c r="A54" s="4" t="s">
        <v>41</v>
      </c>
      <c r="B54" s="5" t="s">
        <v>229</v>
      </c>
      <c r="C54" s="5" t="s">
        <v>202</v>
      </c>
      <c r="D54" s="7">
        <v>3</v>
      </c>
      <c r="E54" s="14">
        <v>0.06</v>
      </c>
    </row>
    <row r="55" spans="1:5" ht="32.1" customHeight="1">
      <c r="A55" s="4" t="s">
        <v>41</v>
      </c>
      <c r="B55" s="5" t="s">
        <v>115</v>
      </c>
      <c r="C55" s="6" t="s">
        <v>47</v>
      </c>
      <c r="D55" s="7">
        <v>2</v>
      </c>
      <c r="E55" s="8">
        <v>2.27</v>
      </c>
    </row>
    <row r="56" spans="1:5" ht="32.1" customHeight="1">
      <c r="A56" s="4" t="s">
        <v>41</v>
      </c>
      <c r="B56" s="5" t="s">
        <v>202</v>
      </c>
      <c r="C56" s="6" t="s">
        <v>48</v>
      </c>
      <c r="D56" s="7">
        <v>3</v>
      </c>
      <c r="E56" s="8">
        <v>0.114</v>
      </c>
    </row>
    <row r="57" spans="1:5" ht="44.1" customHeight="1">
      <c r="A57" s="4" t="s">
        <v>41</v>
      </c>
      <c r="B57" s="5"/>
      <c r="C57" s="6" t="s">
        <v>49</v>
      </c>
      <c r="D57" s="7">
        <v>3</v>
      </c>
      <c r="E57" s="8" t="s">
        <v>217</v>
      </c>
    </row>
    <row r="58" spans="1:5" ht="44.1" customHeight="1">
      <c r="A58" s="4" t="s">
        <v>41</v>
      </c>
      <c r="B58" s="5"/>
      <c r="C58" s="6" t="s">
        <v>50</v>
      </c>
      <c r="D58" s="7">
        <v>3</v>
      </c>
      <c r="E58" s="8" t="s">
        <v>216</v>
      </c>
    </row>
    <row r="59" spans="1:5" ht="31.15" customHeight="1">
      <c r="A59" s="4" t="s">
        <v>51</v>
      </c>
      <c r="B59" s="5" t="s">
        <v>121</v>
      </c>
      <c r="C59" s="6" t="s">
        <v>119</v>
      </c>
      <c r="D59" s="7">
        <v>2</v>
      </c>
      <c r="E59" s="8">
        <v>1.21</v>
      </c>
    </row>
    <row r="60" spans="1:5" ht="20.100000000000001" customHeight="1">
      <c r="A60" s="4" t="s">
        <v>51</v>
      </c>
      <c r="B60" s="5">
        <v>161</v>
      </c>
      <c r="C60" s="6" t="s">
        <v>188</v>
      </c>
      <c r="D60" s="7">
        <v>3</v>
      </c>
      <c r="E60" s="8">
        <v>0.114</v>
      </c>
    </row>
    <row r="61" spans="1:5" ht="20.100000000000001" customHeight="1">
      <c r="A61" s="4" t="s">
        <v>51</v>
      </c>
      <c r="B61" s="5" t="s">
        <v>187</v>
      </c>
      <c r="C61" s="6" t="s">
        <v>188</v>
      </c>
      <c r="D61" s="7">
        <v>3</v>
      </c>
      <c r="E61" s="8">
        <v>0.26</v>
      </c>
    </row>
    <row r="62" spans="1:5" ht="32.1" customHeight="1">
      <c r="A62" s="4" t="s">
        <v>51</v>
      </c>
      <c r="B62" s="5" t="s">
        <v>122</v>
      </c>
      <c r="C62" s="6" t="s">
        <v>120</v>
      </c>
      <c r="D62" s="7">
        <v>2</v>
      </c>
      <c r="E62" s="8">
        <v>2.1</v>
      </c>
    </row>
    <row r="63" spans="1:5" ht="32.1" customHeight="1">
      <c r="A63" s="4" t="s">
        <v>52</v>
      </c>
      <c r="B63" s="5">
        <v>320</v>
      </c>
      <c r="C63" s="6" t="s">
        <v>190</v>
      </c>
      <c r="D63" s="7">
        <v>3</v>
      </c>
      <c r="E63" s="8">
        <v>0.75</v>
      </c>
    </row>
    <row r="64" spans="1:5" ht="32.1" customHeight="1">
      <c r="A64" s="4" t="s">
        <v>52</v>
      </c>
      <c r="B64" s="5" t="s">
        <v>192</v>
      </c>
      <c r="C64" s="6" t="s">
        <v>109</v>
      </c>
      <c r="D64" s="7">
        <v>3</v>
      </c>
      <c r="E64" s="8">
        <v>0.49</v>
      </c>
    </row>
    <row r="65" spans="1:5" ht="32.1" customHeight="1">
      <c r="A65" s="4" t="s">
        <v>52</v>
      </c>
      <c r="B65" s="5" t="s">
        <v>191</v>
      </c>
      <c r="C65" s="6" t="s">
        <v>109</v>
      </c>
      <c r="D65" s="7">
        <v>3</v>
      </c>
      <c r="E65" s="8">
        <v>0.53</v>
      </c>
    </row>
    <row r="66" spans="1:5" ht="20.100000000000001" customHeight="1">
      <c r="A66" s="4" t="s">
        <v>53</v>
      </c>
      <c r="B66" s="5" t="s">
        <v>118</v>
      </c>
      <c r="C66" s="6" t="s">
        <v>28</v>
      </c>
      <c r="D66" s="7">
        <v>3</v>
      </c>
      <c r="E66" s="8">
        <v>0.72</v>
      </c>
    </row>
    <row r="67" spans="1:5" ht="20.100000000000001" customHeight="1">
      <c r="A67" s="4" t="s">
        <v>55</v>
      </c>
      <c r="B67" s="5" t="s">
        <v>202</v>
      </c>
      <c r="C67" s="6" t="s">
        <v>56</v>
      </c>
      <c r="D67" s="7">
        <v>3</v>
      </c>
      <c r="E67" s="8">
        <v>0.98</v>
      </c>
    </row>
    <row r="68" spans="1:5" ht="20.100000000000001" customHeight="1">
      <c r="A68" s="4" t="s">
        <v>55</v>
      </c>
      <c r="B68" s="5" t="s">
        <v>142</v>
      </c>
      <c r="C68" s="6" t="s">
        <v>57</v>
      </c>
      <c r="D68" s="7">
        <v>3</v>
      </c>
      <c r="E68" s="8">
        <v>0.09</v>
      </c>
    </row>
    <row r="69" spans="1:5" ht="20.100000000000001" customHeight="1">
      <c r="A69" s="4" t="s">
        <v>55</v>
      </c>
      <c r="B69" s="5" t="s">
        <v>128</v>
      </c>
      <c r="C69" s="6" t="s">
        <v>58</v>
      </c>
      <c r="D69" s="7">
        <v>2</v>
      </c>
      <c r="E69" s="8">
        <v>2.17</v>
      </c>
    </row>
    <row r="70" spans="1:5" ht="20.100000000000001" customHeight="1">
      <c r="A70" s="4" t="s">
        <v>55</v>
      </c>
      <c r="B70" s="5" t="s">
        <v>202</v>
      </c>
      <c r="C70" s="6" t="s">
        <v>59</v>
      </c>
      <c r="D70" s="7">
        <v>3</v>
      </c>
      <c r="E70" s="8">
        <v>0.32400000000000001</v>
      </c>
    </row>
    <row r="71" spans="1:5" ht="20.100000000000001" customHeight="1">
      <c r="A71" s="4" t="s">
        <v>55</v>
      </c>
      <c r="B71" s="5" t="s">
        <v>129</v>
      </c>
      <c r="C71" s="6" t="s">
        <v>166</v>
      </c>
      <c r="D71" s="7">
        <v>2</v>
      </c>
      <c r="E71" s="8">
        <v>1.3</v>
      </c>
    </row>
    <row r="72" spans="1:5" ht="20.100000000000001" customHeight="1">
      <c r="A72" s="4" t="s">
        <v>55</v>
      </c>
      <c r="B72" s="5" t="s">
        <v>202</v>
      </c>
      <c r="C72" s="6" t="s">
        <v>60</v>
      </c>
      <c r="D72" s="7">
        <v>2</v>
      </c>
      <c r="E72" s="8">
        <v>0.29499999999999998</v>
      </c>
    </row>
    <row r="73" spans="1:5" ht="20.100000000000001" customHeight="1">
      <c r="A73" s="4" t="s">
        <v>55</v>
      </c>
      <c r="B73" s="5" t="s">
        <v>202</v>
      </c>
      <c r="C73" s="6" t="s">
        <v>61</v>
      </c>
      <c r="D73" s="7">
        <v>3</v>
      </c>
      <c r="E73" s="8">
        <v>0.45500000000000002</v>
      </c>
    </row>
    <row r="74" spans="1:5" ht="20.100000000000001" customHeight="1">
      <c r="A74" s="4" t="s">
        <v>55</v>
      </c>
      <c r="B74" s="5" t="s">
        <v>202</v>
      </c>
      <c r="C74" s="6" t="s">
        <v>205</v>
      </c>
      <c r="D74" s="7">
        <v>3</v>
      </c>
      <c r="E74" s="8">
        <v>0.372</v>
      </c>
    </row>
    <row r="75" spans="1:5" ht="26.45" customHeight="1">
      <c r="A75" s="4" t="s">
        <v>55</v>
      </c>
      <c r="B75" s="9" t="s">
        <v>203</v>
      </c>
      <c r="C75" s="6" t="s">
        <v>50</v>
      </c>
      <c r="D75" s="7">
        <v>3</v>
      </c>
      <c r="E75" s="8" t="s">
        <v>204</v>
      </c>
    </row>
    <row r="76" spans="1:5" ht="20.100000000000001" customHeight="1">
      <c r="A76" s="4" t="s">
        <v>62</v>
      </c>
      <c r="B76" s="5" t="s">
        <v>130</v>
      </c>
      <c r="C76" s="6" t="s">
        <v>63</v>
      </c>
      <c r="D76" s="7">
        <v>1</v>
      </c>
      <c r="E76" s="8">
        <v>1.43</v>
      </c>
    </row>
    <row r="77" spans="1:5" ht="20.100000000000001" customHeight="1">
      <c r="A77" s="4" t="s">
        <v>62</v>
      </c>
      <c r="B77" s="5" t="s">
        <v>131</v>
      </c>
      <c r="C77" s="6" t="s">
        <v>64</v>
      </c>
      <c r="D77" s="7">
        <v>1</v>
      </c>
      <c r="E77" s="8">
        <v>0.88</v>
      </c>
    </row>
    <row r="78" spans="1:5" ht="20.100000000000001" customHeight="1">
      <c r="A78" s="4" t="s">
        <v>62</v>
      </c>
      <c r="B78" s="5" t="s">
        <v>202</v>
      </c>
      <c r="C78" s="6" t="s">
        <v>65</v>
      </c>
      <c r="D78" s="7">
        <v>3</v>
      </c>
      <c r="E78" s="8">
        <v>0.88700000000000001</v>
      </c>
    </row>
    <row r="79" spans="1:5" ht="20.100000000000001" customHeight="1">
      <c r="A79" s="4" t="s">
        <v>62</v>
      </c>
      <c r="B79" s="5" t="s">
        <v>202</v>
      </c>
      <c r="C79" s="6" t="s">
        <v>66</v>
      </c>
      <c r="D79" s="7">
        <v>3</v>
      </c>
      <c r="E79" s="8">
        <v>0.16500000000000001</v>
      </c>
    </row>
    <row r="80" spans="1:5" ht="20.100000000000001" customHeight="1">
      <c r="A80" s="4" t="s">
        <v>62</v>
      </c>
      <c r="B80" s="5" t="s">
        <v>202</v>
      </c>
      <c r="C80" s="6" t="s">
        <v>56</v>
      </c>
      <c r="D80" s="7">
        <v>3</v>
      </c>
      <c r="E80" s="8">
        <v>0.17</v>
      </c>
    </row>
    <row r="81" spans="1:5" ht="20.100000000000001" customHeight="1">
      <c r="A81" s="4" t="s">
        <v>62</v>
      </c>
      <c r="B81" s="5" t="s">
        <v>202</v>
      </c>
      <c r="C81" s="6" t="s">
        <v>158</v>
      </c>
      <c r="D81" s="7">
        <v>3</v>
      </c>
      <c r="E81" s="8">
        <v>0.2</v>
      </c>
    </row>
    <row r="82" spans="1:5" ht="20.100000000000001" customHeight="1">
      <c r="A82" s="4" t="s">
        <v>62</v>
      </c>
      <c r="B82" s="5" t="s">
        <v>202</v>
      </c>
      <c r="C82" s="6" t="s">
        <v>90</v>
      </c>
      <c r="D82" s="7">
        <v>3</v>
      </c>
      <c r="E82" s="8">
        <v>0.51</v>
      </c>
    </row>
    <row r="83" spans="1:5" ht="20.100000000000001" customHeight="1">
      <c r="A83" s="4" t="s">
        <v>62</v>
      </c>
      <c r="B83" s="5" t="s">
        <v>202</v>
      </c>
      <c r="C83" s="6" t="s">
        <v>67</v>
      </c>
      <c r="D83" s="7">
        <v>3</v>
      </c>
      <c r="E83" s="8">
        <v>1</v>
      </c>
    </row>
    <row r="84" spans="1:5" ht="20.100000000000001" customHeight="1">
      <c r="A84" s="4" t="s">
        <v>62</v>
      </c>
      <c r="B84" s="5" t="s">
        <v>133</v>
      </c>
      <c r="C84" s="6" t="s">
        <v>68</v>
      </c>
      <c r="D84" s="7">
        <v>3</v>
      </c>
      <c r="E84" s="8">
        <v>0.86</v>
      </c>
    </row>
    <row r="85" spans="1:5" ht="36.75" customHeight="1">
      <c r="A85" s="4" t="s">
        <v>62</v>
      </c>
      <c r="B85" s="5" t="s">
        <v>132</v>
      </c>
      <c r="C85" s="6" t="s">
        <v>227</v>
      </c>
      <c r="D85" s="7">
        <v>2</v>
      </c>
      <c r="E85" s="8">
        <v>1.31</v>
      </c>
    </row>
    <row r="86" spans="1:5" ht="20.100000000000001" customHeight="1">
      <c r="A86" s="4" t="s">
        <v>62</v>
      </c>
      <c r="B86" s="5" t="s">
        <v>202</v>
      </c>
      <c r="C86" s="6" t="s">
        <v>69</v>
      </c>
      <c r="D86" s="7">
        <v>3</v>
      </c>
      <c r="E86" s="8">
        <v>1.02</v>
      </c>
    </row>
    <row r="87" spans="1:5" ht="20.100000000000001" customHeight="1">
      <c r="A87" s="4" t="s">
        <v>62</v>
      </c>
      <c r="B87" s="5" t="s">
        <v>202</v>
      </c>
      <c r="C87" s="6" t="s">
        <v>70</v>
      </c>
      <c r="D87" s="7">
        <v>3</v>
      </c>
      <c r="E87" s="8">
        <v>0.48199999999999998</v>
      </c>
    </row>
    <row r="88" spans="1:5" ht="20.100000000000001" customHeight="1">
      <c r="A88" s="4" t="s">
        <v>62</v>
      </c>
      <c r="B88" s="5" t="s">
        <v>202</v>
      </c>
      <c r="C88" s="6" t="s">
        <v>71</v>
      </c>
      <c r="D88" s="7">
        <v>3</v>
      </c>
      <c r="E88" s="8">
        <v>0.49199999999999999</v>
      </c>
    </row>
    <row r="89" spans="1:5" ht="20.100000000000001" customHeight="1">
      <c r="A89" s="4" t="s">
        <v>62</v>
      </c>
      <c r="B89" s="5" t="s">
        <v>202</v>
      </c>
      <c r="C89" s="6" t="s">
        <v>72</v>
      </c>
      <c r="D89" s="7">
        <v>3</v>
      </c>
      <c r="E89" s="8">
        <v>0.16</v>
      </c>
    </row>
    <row r="90" spans="1:5" ht="20.100000000000001" customHeight="1">
      <c r="A90" s="4" t="s">
        <v>73</v>
      </c>
      <c r="B90" s="5" t="s">
        <v>134</v>
      </c>
      <c r="C90" s="6" t="s">
        <v>74</v>
      </c>
      <c r="D90" s="7">
        <v>2</v>
      </c>
      <c r="E90" s="8">
        <v>1.1100000000000001</v>
      </c>
    </row>
    <row r="91" spans="1:5" ht="20.100000000000001" customHeight="1">
      <c r="A91" s="4" t="s">
        <v>73</v>
      </c>
      <c r="B91" s="5" t="s">
        <v>175</v>
      </c>
      <c r="C91" s="6" t="s">
        <v>176</v>
      </c>
      <c r="D91" s="7">
        <v>3</v>
      </c>
      <c r="E91" s="8">
        <v>0.16</v>
      </c>
    </row>
    <row r="92" spans="1:5" ht="20.100000000000001" customHeight="1">
      <c r="A92" s="4" t="s">
        <v>73</v>
      </c>
      <c r="B92" s="5" t="s">
        <v>174</v>
      </c>
      <c r="C92" s="6" t="s">
        <v>75</v>
      </c>
      <c r="D92" s="7">
        <v>3</v>
      </c>
      <c r="E92" s="8">
        <v>0.30499999999999999</v>
      </c>
    </row>
    <row r="93" spans="1:5" ht="20.100000000000001" customHeight="1">
      <c r="A93" s="4" t="s">
        <v>73</v>
      </c>
      <c r="B93" s="5" t="s">
        <v>173</v>
      </c>
      <c r="C93" s="6" t="s">
        <v>76</v>
      </c>
      <c r="D93" s="7">
        <v>3</v>
      </c>
      <c r="E93" s="8">
        <v>0.26</v>
      </c>
    </row>
    <row r="94" spans="1:5" ht="20.100000000000001" customHeight="1">
      <c r="A94" s="4" t="s">
        <v>73</v>
      </c>
      <c r="B94" s="5" t="s">
        <v>178</v>
      </c>
      <c r="C94" s="6" t="s">
        <v>177</v>
      </c>
      <c r="D94" s="7">
        <v>3</v>
      </c>
      <c r="E94" s="8">
        <v>0.252</v>
      </c>
    </row>
    <row r="95" spans="1:5" ht="20.100000000000001" customHeight="1">
      <c r="A95" s="4" t="s">
        <v>77</v>
      </c>
      <c r="B95" s="5">
        <v>31</v>
      </c>
      <c r="C95" s="6" t="s">
        <v>78</v>
      </c>
      <c r="D95" s="7">
        <v>3</v>
      </c>
      <c r="E95" s="8">
        <v>0.28499999999999998</v>
      </c>
    </row>
    <row r="96" spans="1:5" ht="20.100000000000001" customHeight="1">
      <c r="A96" s="4" t="s">
        <v>79</v>
      </c>
      <c r="B96" s="5" t="s">
        <v>182</v>
      </c>
      <c r="C96" s="6" t="s">
        <v>80</v>
      </c>
      <c r="D96" s="7">
        <v>3</v>
      </c>
      <c r="E96" s="8">
        <v>0.125</v>
      </c>
    </row>
    <row r="97" spans="1:5" ht="20.100000000000001" customHeight="1">
      <c r="A97" s="4" t="s">
        <v>79</v>
      </c>
      <c r="B97" s="5">
        <v>613</v>
      </c>
      <c r="C97" s="6" t="s">
        <v>81</v>
      </c>
      <c r="D97" s="7">
        <v>3</v>
      </c>
      <c r="E97" s="8">
        <v>0.18</v>
      </c>
    </row>
    <row r="98" spans="1:5" ht="20.100000000000001" customHeight="1">
      <c r="A98" s="4" t="s">
        <v>79</v>
      </c>
      <c r="B98" s="5">
        <v>1118</v>
      </c>
      <c r="C98" s="6" t="s">
        <v>82</v>
      </c>
      <c r="D98" s="7">
        <v>3</v>
      </c>
      <c r="E98" s="8">
        <v>0.32500000000000001</v>
      </c>
    </row>
    <row r="99" spans="1:5" ht="20.100000000000001" customHeight="1">
      <c r="A99" s="4" t="s">
        <v>79</v>
      </c>
      <c r="B99" s="5" t="s">
        <v>123</v>
      </c>
      <c r="C99" s="6" t="s">
        <v>64</v>
      </c>
      <c r="D99" s="7">
        <v>3</v>
      </c>
      <c r="E99" s="8">
        <v>1.1399999999999999</v>
      </c>
    </row>
    <row r="100" spans="1:5" ht="20.100000000000001" customHeight="1">
      <c r="A100" s="4" t="s">
        <v>79</v>
      </c>
      <c r="B100" s="5" t="s">
        <v>124</v>
      </c>
      <c r="C100" s="6" t="s">
        <v>83</v>
      </c>
      <c r="D100" s="7">
        <v>3</v>
      </c>
      <c r="E100" s="8">
        <v>0.8</v>
      </c>
    </row>
    <row r="101" spans="1:5" ht="20.100000000000001" customHeight="1">
      <c r="A101" s="4" t="s">
        <v>79</v>
      </c>
      <c r="B101" s="5">
        <v>1106</v>
      </c>
      <c r="C101" s="6" t="s">
        <v>84</v>
      </c>
      <c r="D101" s="7">
        <v>3</v>
      </c>
      <c r="E101" s="8">
        <v>0.22500000000000001</v>
      </c>
    </row>
    <row r="102" spans="1:5" ht="20.100000000000001" customHeight="1">
      <c r="A102" s="4" t="s">
        <v>79</v>
      </c>
      <c r="B102" s="5" t="s">
        <v>183</v>
      </c>
      <c r="C102" s="6" t="s">
        <v>85</v>
      </c>
      <c r="D102" s="7">
        <v>3</v>
      </c>
      <c r="E102" s="8">
        <v>5.5E-2</v>
      </c>
    </row>
    <row r="103" spans="1:5" ht="20.100000000000001" customHeight="1">
      <c r="A103" s="4" t="s">
        <v>79</v>
      </c>
      <c r="B103" s="5">
        <v>1105</v>
      </c>
      <c r="C103" s="6" t="s">
        <v>86</v>
      </c>
      <c r="D103" s="7">
        <v>3</v>
      </c>
      <c r="E103" s="8">
        <v>4.4999999999999998E-2</v>
      </c>
    </row>
    <row r="104" spans="1:5" ht="20.100000000000001" customHeight="1">
      <c r="A104" s="4" t="s">
        <v>79</v>
      </c>
      <c r="B104" s="5" t="s">
        <v>144</v>
      </c>
      <c r="C104" s="6" t="s">
        <v>87</v>
      </c>
      <c r="D104" s="7">
        <v>3</v>
      </c>
      <c r="E104" s="8">
        <v>0.17</v>
      </c>
    </row>
    <row r="105" spans="1:5" ht="46.15" customHeight="1">
      <c r="A105" s="4" t="s">
        <v>165</v>
      </c>
      <c r="B105" s="5" t="s">
        <v>140</v>
      </c>
      <c r="C105" s="6" t="s">
        <v>54</v>
      </c>
      <c r="D105" s="7">
        <v>3</v>
      </c>
      <c r="E105" s="8">
        <v>0.88</v>
      </c>
    </row>
    <row r="106" spans="1:5" ht="20.100000000000001" customHeight="1">
      <c r="A106" s="4" t="s">
        <v>79</v>
      </c>
      <c r="B106" s="5" t="s">
        <v>149</v>
      </c>
      <c r="C106" s="6" t="s">
        <v>88</v>
      </c>
      <c r="D106" s="7">
        <v>3</v>
      </c>
      <c r="E106" s="8">
        <v>1.45</v>
      </c>
    </row>
    <row r="107" spans="1:5" ht="20.100000000000001" customHeight="1">
      <c r="A107" s="4" t="s">
        <v>79</v>
      </c>
      <c r="B107" s="5" t="s">
        <v>148</v>
      </c>
      <c r="C107" s="6" t="s">
        <v>89</v>
      </c>
      <c r="D107" s="7">
        <v>3</v>
      </c>
      <c r="E107" s="8">
        <v>1.6</v>
      </c>
    </row>
    <row r="108" spans="1:5" ht="20.100000000000001" customHeight="1">
      <c r="A108" s="4" t="s">
        <v>79</v>
      </c>
      <c r="B108" s="5">
        <v>1126</v>
      </c>
      <c r="C108" s="6" t="s">
        <v>90</v>
      </c>
      <c r="D108" s="7">
        <v>3</v>
      </c>
      <c r="E108" s="8">
        <v>0.42</v>
      </c>
    </row>
    <row r="109" spans="1:5" ht="20.100000000000001" customHeight="1">
      <c r="A109" s="4" t="s">
        <v>79</v>
      </c>
      <c r="B109" s="5" t="s">
        <v>147</v>
      </c>
      <c r="C109" s="6" t="s">
        <v>167</v>
      </c>
      <c r="D109" s="7">
        <v>3</v>
      </c>
      <c r="E109" s="8">
        <v>1.56</v>
      </c>
    </row>
    <row r="110" spans="1:5" ht="20.100000000000001" customHeight="1">
      <c r="A110" s="4" t="s">
        <v>79</v>
      </c>
      <c r="B110" s="5" t="s">
        <v>184</v>
      </c>
      <c r="C110" s="6" t="s">
        <v>91</v>
      </c>
      <c r="D110" s="7">
        <v>3</v>
      </c>
      <c r="E110" s="8">
        <v>0.9</v>
      </c>
    </row>
    <row r="111" spans="1:5" ht="20.100000000000001" customHeight="1">
      <c r="A111" s="4" t="s">
        <v>79</v>
      </c>
      <c r="B111" s="5">
        <v>1098</v>
      </c>
      <c r="C111" s="6" t="s">
        <v>92</v>
      </c>
      <c r="D111" s="7">
        <v>3</v>
      </c>
      <c r="E111" s="8">
        <v>0.115</v>
      </c>
    </row>
    <row r="112" spans="1:5" ht="20.100000000000001" customHeight="1">
      <c r="A112" s="4" t="s">
        <v>79</v>
      </c>
      <c r="B112" s="5" t="s">
        <v>145</v>
      </c>
      <c r="C112" s="6" t="s">
        <v>93</v>
      </c>
      <c r="D112" s="7">
        <v>3</v>
      </c>
      <c r="E112" s="8">
        <v>0.73</v>
      </c>
    </row>
    <row r="113" spans="1:7" ht="20.100000000000001" customHeight="1">
      <c r="A113" s="4" t="s">
        <v>79</v>
      </c>
      <c r="B113" s="5">
        <v>1123</v>
      </c>
      <c r="C113" s="6" t="s">
        <v>109</v>
      </c>
      <c r="D113" s="7">
        <v>3</v>
      </c>
      <c r="E113" s="8">
        <v>5.5E-2</v>
      </c>
    </row>
    <row r="114" spans="1:7" ht="20.100000000000001" customHeight="1">
      <c r="A114" s="4" t="s">
        <v>79</v>
      </c>
      <c r="B114" s="5">
        <v>1125</v>
      </c>
      <c r="C114" s="6" t="s">
        <v>94</v>
      </c>
      <c r="D114" s="7">
        <v>3</v>
      </c>
      <c r="E114" s="8">
        <v>0.53</v>
      </c>
    </row>
    <row r="115" spans="1:7" ht="32.1" customHeight="1">
      <c r="A115" s="4" t="s">
        <v>79</v>
      </c>
      <c r="B115" s="5" t="s">
        <v>186</v>
      </c>
      <c r="C115" s="6" t="s">
        <v>185</v>
      </c>
      <c r="D115" s="7">
        <v>3</v>
      </c>
      <c r="E115" s="8" t="s">
        <v>218</v>
      </c>
    </row>
    <row r="116" spans="1:7" ht="33.6" customHeight="1">
      <c r="A116" s="4" t="s">
        <v>189</v>
      </c>
      <c r="B116" s="5" t="s">
        <v>135</v>
      </c>
      <c r="C116" s="6" t="s">
        <v>96</v>
      </c>
      <c r="D116" s="7">
        <v>1</v>
      </c>
      <c r="E116" s="8">
        <v>3.44</v>
      </c>
    </row>
    <row r="117" spans="1:7" ht="20.100000000000001" customHeight="1">
      <c r="A117" s="4" t="s">
        <v>95</v>
      </c>
      <c r="B117" s="5">
        <v>332</v>
      </c>
      <c r="C117" s="6" t="s">
        <v>97</v>
      </c>
      <c r="D117" s="7">
        <v>3</v>
      </c>
      <c r="E117" s="8">
        <v>0.66</v>
      </c>
    </row>
    <row r="118" spans="1:7" ht="20.100000000000001" customHeight="1">
      <c r="A118" s="4" t="s">
        <v>95</v>
      </c>
      <c r="B118" s="5">
        <v>336</v>
      </c>
      <c r="C118" s="6" t="s">
        <v>159</v>
      </c>
      <c r="D118" s="7">
        <v>3</v>
      </c>
      <c r="E118" s="8">
        <v>0.14199999999999999</v>
      </c>
    </row>
    <row r="119" spans="1:7" ht="20.100000000000001" customHeight="1">
      <c r="A119" s="4" t="s">
        <v>95</v>
      </c>
      <c r="B119" s="5">
        <v>65</v>
      </c>
      <c r="C119" s="6" t="s">
        <v>199</v>
      </c>
      <c r="D119" s="7">
        <v>3</v>
      </c>
      <c r="E119" s="8">
        <v>0.19500000000000001</v>
      </c>
    </row>
    <row r="120" spans="1:7" ht="31.15" customHeight="1">
      <c r="A120" s="4" t="s">
        <v>95</v>
      </c>
      <c r="B120" s="5">
        <v>337</v>
      </c>
      <c r="C120" s="6" t="s">
        <v>194</v>
      </c>
      <c r="D120" s="7">
        <v>3</v>
      </c>
      <c r="E120" s="8">
        <v>0.32</v>
      </c>
    </row>
    <row r="121" spans="1:7" ht="20.100000000000001" customHeight="1">
      <c r="A121" s="4" t="s">
        <v>95</v>
      </c>
      <c r="B121" s="5">
        <v>237</v>
      </c>
      <c r="C121" s="6" t="s">
        <v>193</v>
      </c>
      <c r="D121" s="7">
        <v>3</v>
      </c>
      <c r="E121" s="8">
        <v>0.185</v>
      </c>
    </row>
    <row r="122" spans="1:7" ht="20.100000000000001" customHeight="1">
      <c r="A122" s="4" t="s">
        <v>95</v>
      </c>
      <c r="B122" s="5" t="s">
        <v>198</v>
      </c>
      <c r="C122" s="6" t="s">
        <v>197</v>
      </c>
      <c r="D122" s="7">
        <v>3</v>
      </c>
      <c r="E122" s="8">
        <f>0.31+0.1</f>
        <v>0.41000000000000003</v>
      </c>
    </row>
    <row r="123" spans="1:7" ht="30.6" customHeight="1">
      <c r="A123" s="4" t="s">
        <v>95</v>
      </c>
      <c r="B123" s="5" t="s">
        <v>195</v>
      </c>
      <c r="C123" s="6" t="s">
        <v>196</v>
      </c>
      <c r="D123" s="7">
        <v>3</v>
      </c>
      <c r="E123" s="8">
        <f>0.131+0.34+0.111</f>
        <v>0.58200000000000007</v>
      </c>
    </row>
    <row r="124" spans="1:7" ht="20.100000000000001" customHeight="1">
      <c r="A124" s="4" t="s">
        <v>95</v>
      </c>
      <c r="B124" s="5" t="s">
        <v>143</v>
      </c>
      <c r="C124" s="6" t="s">
        <v>83</v>
      </c>
      <c r="D124" s="7">
        <v>3</v>
      </c>
      <c r="E124" s="8">
        <v>0.57199999999999995</v>
      </c>
    </row>
    <row r="125" spans="1:7" ht="20.100000000000001" customHeight="1">
      <c r="A125" s="4" t="s">
        <v>95</v>
      </c>
      <c r="B125" s="5">
        <v>199</v>
      </c>
      <c r="C125" s="6" t="s">
        <v>98</v>
      </c>
      <c r="D125" s="7">
        <v>3</v>
      </c>
      <c r="E125" s="8">
        <v>0.1</v>
      </c>
      <c r="G125" s="15"/>
    </row>
    <row r="126" spans="1:7" ht="20.100000000000001" customHeight="1">
      <c r="A126" s="4" t="s">
        <v>95</v>
      </c>
      <c r="B126" s="5">
        <v>411</v>
      </c>
      <c r="C126" s="6" t="s">
        <v>99</v>
      </c>
      <c r="D126" s="7">
        <v>3</v>
      </c>
      <c r="E126" s="8">
        <v>0.20300000000000001</v>
      </c>
    </row>
    <row r="127" spans="1:7" ht="20.100000000000001" customHeight="1">
      <c r="A127" s="4" t="s">
        <v>100</v>
      </c>
      <c r="B127" s="5" t="s">
        <v>172</v>
      </c>
      <c r="C127" s="6" t="s">
        <v>101</v>
      </c>
      <c r="D127" s="7">
        <v>3</v>
      </c>
      <c r="E127" s="8">
        <v>0.35</v>
      </c>
    </row>
    <row r="128" spans="1:7" ht="20.100000000000001" customHeight="1">
      <c r="A128" s="4" t="s">
        <v>102</v>
      </c>
      <c r="B128" s="5">
        <v>193</v>
      </c>
      <c r="C128" s="6" t="s">
        <v>103</v>
      </c>
      <c r="D128" s="7">
        <v>3</v>
      </c>
      <c r="E128" s="8">
        <v>0.3</v>
      </c>
    </row>
    <row r="129" spans="1:7" ht="20.100000000000001" customHeight="1">
      <c r="A129" s="4" t="s">
        <v>102</v>
      </c>
      <c r="B129" s="5">
        <v>187</v>
      </c>
      <c r="C129" s="6" t="s">
        <v>104</v>
      </c>
      <c r="D129" s="7">
        <v>3</v>
      </c>
      <c r="E129" s="8">
        <v>0.06</v>
      </c>
      <c r="G129" s="15"/>
    </row>
    <row r="130" spans="1:7" ht="20.100000000000001" customHeight="1">
      <c r="A130" s="4" t="s">
        <v>102</v>
      </c>
      <c r="B130" s="5" t="s">
        <v>179</v>
      </c>
      <c r="C130" s="6" t="s">
        <v>105</v>
      </c>
      <c r="D130" s="7">
        <v>3</v>
      </c>
      <c r="E130" s="8">
        <v>0.5</v>
      </c>
    </row>
    <row r="131" spans="1:7" ht="20.100000000000001" customHeight="1">
      <c r="A131" s="4" t="s">
        <v>102</v>
      </c>
      <c r="B131" s="5">
        <v>191</v>
      </c>
      <c r="C131" s="6" t="s">
        <v>180</v>
      </c>
      <c r="D131" s="7">
        <v>3</v>
      </c>
      <c r="E131" s="8">
        <v>0.28799999999999998</v>
      </c>
    </row>
    <row r="132" spans="1:7" ht="20.100000000000001" customHeight="1">
      <c r="A132" s="4" t="s">
        <v>102</v>
      </c>
      <c r="B132" s="5">
        <v>189</v>
      </c>
      <c r="C132" s="6" t="s">
        <v>32</v>
      </c>
      <c r="D132" s="7">
        <v>3</v>
      </c>
      <c r="E132" s="8">
        <v>0.54500000000000004</v>
      </c>
      <c r="G132" s="1" t="s">
        <v>230</v>
      </c>
    </row>
    <row r="133" spans="1:7" ht="20.100000000000001" customHeight="1">
      <c r="A133" s="4" t="s">
        <v>106</v>
      </c>
      <c r="B133" s="5">
        <v>375</v>
      </c>
      <c r="C133" s="6" t="s">
        <v>109</v>
      </c>
      <c r="D133" s="7">
        <v>3</v>
      </c>
      <c r="E133" s="8">
        <v>0.08</v>
      </c>
    </row>
    <row r="134" spans="1:7" ht="20.100000000000001" customHeight="1">
      <c r="A134" s="4" t="s">
        <v>107</v>
      </c>
      <c r="B134" s="5" t="s">
        <v>136</v>
      </c>
      <c r="C134" s="6" t="s">
        <v>108</v>
      </c>
      <c r="D134" s="7">
        <v>2</v>
      </c>
      <c r="E134" s="8">
        <v>1</v>
      </c>
    </row>
    <row r="135" spans="1:7" ht="20.100000000000001" customHeight="1">
      <c r="A135" s="4" t="s">
        <v>107</v>
      </c>
      <c r="B135" s="5">
        <v>179</v>
      </c>
      <c r="C135" s="6" t="s">
        <v>109</v>
      </c>
      <c r="D135" s="7">
        <v>3</v>
      </c>
      <c r="E135" s="8">
        <v>0.12</v>
      </c>
    </row>
    <row r="136" spans="1:7" ht="20.100000000000001" customHeight="1">
      <c r="A136" s="4" t="s">
        <v>110</v>
      </c>
      <c r="B136" s="5">
        <v>126</v>
      </c>
      <c r="C136" s="6" t="s">
        <v>171</v>
      </c>
      <c r="D136" s="7">
        <v>3</v>
      </c>
      <c r="E136" s="8">
        <v>0.13</v>
      </c>
    </row>
    <row r="137" spans="1:7" ht="20.100000000000001" customHeight="1">
      <c r="A137" s="4" t="s">
        <v>110</v>
      </c>
      <c r="B137" s="5" t="s">
        <v>137</v>
      </c>
      <c r="C137" s="6" t="s">
        <v>169</v>
      </c>
      <c r="D137" s="7">
        <v>2</v>
      </c>
      <c r="E137" s="8">
        <v>1.8</v>
      </c>
    </row>
    <row r="138" spans="1:7" ht="20.100000000000001" customHeight="1">
      <c r="A138" s="4" t="s">
        <v>110</v>
      </c>
      <c r="B138" s="5" t="s">
        <v>141</v>
      </c>
      <c r="C138" s="6" t="s">
        <v>168</v>
      </c>
      <c r="D138" s="7">
        <v>3</v>
      </c>
      <c r="E138" s="8">
        <v>1.4</v>
      </c>
    </row>
    <row r="139" spans="1:7" ht="20.100000000000001" customHeight="1">
      <c r="A139" s="17" t="s">
        <v>223</v>
      </c>
      <c r="B139" s="17"/>
      <c r="C139" s="17"/>
      <c r="D139" s="17"/>
      <c r="E139" s="13">
        <f>SUM(Tabela1[Długość odcinka (km)])</f>
        <v>90.995999999999981</v>
      </c>
    </row>
    <row r="140" spans="1:7" ht="19.899999999999999" customHeight="1">
      <c r="A140" s="16" t="s">
        <v>221</v>
      </c>
      <c r="B140" s="16"/>
      <c r="C140" s="16"/>
      <c r="D140" s="16"/>
      <c r="E140" s="11">
        <v>7.65</v>
      </c>
    </row>
    <row r="141" spans="1:7" ht="19.899999999999999" customHeight="1">
      <c r="A141" s="16" t="s">
        <v>222</v>
      </c>
      <c r="B141" s="16"/>
      <c r="C141" s="16"/>
      <c r="D141" s="16"/>
      <c r="E141" s="11">
        <v>30.402000000000001</v>
      </c>
    </row>
    <row r="142" spans="1:7" ht="19.899999999999999" customHeight="1">
      <c r="A142" s="21" t="s">
        <v>225</v>
      </c>
      <c r="B142" s="22"/>
      <c r="C142" s="22"/>
      <c r="D142" s="23"/>
      <c r="E142" s="11">
        <v>52.944000000000003</v>
      </c>
    </row>
    <row r="143" spans="1:7" ht="19.899999999999999" customHeight="1">
      <c r="A143" s="16" t="s">
        <v>226</v>
      </c>
      <c r="B143" s="16"/>
      <c r="C143" s="16"/>
      <c r="D143" s="16"/>
      <c r="E143" s="12" t="s">
        <v>224</v>
      </c>
    </row>
  </sheetData>
  <mergeCells count="6">
    <mergeCell ref="A140:D140"/>
    <mergeCell ref="A141:D141"/>
    <mergeCell ref="A143:D143"/>
    <mergeCell ref="A139:D139"/>
    <mergeCell ref="A1:E1"/>
    <mergeCell ref="A142:D142"/>
  </mergeCells>
  <pageMargins left="0.5" right="0.5" top="0.75" bottom="0.75" header="0.27777800000000002" footer="0.27777800000000002"/>
  <pageSetup scale="72" orientation="portrait" r:id="rId1"/>
  <headerFooter>
    <oddFooter>&amp;C&amp;"Helvetica Neue,Regular"&amp;12&amp;K000000&amp;P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Kmita</dc:creator>
  <cp:lastModifiedBy>Gmina Iwanowice</cp:lastModifiedBy>
  <cp:lastPrinted>2022-09-08T15:07:55Z</cp:lastPrinted>
  <dcterms:modified xsi:type="dcterms:W3CDTF">2024-10-08T22:57:46Z</dcterms:modified>
</cp:coreProperties>
</file>