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_SŁAWNO\_Przetargi\13 ZP 2024 Porty\"/>
    </mc:Choice>
  </mc:AlternateContent>
  <xr:revisionPtr revIDLastSave="0" documentId="13_ncr:1_{410BEB38-52D1-4E57-841B-92A9DF2BAA1F}" xr6:coauthVersionLast="47" xr6:coauthVersionMax="47" xr10:uidLastSave="{00000000-0000-0000-0000-000000000000}"/>
  <bookViews>
    <workbookView xWindow="-120" yWindow="-120" windowWidth="29040" windowHeight="15840" tabRatio="852" xr2:uid="{271C3FA1-39A0-4074-B098-3857C0FC9CCD}"/>
  </bookViews>
  <sheets>
    <sheet name="1" sheetId="33" r:id="rId1"/>
    <sheet name="2" sheetId="88" r:id="rId2"/>
  </sheets>
  <definedNames>
    <definedName name="_xlnm._FilterDatabase" localSheetId="0" hidden="1">'1'!$A$6:$K$6</definedName>
    <definedName name="_xlnm._FilterDatabase" localSheetId="1" hidden="1">'2'!$A$6:$K$6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3" l="1"/>
  <c r="F11" i="33"/>
  <c r="F8" i="88" l="1"/>
  <c r="B3" i="88"/>
  <c r="H8" i="88" l="1"/>
  <c r="B3" i="33" l="1"/>
</calcChain>
</file>

<file path=xl/sharedStrings.xml><?xml version="1.0" encoding="utf-8"?>
<sst xmlns="http://schemas.openxmlformats.org/spreadsheetml/2006/main" count="76" uniqueCount="35">
  <si>
    <t>Lp.</t>
  </si>
  <si>
    <t>Opis przedmiotu zamówienia</t>
  </si>
  <si>
    <t>Jednostka miary</t>
  </si>
  <si>
    <t>Ilość jednostek miary</t>
  </si>
  <si>
    <t>Cena jednostkowa netto</t>
  </si>
  <si>
    <t>Wartość netto</t>
  </si>
  <si>
    <t>Stawka Vat
(%)</t>
  </si>
  <si>
    <t>Wartość brutto</t>
  </si>
  <si>
    <t>Wielkość opakowania zbiorczego
(jeśli dotyczy)</t>
  </si>
  <si>
    <t>x</t>
  </si>
  <si>
    <t>RAZEM</t>
  </si>
  <si>
    <t>Imię, nazwisko i podpis osoby lub osób</t>
  </si>
  <si>
    <t xml:space="preserve">figurujących w rejestrach uprawnionych </t>
  </si>
  <si>
    <t>do zaciągania zobowiązań w imieniu oferenta</t>
  </si>
  <si>
    <t>lub we właściwym umocowaniu</t>
  </si>
  <si>
    <t>szt.</t>
  </si>
  <si>
    <t>…....................................................</t>
  </si>
  <si>
    <t>zestaw</t>
  </si>
  <si>
    <t>Część nr</t>
  </si>
  <si>
    <t>Klasa wyrobu medycznego
 (jeśli dotyczy)</t>
  </si>
  <si>
    <t>Producent</t>
  </si>
  <si>
    <t>Nazwa handlowa, 
numer referencyjny/ katalogowy</t>
  </si>
  <si>
    <t>Porty naczyniowe</t>
  </si>
  <si>
    <t>Zestawy obłożeniowe do implantacji portów.</t>
  </si>
  <si>
    <t>szt. 
(port + zestaw)</t>
  </si>
  <si>
    <t>ZP/13/2024</t>
  </si>
  <si>
    <r>
      <rPr>
        <b/>
        <sz val="12"/>
        <rFont val="Calibri"/>
        <family val="2"/>
        <charset val="238"/>
      </rPr>
      <t xml:space="preserve">Port naczyniowy </t>
    </r>
    <r>
      <rPr>
        <sz val="12"/>
        <rFont val="Calibri"/>
        <family val="2"/>
        <charset val="238"/>
      </rPr>
      <t xml:space="preserve">
- komora i przewód wyprowadzający wykonane z tytanu, komora portu powleczona od zewnątrz polioksymetylenem 
- 3 otwory do przyszycia portu, w tym min 2 otwory od strony podłączenia cewnika
- cewnik o długości 60 cm, nie połączony trwale z komorą portu, oznaczenie długości trwale naniesione na cewnik - znacznik co 1 cm, opis co 5 cm
- rozmiar cewnika zależny od typu portu 
     * silikonowy: </t>
    </r>
    <r>
      <rPr>
        <b/>
        <sz val="12"/>
        <rFont val="Calibri"/>
        <family val="2"/>
        <charset val="238"/>
      </rPr>
      <t>7,2 Fr</t>
    </r>
    <r>
      <rPr>
        <sz val="12"/>
        <rFont val="Calibri"/>
        <family val="2"/>
        <charset val="238"/>
      </rPr>
      <t xml:space="preserve"> (1,20mm x 2,40mm) lub </t>
    </r>
    <r>
      <rPr>
        <b/>
        <sz val="12"/>
        <rFont val="Calibri"/>
        <family val="2"/>
        <charset val="238"/>
      </rPr>
      <t xml:space="preserve">9,5 Fr </t>
    </r>
    <r>
      <rPr>
        <sz val="12"/>
        <rFont val="Calibri"/>
        <family val="2"/>
        <charset val="238"/>
      </rPr>
      <t xml:space="preserve">(1,57mm x 3,18mm) dla portu </t>
    </r>
    <r>
      <rPr>
        <b/>
        <sz val="12"/>
        <rFont val="Calibri"/>
        <family val="2"/>
        <charset val="238"/>
      </rPr>
      <t xml:space="preserve">wysokoprofilowego, 
     * </t>
    </r>
    <r>
      <rPr>
        <sz val="12"/>
        <rFont val="Calibri"/>
        <family val="2"/>
        <charset val="238"/>
      </rPr>
      <t xml:space="preserve">silikonowy: </t>
    </r>
    <r>
      <rPr>
        <b/>
        <sz val="12"/>
        <rFont val="Calibri"/>
        <family val="2"/>
        <charset val="238"/>
      </rPr>
      <t>7,2 Fr (</t>
    </r>
    <r>
      <rPr>
        <sz val="12"/>
        <rFont val="Calibri"/>
        <family val="2"/>
        <charset val="238"/>
      </rPr>
      <t xml:space="preserve">1,20mm x 2,40mm) lub </t>
    </r>
    <r>
      <rPr>
        <b/>
        <sz val="12"/>
        <rFont val="Calibri"/>
        <family val="2"/>
        <charset val="238"/>
      </rPr>
      <t>6,5 Fr (</t>
    </r>
    <r>
      <rPr>
        <sz val="12"/>
        <rFont val="Calibri"/>
        <family val="2"/>
        <charset val="238"/>
      </rPr>
      <t xml:space="preserve">1,02mm x 2,16mm)  dla portu </t>
    </r>
    <r>
      <rPr>
        <b/>
        <sz val="12"/>
        <rFont val="Calibri"/>
        <family val="2"/>
        <charset val="238"/>
      </rPr>
      <t>niskoprofilowego</t>
    </r>
    <r>
      <rPr>
        <sz val="12"/>
        <rFont val="Calibri"/>
        <family val="2"/>
        <charset val="238"/>
      </rPr>
      <t>, 
     * silikonowy lub poliuretanowy w rozmiarze</t>
    </r>
    <r>
      <rPr>
        <b/>
        <sz val="12"/>
        <rFont val="Calibri"/>
        <family val="2"/>
        <charset val="238"/>
      </rPr>
      <t xml:space="preserve"> 5 Fr </t>
    </r>
    <r>
      <rPr>
        <sz val="12"/>
        <rFont val="Calibri"/>
        <family val="2"/>
        <charset val="238"/>
      </rPr>
      <t xml:space="preserve">dla portu </t>
    </r>
    <r>
      <rPr>
        <b/>
        <sz val="12"/>
        <rFont val="Calibri"/>
        <family val="2"/>
        <charset val="238"/>
      </rPr>
      <t xml:space="preserve">mini
</t>
    </r>
    <r>
      <rPr>
        <sz val="12"/>
        <rFont val="Calibri"/>
        <family val="2"/>
        <charset val="238"/>
      </rPr>
      <t xml:space="preserve">- średnica podstawy, waga: 
     * dla portu </t>
    </r>
    <r>
      <rPr>
        <b/>
        <sz val="12"/>
        <rFont val="Calibri"/>
        <family val="2"/>
        <charset val="238"/>
      </rPr>
      <t>wysokoprofilowego</t>
    </r>
    <r>
      <rPr>
        <sz val="12"/>
        <rFont val="Calibri"/>
        <family val="2"/>
        <charset val="238"/>
      </rPr>
      <t>: 30,8 ,x 22,6, wysokość 12,2mm, waga 7,6g</t>
    </r>
    <r>
      <rPr>
        <b/>
        <sz val="12"/>
        <rFont val="Calibri"/>
        <family val="2"/>
        <charset val="238"/>
      </rPr>
      <t xml:space="preserve">,  
     * </t>
    </r>
    <r>
      <rPr>
        <sz val="12"/>
        <rFont val="Calibri"/>
        <family val="2"/>
        <charset val="238"/>
      </rPr>
      <t xml:space="preserve">dla portu </t>
    </r>
    <r>
      <rPr>
        <b/>
        <sz val="12"/>
        <rFont val="Calibri"/>
        <family val="2"/>
        <charset val="238"/>
      </rPr>
      <t xml:space="preserve">niskoprofilowego: </t>
    </r>
    <r>
      <rPr>
        <sz val="12"/>
        <rFont val="Calibri"/>
        <family val="2"/>
        <charset val="238"/>
      </rPr>
      <t>25,8 x 20,9,  wysokość 10,1mm, waga 5,0g</t>
    </r>
    <r>
      <rPr>
        <b/>
        <sz val="12"/>
        <rFont val="Calibri"/>
        <family val="2"/>
        <charset val="238"/>
      </rPr>
      <t xml:space="preserve">, 
     * </t>
    </r>
    <r>
      <rPr>
        <sz val="12"/>
        <rFont val="Calibri"/>
        <family val="2"/>
        <charset val="238"/>
      </rPr>
      <t>dla portu</t>
    </r>
    <r>
      <rPr>
        <b/>
        <sz val="12"/>
        <rFont val="Calibri"/>
        <family val="2"/>
        <charset val="238"/>
      </rPr>
      <t xml:space="preserve"> mini/</t>
    </r>
    <r>
      <rPr>
        <sz val="12"/>
        <rFont val="Calibri"/>
        <family val="2"/>
        <charset val="238"/>
      </rPr>
      <t>picc: 22,0 x 17,0, wysokość 8,7mm, waga 2,9g 
- zestaw wprowadzający oparty na technice Seldingera</t>
    </r>
    <r>
      <rPr>
        <b/>
        <sz val="12"/>
        <rFont val="Calibri"/>
        <family val="2"/>
        <charset val="238"/>
      </rPr>
      <t xml:space="preserve">
</t>
    </r>
    <r>
      <rPr>
        <u/>
        <sz val="12"/>
        <rFont val="Calibri"/>
        <family val="2"/>
        <charset val="238"/>
      </rPr>
      <t>Port dostarczany w zestawie o składzie min.:</t>
    </r>
    <r>
      <rPr>
        <sz val="12"/>
        <rFont val="Calibri"/>
        <family val="2"/>
        <charset val="238"/>
      </rPr>
      <t xml:space="preserve">
- tunelizator do przeprowadzania cewnika pod skórą – “tępy”, bez powierzchni tnącej, 
- rozrywalny zestaw wprowadzający,
- dwa łączniki, 
- urządzenie do podnoszenia żył,
- echogeniczna igła wprowadzająca 18Gx70 mm, prowadnik "J" (0,35" x 60 cm) w podajniku w kształcie koła
- strzykawka 10ml
- paszport portu dla pacjenta w j. polskim
</t>
    </r>
    <r>
      <rPr>
        <b/>
        <sz val="12"/>
        <rFont val="Calibri"/>
        <family val="2"/>
        <charset val="238"/>
      </rPr>
      <t>Rodzaj portu/ rozmiar cewnika do wyboru przez Zamawiającego przy składaniu zamówienia.</t>
    </r>
  </si>
  <si>
    <r>
      <rPr>
        <b/>
        <sz val="12"/>
        <rFont val="Calibri"/>
        <family val="2"/>
        <charset val="238"/>
      </rPr>
      <t>Zestaw obłożeniowy do implantacji portów naczyniowych o składzie min.:</t>
    </r>
    <r>
      <rPr>
        <sz val="12"/>
        <rFont val="Calibri"/>
        <family val="2"/>
        <charset val="238"/>
      </rPr>
      <t xml:space="preserve">
- serweta na stół narzędziowy wzmocniona 100 x 150 cm (może stanowić owinięcie zestawu) - 1 szt.
- serweta na stolik Mayo 80 x 145 cm - 1 szt.
- serweta 75 x 90 cm dwuczęściowa z przylepnym otworem 9 x 12cm- 1 szt.
- serweta przylepna 170 x 175 cm - 1 szt.
- nożyczki j.u. ze stali nierdzewnej - typu Methzenbaum tępo/tępe 14,5 cm  - 1 szt.
- pęseta j.u. ze stali nierdzewnej - Adson chirurgiczna, prosta  12 cm - 1 szt.
- kleszczyki j.u. ze stali nierdzewnej - anatomiczne, proste, typu Pean 14 cm  - 1 szt.
- kleszczyki j.u. ze stali nierdzewnej - anatomiczne, zagięte, typu Halsted - Mosquito 12,5cm  - 1 szt.
- kleszczyki j.u. ze stali nierdzewnej - anatomiczne, proste, atraumatyczne, typu Micro - Mosquito 12,5cm  - 1 szt.
- imadło chirurgiczne j.u. ze stali nierdzewnej - Mayo Hegar 12 cm - 1 szt.
- hak obustronny j.u. ze stali nierdzewnej - płaski/ostry typu Senn Miller 16cm - 1 szt.
- kleszczyki proste plastikowe typu Kocher 14 cm - 1 szt.
- uchwyt typu velcro 2-2,5cm x 14 cm - 1 szt.
- kompresy gazowe z nitką RTG 7,5 x 7,5cm (12-wartwowe, 17-nitkowe) - 10 szt.
- kompresy z włókniny 5 x 5 cm lub 7,5 x 7,5 cm (6-warstwowe, 30g/m2) - 5 szt.
- kompresy z włókniny 10 x 10 cm (6-warstwowe, 30g/m2) - 10 szt.
- tupfery gazowe (gaza 20-nitkowa) kształt śliwki, 20 x 20 cm - 3 szt.
- opatrunek włókninowy, samoprzylepny z wkładem chłonnym (zaokrąglone rogi, nacięcie warstwy ochronnej kleju wzdłuż krótszego boku) 7,2 x 5 cm  - 1 szt.
- opatrunek włókninowy, samoprzylepny z wkładem chłonnym (zaokrąglone rogi, nacięcie warstwy ochronnej kleju wzdłuż krótszego boku) 10 x 6 cm  - 1 szt.
- pojemnik plastikowy, przezroczysty z podziałką, 250ml - 1 szt.
- skalpel nr 11</t>
    </r>
  </si>
  <si>
    <t>Zamawiający wymaga, aby:
- narzędzia ze stali nierdzewnej obok symbolu "do jednorazowego użycia" były również oznakowane kolorystycznie dla odróżnienie od narzędzi wielorazowego użytku w sposób nietoksyczny dla ludzi (deklaracja producenta);
- serwety wykonane były z dwuwarstwowego laminatu o gramaturze min. 49g/m2 (w części wzmocnionej min. 100g/m2), zgodne z normą EN 13795-1:2019</t>
  </si>
  <si>
    <r>
      <rPr>
        <b/>
        <i/>
        <sz val="12"/>
        <color rgb="FF000000"/>
        <rFont val="Calibri"/>
        <family val="2"/>
        <charset val="238"/>
      </rPr>
      <t>Zamawiający wymaga, aby:</t>
    </r>
    <r>
      <rPr>
        <i/>
        <sz val="12"/>
        <color rgb="FF000000"/>
        <rFont val="Calibri"/>
        <family val="2"/>
        <charset val="238"/>
      </rPr>
      <t xml:space="preserve">
- zaoferowane porty naczyniowe umożliwiały podawanie wlewów pod ciśnieniem (np. z pomp perystaltycznych, strzykawek automatycznych CT) -  cewnik portu powinien być odporny na ciśnienie 320 PSI,
- porty oraz igły mogły być użytkowane w środowisku MRI
Powyższe parametry powinny być potwierdzone przez producenta produktów.
Zaoferowane produkty muszą być ze sobą kompatybilne. 
Porty naczyniowe powinny pochodzić od jednego producenta. </t>
    </r>
  </si>
  <si>
    <r>
      <rPr>
        <b/>
        <sz val="12"/>
        <rFont val="Calibri"/>
        <family val="2"/>
        <charset val="238"/>
      </rPr>
      <t>Bezpieczna igła do portów</t>
    </r>
    <r>
      <rPr>
        <sz val="12"/>
        <rFont val="Calibri"/>
        <family val="2"/>
        <charset val="238"/>
      </rPr>
      <t xml:space="preserve">
- z ostrzem Hubera, 
- do długich przetoczeń, 
- mechanizm zabezpieczający przed zakłuciem podczas usuwania igły z portu, z możliwością obsługi jedną ręką, w postaci dźwigni sygnalizującej akustycznie i wizualnie bezpieczną pozycję igły podczas wyjmowania, 
- prostokątny korpus z przejrzystego materiału, pozwalający na ciągłą obserwacje miejsca wkłucia, 
- miękka, piankowa podkładka od strony kontaktującej się ze skórą pacjenta zespolona z korpusem igły, 
- min. 20 cm dren przedłużający z zaciskiem i łącznikiem Luer Lock, wykonany z PVC,  bez DEHP, bez lateksu  
- możliwość stosowania w środowisku TK i MRI
- maksymalne ciśnienie iniekcji 300 PSI.
Igły dostępne w rozmiarach: 19, 20, 22G długość 15,17,20,25,30,35 mm </t>
    </r>
    <r>
      <rPr>
        <b/>
        <sz val="12"/>
        <rFont val="Calibri"/>
        <family val="2"/>
        <charset val="238"/>
      </rPr>
      <t>do wyboru przez Zamawiającego przy składaniu zamówienia.</t>
    </r>
  </si>
  <si>
    <r>
      <t xml:space="preserve">Port naczyniowy </t>
    </r>
    <r>
      <rPr>
        <sz val="12"/>
        <rFont val="Calibri"/>
        <family val="2"/>
        <charset val="238"/>
      </rPr>
      <t xml:space="preserve">
- komora i przewód wyprowadzający wykonane z tytanu; komora portu powleczona od zewnątrz polioksymetylenem 
- 3 otwory do przyszycia portu, w tym min 2 otwory od strony podłączenia cewnika
- cewnik o długości 60 cm, nie połączony trwale z komorą portu; oznaczenie długości trwale naniesione na cewnik - znacznik co 1 cm, opis co 5 cm
- rozmiar cewnika zależny od typu portu 
     * silikonowy: </t>
    </r>
    <r>
      <rPr>
        <b/>
        <sz val="12"/>
        <rFont val="Calibri"/>
        <family val="2"/>
        <charset val="238"/>
      </rPr>
      <t>7,2Fr</t>
    </r>
    <r>
      <rPr>
        <sz val="12"/>
        <rFont val="Calibri"/>
        <family val="2"/>
        <charset val="238"/>
      </rPr>
      <t xml:space="preserve"> (1,20mm x 2,40mm) dla portu </t>
    </r>
    <r>
      <rPr>
        <b/>
        <sz val="12"/>
        <rFont val="Calibri"/>
        <family val="2"/>
        <charset val="238"/>
      </rPr>
      <t>wysokoprofilowego;</t>
    </r>
    <r>
      <rPr>
        <sz val="12"/>
        <rFont val="Calibri"/>
        <family val="2"/>
        <charset val="238"/>
      </rPr>
      <t xml:space="preserve"> 
     * silikonowy: </t>
    </r>
    <r>
      <rPr>
        <b/>
        <sz val="12"/>
        <rFont val="Calibri"/>
        <family val="2"/>
        <charset val="238"/>
      </rPr>
      <t>7,2Fr</t>
    </r>
    <r>
      <rPr>
        <sz val="12"/>
        <rFont val="Calibri"/>
        <family val="2"/>
        <charset val="238"/>
      </rPr>
      <t xml:space="preserve"> (1,20mm x 2,40mm) lub</t>
    </r>
    <r>
      <rPr>
        <b/>
        <sz val="12"/>
        <rFont val="Calibri"/>
        <family val="2"/>
        <charset val="238"/>
      </rPr>
      <t xml:space="preserve"> 6,5Fr </t>
    </r>
    <r>
      <rPr>
        <sz val="12"/>
        <rFont val="Calibri"/>
        <family val="2"/>
        <charset val="238"/>
      </rPr>
      <t xml:space="preserve">(1,02mm x 2,16mm) dla portu </t>
    </r>
    <r>
      <rPr>
        <b/>
        <sz val="12"/>
        <rFont val="Calibri"/>
        <family val="2"/>
        <charset val="238"/>
      </rPr>
      <t>niskoprofilowego</t>
    </r>
    <r>
      <rPr>
        <sz val="12"/>
        <rFont val="Calibri"/>
        <family val="2"/>
        <charset val="238"/>
      </rPr>
      <t xml:space="preserve">, 
     * silikonowy lub poliuretanowy w rozmiarze </t>
    </r>
    <r>
      <rPr>
        <b/>
        <sz val="12"/>
        <rFont val="Calibri"/>
        <family val="2"/>
        <charset val="238"/>
      </rPr>
      <t xml:space="preserve">5Fr </t>
    </r>
    <r>
      <rPr>
        <sz val="12"/>
        <rFont val="Calibri"/>
        <family val="2"/>
        <charset val="238"/>
      </rPr>
      <t>dla portu</t>
    </r>
    <r>
      <rPr>
        <b/>
        <sz val="12"/>
        <rFont val="Calibri"/>
        <family val="2"/>
        <charset val="238"/>
      </rPr>
      <t xml:space="preserve"> mini</t>
    </r>
    <r>
      <rPr>
        <sz val="12"/>
        <rFont val="Calibri"/>
        <family val="2"/>
        <charset val="238"/>
      </rPr>
      <t xml:space="preserve"> 
- średnica podstawy, waga: 
     * dla portu </t>
    </r>
    <r>
      <rPr>
        <b/>
        <sz val="12"/>
        <rFont val="Calibri"/>
        <family val="2"/>
        <charset val="238"/>
      </rPr>
      <t>wysokoprofilowego</t>
    </r>
    <r>
      <rPr>
        <sz val="12"/>
        <rFont val="Calibri"/>
        <family val="2"/>
        <charset val="238"/>
      </rPr>
      <t xml:space="preserve">: 31,0 x 22,2 wysokość 12,2mm, waga 7,6g; 
     * dla portu </t>
    </r>
    <r>
      <rPr>
        <b/>
        <sz val="12"/>
        <rFont val="Calibri"/>
        <family val="2"/>
        <charset val="238"/>
      </rPr>
      <t>niskoprofilowego</t>
    </r>
    <r>
      <rPr>
        <sz val="12"/>
        <rFont val="Calibri"/>
        <family val="2"/>
        <charset val="238"/>
      </rPr>
      <t xml:space="preserve">: 25,8 x 20,8  wysokość 10,1mm, waga 5,0g; 
     * dla portu </t>
    </r>
    <r>
      <rPr>
        <b/>
        <sz val="12"/>
        <rFont val="Calibri"/>
        <family val="2"/>
        <charset val="238"/>
      </rPr>
      <t>mini</t>
    </r>
    <r>
      <rPr>
        <sz val="12"/>
        <rFont val="Calibri"/>
        <family val="2"/>
        <charset val="238"/>
      </rPr>
      <t xml:space="preserve">/picc: 22,0 x 17,0, wysokość 8,7mm, waga 2,9g
- zestaw wprowadzający oparty na technice Seldingera.
</t>
    </r>
    <r>
      <rPr>
        <u/>
        <sz val="12"/>
        <rFont val="Calibri"/>
        <family val="2"/>
        <charset val="238"/>
      </rPr>
      <t>Port dostarczany w zestawie o składzie min.:</t>
    </r>
    <r>
      <rPr>
        <sz val="12"/>
        <rFont val="Calibri"/>
        <family val="2"/>
        <charset val="238"/>
      </rPr>
      <t xml:space="preserve">
- tunelizator do przeprowadzania cewnika pod skórą – “tępy”, bez powierzchni tnącej, 
- rozrywalny zestaw wprowadzający,
- dwa łączniki, 
- urządzenie do podnoszenia żył,
- echogeniczna igła wprowadzająca 18Gx70 mm, prowadnik "J" (0,35"x 60 cm) w podajniku umożliwiającym obsługę jedną ręką
- strzykawka 10ml; sterylne obłożenie, bezlateksowa osłona na głowicę USG, dwie sterylne gumki i żel, 
- zastawka zapobiegająca utracie krwi oraz zatorowości powietrznej podczas wprowadzania prowadnika, mocowana na igle do nakłucia, 
- paszport portu dla pacjenta w j. polskim
</t>
    </r>
    <r>
      <rPr>
        <b/>
        <sz val="12"/>
        <rFont val="Calibri"/>
        <family val="2"/>
        <charset val="238"/>
      </rPr>
      <t>Rodzaj portu/ rozmiar cewnika do wyboru przez Zamawiającego przy składaniu zamówienia.</t>
    </r>
  </si>
  <si>
    <r>
      <rPr>
        <b/>
        <sz val="12"/>
        <rFont val="Calibri"/>
        <family val="2"/>
        <charset val="238"/>
      </rPr>
      <t>Port naczyniowy</t>
    </r>
    <r>
      <rPr>
        <sz val="12"/>
        <rFont val="Calibri"/>
        <family val="2"/>
        <charset val="238"/>
      </rPr>
      <t xml:space="preserve"> 
- komora i przewód wyprowadzający wykonane z tytanu, obudowa z poliksymetylenu z silikonowym wypełnieniem miejsc do mocowania portu
- 3 otwory do przyszycia portu, w tym min 2 otwory od strony podłączenia cewnika
- cewnik o długości 60 cm, nie połączony trwale z komorą portu; oznaczenie długości trwale naniesione na cewnik - znacznik co 1 cm, opis co 5 cm
- rozmiar cewnika zależny od typu portu 
     * silikonowy:  </t>
    </r>
    <r>
      <rPr>
        <b/>
        <sz val="12"/>
        <rFont val="Calibri"/>
        <family val="2"/>
        <charset val="238"/>
      </rPr>
      <t xml:space="preserve">7,2 Fr </t>
    </r>
    <r>
      <rPr>
        <sz val="12"/>
        <rFont val="Calibri"/>
        <family val="2"/>
        <charset val="238"/>
      </rPr>
      <t xml:space="preserve">(1,20mm x 2,40mm) dla portu </t>
    </r>
    <r>
      <rPr>
        <b/>
        <sz val="12"/>
        <rFont val="Calibri"/>
        <family val="2"/>
        <charset val="238"/>
      </rPr>
      <t xml:space="preserve">wysokoprofilowego, 
     </t>
    </r>
    <r>
      <rPr>
        <sz val="12"/>
        <rFont val="Calibri"/>
        <family val="2"/>
        <charset val="238"/>
      </rPr>
      <t xml:space="preserve">* silikonowy: </t>
    </r>
    <r>
      <rPr>
        <b/>
        <sz val="12"/>
        <rFont val="Calibri"/>
        <family val="2"/>
        <charset val="238"/>
      </rPr>
      <t xml:space="preserve"> 7,2 Fr</t>
    </r>
    <r>
      <rPr>
        <sz val="12"/>
        <rFont val="Calibri"/>
        <family val="2"/>
        <charset val="238"/>
      </rPr>
      <t xml:space="preserve"> (1,20mm x 2,40mm) lub </t>
    </r>
    <r>
      <rPr>
        <b/>
        <sz val="12"/>
        <rFont val="Calibri"/>
        <family val="2"/>
        <charset val="238"/>
      </rPr>
      <t xml:space="preserve">6,5 Fr </t>
    </r>
    <r>
      <rPr>
        <sz val="12"/>
        <rFont val="Calibri"/>
        <family val="2"/>
        <charset val="238"/>
      </rPr>
      <t xml:space="preserve">(1,02mm x 2,16mm) dla portu </t>
    </r>
    <r>
      <rPr>
        <b/>
        <sz val="12"/>
        <rFont val="Calibri"/>
        <family val="2"/>
        <charset val="238"/>
      </rPr>
      <t>niskoprofilowego</t>
    </r>
    <r>
      <rPr>
        <sz val="12"/>
        <rFont val="Calibri"/>
        <family val="2"/>
        <charset val="238"/>
      </rPr>
      <t xml:space="preserve">, 
     * silikonowy lub poliuretanowy w rozmiarze </t>
    </r>
    <r>
      <rPr>
        <b/>
        <sz val="12"/>
        <rFont val="Calibri"/>
        <family val="2"/>
        <charset val="238"/>
      </rPr>
      <t>5 Fr</t>
    </r>
    <r>
      <rPr>
        <sz val="12"/>
        <rFont val="Calibri"/>
        <family val="2"/>
        <charset val="238"/>
      </rPr>
      <t xml:space="preserve"> dla portu </t>
    </r>
    <r>
      <rPr>
        <b/>
        <sz val="12"/>
        <rFont val="Calibri"/>
        <family val="2"/>
        <charset val="238"/>
      </rPr>
      <t>mini</t>
    </r>
    <r>
      <rPr>
        <sz val="12"/>
        <rFont val="Calibri"/>
        <family val="2"/>
        <charset val="238"/>
      </rPr>
      <t xml:space="preserve"> 
- średnica podstawy, waga: 
     * dla portu </t>
    </r>
    <r>
      <rPr>
        <b/>
        <sz val="12"/>
        <rFont val="Calibri"/>
        <family val="2"/>
        <charset val="238"/>
      </rPr>
      <t xml:space="preserve">wysokoprofilowego: </t>
    </r>
    <r>
      <rPr>
        <sz val="12"/>
        <rFont val="Calibri"/>
        <family val="2"/>
        <charset val="238"/>
      </rPr>
      <t xml:space="preserve">31,0 x 22 wysokość 12,2mm, waga 7,6g, </t>
    </r>
    <r>
      <rPr>
        <b/>
        <sz val="12"/>
        <rFont val="Calibri"/>
        <family val="2"/>
        <charset val="238"/>
      </rPr>
      <t xml:space="preserve">  
     * </t>
    </r>
    <r>
      <rPr>
        <sz val="12"/>
        <rFont val="Calibri"/>
        <family val="2"/>
        <charset val="238"/>
      </rPr>
      <t xml:space="preserve">dla portu </t>
    </r>
    <r>
      <rPr>
        <b/>
        <sz val="12"/>
        <rFont val="Calibri"/>
        <family val="2"/>
        <charset val="238"/>
      </rPr>
      <t xml:space="preserve">niskoprofilowego: </t>
    </r>
    <r>
      <rPr>
        <sz val="12"/>
        <rFont val="Calibri"/>
        <family val="2"/>
        <charset val="238"/>
      </rPr>
      <t>25,8 x 20,8 wysokość 10,1mm, waga 5,0g,</t>
    </r>
    <r>
      <rPr>
        <b/>
        <sz val="12"/>
        <rFont val="Calibri"/>
        <family val="2"/>
        <charset val="238"/>
      </rPr>
      <t xml:space="preserve"> 
     * </t>
    </r>
    <r>
      <rPr>
        <sz val="12"/>
        <rFont val="Calibri"/>
        <family val="2"/>
        <charset val="238"/>
      </rPr>
      <t xml:space="preserve">dla portu </t>
    </r>
    <r>
      <rPr>
        <b/>
        <sz val="12"/>
        <rFont val="Calibri"/>
        <family val="2"/>
        <charset val="238"/>
      </rPr>
      <t>mini/</t>
    </r>
    <r>
      <rPr>
        <sz val="12"/>
        <rFont val="Calibri"/>
        <family val="2"/>
        <charset val="238"/>
      </rPr>
      <t>picc:</t>
    </r>
    <r>
      <rPr>
        <b/>
        <sz val="12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 xml:space="preserve">22,0 x 17,0 wysokość 8,7mm, waga 2,9g,
- port ze znakowaniem radiologicznym umożliwiającym łatwą identyfikację maksymalnego przepływu oraz położenia portu
- zestaw wprowadzający oparty na technice Seldingera.
</t>
    </r>
    <r>
      <rPr>
        <u/>
        <sz val="12"/>
        <rFont val="Calibri"/>
        <family val="2"/>
        <charset val="238"/>
      </rPr>
      <t>Port dostarczany w zestawie o składzie min.:</t>
    </r>
    <r>
      <rPr>
        <sz val="12"/>
        <rFont val="Calibri"/>
        <family val="2"/>
        <charset val="238"/>
      </rPr>
      <t xml:space="preserve">
- tunelizator do przeprowadzania cewnika pod skórą – “tępy”, bez powierzchni tnącej, 
- rozrywalny zestaw wprowadzający,
- dwa łączniki, urządzenie do podnoszenia żył,
- echogeniczna igła wprowadzająca 18Gx70 mm, prowadnik "J" (0,35"x 60 cm) w podajniku umożliwiającym obsługę jedną ręką,
- zestaw do przetoczeń z wysokociśnieniową bezpieczną igłą Hubera, z drenem o długości 25cm
- strzykawka 10ml
- sterylne obłożenie, bezlateksowa osłona na głowice USG, dwie sterylne gumki i żel,  
- zastawka zapobiegająca utracie krwi oraz zatorowości powietrznej podczas wprowadzania prowadnika, mocowana na igle do nakłucia
- paszport portu dla pacjenta w j. polskim.</t>
    </r>
    <r>
      <rPr>
        <b/>
        <sz val="12"/>
        <rFont val="Calibri"/>
        <family val="2"/>
        <charset val="238"/>
      </rPr>
      <t xml:space="preserve">
Rodzaj portu/ rozmiar cewnika do wyboru przez Zamawiającego przy składaniu zamówienia.</t>
    </r>
  </si>
  <si>
    <t>Formularz asortymentowo - cenowy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</si>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</sst>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;[Red]#,##0.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6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i/>
      <sz val="11"/>
      <color rgb="FF7F7F7F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u/>
      <sz val="12"/>
      <name val="Calibri"/>
      <family val="2"/>
      <charset val="238"/>
    </font>
    <font>
      <sz val="12"/>
      <color rgb="FFFF0000"/>
      <name val="Calibri"/>
      <family val="2"/>
      <charset val="238"/>
    </font>
    <font>
      <u/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D9D9D9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" fillId="0" borderId="0"/>
    <xf numFmtId="164" fontId="1" fillId="0" borderId="0" applyBorder="0" applyProtection="0"/>
    <xf numFmtId="164" fontId="5" fillId="0" borderId="0" applyBorder="0" applyProtection="0"/>
    <xf numFmtId="9" fontId="5" fillId="0" borderId="0" applyBorder="0" applyProtection="0"/>
    <xf numFmtId="0" fontId="1" fillId="0" borderId="0"/>
    <xf numFmtId="9" fontId="1" fillId="0" borderId="0" applyBorder="0" applyProtection="0"/>
    <xf numFmtId="9" fontId="5" fillId="0" borderId="0" applyBorder="0" applyProtection="0"/>
    <xf numFmtId="0" fontId="9" fillId="0" borderId="0"/>
    <xf numFmtId="0" fontId="10" fillId="0" borderId="0" applyBorder="0" applyProtection="0"/>
    <xf numFmtId="0" fontId="5" fillId="0" borderId="0"/>
    <xf numFmtId="0" fontId="5" fillId="0" borderId="0"/>
    <xf numFmtId="44" fontId="11" fillId="0" borderId="0" applyFont="0" applyFill="0" applyBorder="0" applyAlignment="0" applyProtection="0"/>
    <xf numFmtId="0" fontId="15" fillId="0" borderId="0"/>
  </cellStyleXfs>
  <cellXfs count="71">
    <xf numFmtId="0" fontId="0" fillId="0" borderId="0" xfId="0"/>
    <xf numFmtId="1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wrapText="1"/>
    </xf>
    <xf numFmtId="49" fontId="3" fillId="0" borderId="0" xfId="1" applyNumberFormat="1" applyFont="1" applyAlignment="1">
      <alignment horizontal="right" wrapText="1"/>
    </xf>
    <xf numFmtId="164" fontId="1" fillId="0" borderId="0" xfId="2" applyBorder="1" applyAlignment="1" applyProtection="1">
      <alignment vertical="center"/>
    </xf>
    <xf numFmtId="0" fontId="1" fillId="0" borderId="0" xfId="5"/>
    <xf numFmtId="2" fontId="1" fillId="0" borderId="0" xfId="1" applyNumberFormat="1" applyAlignment="1">
      <alignment horizontal="left" vertical="center"/>
    </xf>
    <xf numFmtId="0" fontId="3" fillId="0" borderId="0" xfId="1" applyFont="1" applyAlignment="1">
      <alignment horizontal="right" wrapText="1"/>
    </xf>
    <xf numFmtId="0" fontId="1" fillId="0" borderId="0" xfId="1"/>
    <xf numFmtId="164" fontId="1" fillId="0" borderId="0" xfId="3" applyFont="1" applyBorder="1" applyProtection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4" fontId="2" fillId="2" borderId="1" xfId="2" applyFont="1" applyFill="1" applyBorder="1" applyAlignment="1" applyProtection="1">
      <alignment horizontal="center" vertical="center" wrapText="1"/>
    </xf>
    <xf numFmtId="9" fontId="2" fillId="2" borderId="1" xfId="6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9" fontId="0" fillId="0" borderId="0" xfId="8" applyNumberFormat="1" applyFont="1" applyAlignment="1">
      <alignment horizontal="left" vertical="center"/>
    </xf>
    <xf numFmtId="164" fontId="0" fillId="0" borderId="0" xfId="2" applyFont="1" applyBorder="1" applyAlignment="1" applyProtection="1">
      <alignment horizontal="right" vertical="center"/>
    </xf>
    <xf numFmtId="165" fontId="0" fillId="0" borderId="0" xfId="9" applyNumberFormat="1" applyFont="1" applyBorder="1" applyAlignment="1" applyProtection="1">
      <alignment horizontal="right" vertical="center"/>
    </xf>
    <xf numFmtId="0" fontId="5" fillId="0" borderId="0" xfId="10"/>
    <xf numFmtId="164" fontId="0" fillId="0" borderId="0" xfId="2" applyFont="1" applyBorder="1" applyProtection="1"/>
    <xf numFmtId="0" fontId="1" fillId="0" borderId="0" xfId="1" applyAlignment="1">
      <alignment horizontal="left"/>
    </xf>
    <xf numFmtId="0" fontId="8" fillId="0" borderId="2" xfId="1" applyFont="1" applyBorder="1" applyAlignment="1">
      <alignment horizontal="center" vertical="center" wrapText="1"/>
    </xf>
    <xf numFmtId="9" fontId="8" fillId="0" borderId="2" xfId="6" applyFont="1" applyBorder="1" applyAlignment="1" applyProtection="1">
      <alignment horizontal="righ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164" fontId="6" fillId="0" borderId="2" xfId="2" applyFont="1" applyBorder="1" applyAlignment="1" applyProtection="1">
      <alignment horizontal="center" vertical="center"/>
    </xf>
    <xf numFmtId="164" fontId="2" fillId="0" borderId="2" xfId="2" applyFont="1" applyBorder="1" applyAlignment="1" applyProtection="1">
      <alignment horizontal="center" vertical="center"/>
    </xf>
    <xf numFmtId="9" fontId="2" fillId="0" borderId="2" xfId="6" applyFont="1" applyBorder="1" applyAlignment="1" applyProtection="1">
      <alignment horizontal="center" vertical="center"/>
    </xf>
    <xf numFmtId="0" fontId="2" fillId="0" borderId="0" xfId="1" applyFont="1"/>
    <xf numFmtId="0" fontId="4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1" applyFont="1" applyAlignment="1">
      <alignment vertical="center"/>
    </xf>
    <xf numFmtId="164" fontId="2" fillId="3" borderId="1" xfId="2" applyFont="1" applyFill="1" applyBorder="1" applyAlignment="1" applyProtection="1">
      <alignment horizontal="center" vertical="center" wrapText="1"/>
    </xf>
    <xf numFmtId="164" fontId="11" fillId="0" borderId="2" xfId="2" applyFont="1" applyBorder="1" applyAlignment="1" applyProtection="1">
      <alignment horizontal="right" vertical="center"/>
    </xf>
    <xf numFmtId="2" fontId="2" fillId="0" borderId="2" xfId="1" applyNumberFormat="1" applyFont="1" applyBorder="1" applyAlignment="1">
      <alignment horizontal="center" vertical="center"/>
    </xf>
    <xf numFmtId="0" fontId="1" fillId="0" borderId="0" xfId="5" applyAlignment="1">
      <alignment horizontal="center" vertical="center" wrapText="1"/>
    </xf>
    <xf numFmtId="44" fontId="4" fillId="0" borderId="2" xfId="12" applyFont="1" applyBorder="1" applyAlignment="1" applyProtection="1">
      <alignment vertical="center"/>
    </xf>
    <xf numFmtId="0" fontId="16" fillId="0" borderId="2" xfId="1" applyFont="1" applyBorder="1" applyAlignment="1">
      <alignment horizontal="left" vertical="center" wrapText="1"/>
    </xf>
    <xf numFmtId="0" fontId="17" fillId="2" borderId="1" xfId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164" fontId="17" fillId="3" borderId="1" xfId="2" applyFont="1" applyFill="1" applyBorder="1" applyAlignment="1" applyProtection="1">
      <alignment horizontal="center" vertical="center" wrapText="1"/>
    </xf>
    <xf numFmtId="164" fontId="17" fillId="2" borderId="1" xfId="2" applyFont="1" applyFill="1" applyBorder="1" applyAlignment="1" applyProtection="1">
      <alignment horizontal="center" vertical="center" wrapText="1"/>
    </xf>
    <xf numFmtId="9" fontId="17" fillId="2" borderId="1" xfId="6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7" fillId="0" borderId="2" xfId="11" applyFont="1" applyBorder="1" applyAlignment="1">
      <alignment horizontal="left" vertical="center" wrapText="1"/>
    </xf>
    <xf numFmtId="0" fontId="16" fillId="0" borderId="2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164" fontId="19" fillId="0" borderId="2" xfId="2" applyFont="1" applyBorder="1" applyAlignment="1" applyProtection="1">
      <alignment vertical="center"/>
    </xf>
    <xf numFmtId="164" fontId="22" fillId="0" borderId="2" xfId="2" applyFont="1" applyBorder="1" applyAlignment="1" applyProtection="1">
      <alignment horizontal="right" vertical="center"/>
    </xf>
    <xf numFmtId="9" fontId="16" fillId="0" borderId="2" xfId="6" applyFont="1" applyBorder="1" applyAlignment="1" applyProtection="1">
      <alignment horizontal="right" vertical="center" wrapText="1"/>
    </xf>
    <xf numFmtId="0" fontId="21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6" fillId="0" borderId="2" xfId="11" applyFont="1" applyBorder="1" applyAlignment="1">
      <alignment horizontal="left" vertical="center" wrapText="1"/>
    </xf>
    <xf numFmtId="0" fontId="16" fillId="0" borderId="3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164" fontId="23" fillId="0" borderId="2" xfId="2" applyFont="1" applyBorder="1" applyAlignment="1" applyProtection="1">
      <alignment horizontal="center" vertical="center"/>
    </xf>
    <xf numFmtId="164" fontId="17" fillId="0" borderId="2" xfId="2" applyFont="1" applyBorder="1" applyAlignment="1" applyProtection="1">
      <alignment horizontal="center" vertical="center"/>
    </xf>
    <xf numFmtId="9" fontId="17" fillId="0" borderId="2" xfId="6" applyFont="1" applyBorder="1" applyAlignment="1" applyProtection="1">
      <alignment horizontal="center" vertical="center"/>
    </xf>
    <xf numFmtId="2" fontId="17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17" fillId="0" borderId="4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</cellXfs>
  <cellStyles count="14">
    <cellStyle name="Default 2" xfId="11" xr:uid="{928A1078-4348-4139-9078-71D7B7897DAC}"/>
    <cellStyle name="Excel Built-in Explanatory Text" xfId="9" xr:uid="{FC50C976-8C8A-4DDF-9778-53DB7E9054AC}"/>
    <cellStyle name="Normalny" xfId="0" builtinId="0"/>
    <cellStyle name="Normalny 10" xfId="13" xr:uid="{144A679D-0409-4E91-96EE-E43F9AAD5D1F}"/>
    <cellStyle name="Normalny 2" xfId="10" xr:uid="{EB6A0B40-DBBA-42CC-985B-412B002EE36C}"/>
    <cellStyle name="Normalny 2 2" xfId="8" xr:uid="{1B4D1211-B9ED-4595-BF75-488436B77B7B}"/>
    <cellStyle name="Normalny 2 3" xfId="1" xr:uid="{E0B590C7-1069-42DA-B597-7295076D22E3}"/>
    <cellStyle name="Normalny 5 2" xfId="5" xr:uid="{51DC51A3-09E2-43AB-94DF-1B490B30A626}"/>
    <cellStyle name="Procentowy 2" xfId="6" xr:uid="{8AC76B03-9EF0-443D-AB7B-881843151E75}"/>
    <cellStyle name="Procentowy 2 2" xfId="4" xr:uid="{F3721ED6-F40F-428F-8110-D0E54623B55F}"/>
    <cellStyle name="Procentowy 4" xfId="7" xr:uid="{EFF950C3-BC8B-4F11-8D99-5D27816EF276}"/>
    <cellStyle name="Walutowy" xfId="12" builtinId="4"/>
    <cellStyle name="Walutowy 2" xfId="2" xr:uid="{8BB8774D-6E40-4DAF-B174-2FE7E7A42091}"/>
    <cellStyle name="Walutowy 2 2" xfId="3" xr:uid="{450EB0F9-EEA5-4C7F-9784-B6A998BE6FE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D12B4-796F-484B-8897-154B0F543217}">
  <sheetPr>
    <pageSetUpPr fitToPage="1"/>
  </sheetPr>
  <dimension ref="A1:L18"/>
  <sheetViews>
    <sheetView tabSelected="1" zoomScale="77" zoomScaleNormal="77" workbookViewId="0">
      <selection activeCell="I7" sqref="I7"/>
    </sheetView>
  </sheetViews>
  <sheetFormatPr defaultColWidth="8.5703125" defaultRowHeight="15" x14ac:dyDescent="0.25"/>
  <cols>
    <col min="1" max="1" width="8.5703125" style="8"/>
    <col min="2" max="2" width="158.42578125" style="8" customWidth="1"/>
    <col min="3" max="3" width="10.42578125" style="8" customWidth="1"/>
    <col min="4" max="4" width="12.5703125" style="8" customWidth="1"/>
    <col min="5" max="5" width="13" style="4" customWidth="1"/>
    <col min="6" max="6" width="15.140625" style="20" customWidth="1"/>
    <col min="7" max="7" width="11.5703125" style="8" customWidth="1"/>
    <col min="8" max="8" width="15.42578125" style="20" customWidth="1"/>
    <col min="9" max="10" width="19.5703125" style="33" customWidth="1"/>
    <col min="11" max="12" width="19.140625" style="8" customWidth="1"/>
    <col min="13" max="16384" width="8.5703125" style="8"/>
  </cols>
  <sheetData>
    <row r="1" spans="1:12" x14ac:dyDescent="0.25">
      <c r="A1" s="1" t="s">
        <v>25</v>
      </c>
      <c r="C1" s="2"/>
      <c r="D1" s="3"/>
      <c r="E1" s="4" t="s">
        <v>34</v>
      </c>
    </row>
    <row r="2" spans="1:12" x14ac:dyDescent="0.25">
      <c r="A2" s="6" t="s">
        <v>33</v>
      </c>
      <c r="C2" s="2"/>
      <c r="D2" s="7"/>
    </row>
    <row r="3" spans="1:12" x14ac:dyDescent="0.25">
      <c r="A3" s="21" t="s">
        <v>18</v>
      </c>
      <c r="B3" s="6" t="str">
        <f ca="1">MID(CELL("nazwa_pliku",C1),FIND("]",CELL("nazwa_pliku",C1),1)+1,100)</f>
        <v>1</v>
      </c>
      <c r="C3" s="2"/>
      <c r="D3" s="7"/>
    </row>
    <row r="4" spans="1:12" x14ac:dyDescent="0.25">
      <c r="A4" s="21" t="s">
        <v>22</v>
      </c>
      <c r="B4" s="6"/>
      <c r="C4" s="2"/>
      <c r="D4" s="7"/>
    </row>
    <row r="5" spans="1:12" x14ac:dyDescent="0.25">
      <c r="A5" s="21"/>
      <c r="B5" s="6"/>
      <c r="C5" s="2"/>
      <c r="D5" s="7"/>
    </row>
    <row r="6" spans="1:12" ht="63" x14ac:dyDescent="0.25">
      <c r="A6" s="43" t="s">
        <v>0</v>
      </c>
      <c r="B6" s="44" t="s">
        <v>1</v>
      </c>
      <c r="C6" s="44" t="s">
        <v>2</v>
      </c>
      <c r="D6" s="45" t="s">
        <v>3</v>
      </c>
      <c r="E6" s="46" t="s">
        <v>4</v>
      </c>
      <c r="F6" s="47" t="s">
        <v>5</v>
      </c>
      <c r="G6" s="48" t="s">
        <v>6</v>
      </c>
      <c r="H6" s="47" t="s">
        <v>7</v>
      </c>
      <c r="I6" s="49" t="s">
        <v>21</v>
      </c>
      <c r="J6" s="49" t="s">
        <v>20</v>
      </c>
      <c r="K6" s="49" t="s">
        <v>8</v>
      </c>
      <c r="L6" s="49" t="s">
        <v>19</v>
      </c>
    </row>
    <row r="7" spans="1:12" ht="409.5" customHeight="1" x14ac:dyDescent="0.25">
      <c r="A7" s="50">
        <v>1</v>
      </c>
      <c r="B7" s="51" t="s">
        <v>31</v>
      </c>
      <c r="C7" s="52" t="s">
        <v>24</v>
      </c>
      <c r="D7" s="53">
        <v>65</v>
      </c>
      <c r="E7" s="54"/>
      <c r="F7" s="55"/>
      <c r="G7" s="56"/>
      <c r="H7" s="55"/>
      <c r="I7" s="57"/>
      <c r="J7" s="57"/>
      <c r="K7" s="58"/>
      <c r="L7" s="58"/>
    </row>
    <row r="8" spans="1:12" ht="361.5" customHeight="1" x14ac:dyDescent="0.25">
      <c r="A8" s="50">
        <v>2</v>
      </c>
      <c r="B8" s="59" t="s">
        <v>26</v>
      </c>
      <c r="C8" s="52" t="s">
        <v>24</v>
      </c>
      <c r="D8" s="53">
        <v>5</v>
      </c>
      <c r="E8" s="54"/>
      <c r="F8" s="55"/>
      <c r="G8" s="56"/>
      <c r="H8" s="55"/>
      <c r="I8" s="57"/>
      <c r="J8" s="57"/>
      <c r="K8" s="58"/>
      <c r="L8" s="58"/>
    </row>
    <row r="9" spans="1:12" ht="408.75" customHeight="1" x14ac:dyDescent="0.25">
      <c r="A9" s="68">
        <v>3</v>
      </c>
      <c r="B9" s="59" t="s">
        <v>32</v>
      </c>
      <c r="C9" s="52" t="s">
        <v>24</v>
      </c>
      <c r="D9" s="69">
        <v>15</v>
      </c>
      <c r="E9" s="54"/>
      <c r="F9" s="55"/>
      <c r="G9" s="56"/>
      <c r="H9" s="55"/>
      <c r="I9" s="57"/>
      <c r="J9" s="57"/>
      <c r="K9" s="58"/>
      <c r="L9" s="58"/>
    </row>
    <row r="10" spans="1:12" ht="181.5" customHeight="1" x14ac:dyDescent="0.25">
      <c r="A10" s="50">
        <v>4</v>
      </c>
      <c r="B10" s="59" t="s">
        <v>30</v>
      </c>
      <c r="C10" s="60" t="s">
        <v>15</v>
      </c>
      <c r="D10" s="53">
        <v>100</v>
      </c>
      <c r="E10" s="54"/>
      <c r="F10" s="55"/>
      <c r="G10" s="56"/>
      <c r="H10" s="55"/>
      <c r="I10" s="57"/>
      <c r="J10" s="57"/>
      <c r="K10" s="58"/>
      <c r="L10" s="58"/>
    </row>
    <row r="11" spans="1:12" s="30" customFormat="1" ht="15.75" x14ac:dyDescent="0.25">
      <c r="A11" s="61" t="s">
        <v>9</v>
      </c>
      <c r="B11" s="58" t="s">
        <v>10</v>
      </c>
      <c r="C11" s="62" t="s">
        <v>9</v>
      </c>
      <c r="D11" s="61" t="s">
        <v>9</v>
      </c>
      <c r="E11" s="63" t="s">
        <v>9</v>
      </c>
      <c r="F11" s="64">
        <f>SUM(F7:F10)</f>
        <v>0</v>
      </c>
      <c r="G11" s="65" t="s">
        <v>9</v>
      </c>
      <c r="H11" s="64">
        <f>SUM(H7:H10)</f>
        <v>0</v>
      </c>
      <c r="I11" s="66" t="s">
        <v>9</v>
      </c>
      <c r="J11" s="66" t="s">
        <v>9</v>
      </c>
      <c r="K11" s="61" t="s">
        <v>9</v>
      </c>
      <c r="L11" s="61" t="s">
        <v>9</v>
      </c>
    </row>
    <row r="13" spans="1:12" ht="132.75" customHeight="1" x14ac:dyDescent="0.25">
      <c r="B13" s="70" t="s">
        <v>29</v>
      </c>
      <c r="C13" s="70"/>
    </row>
    <row r="14" spans="1:12" s="19" customFormat="1" x14ac:dyDescent="0.25">
      <c r="A14" s="5"/>
      <c r="B14" s="16"/>
      <c r="C14" s="8"/>
      <c r="D14" s="33"/>
      <c r="E14" s="8" t="s">
        <v>16</v>
      </c>
      <c r="F14" s="8"/>
      <c r="G14" s="17"/>
      <c r="H14" s="18"/>
      <c r="I14" s="40"/>
      <c r="J14" s="40"/>
      <c r="K14" s="5"/>
      <c r="L14" s="5"/>
    </row>
    <row r="15" spans="1:12" s="19" customFormat="1" x14ac:dyDescent="0.25">
      <c r="A15" s="5"/>
      <c r="B15" s="16"/>
      <c r="C15" s="8"/>
      <c r="D15" s="35"/>
      <c r="E15" s="36" t="s">
        <v>11</v>
      </c>
      <c r="F15" s="34"/>
      <c r="G15" s="34"/>
      <c r="H15" s="34"/>
      <c r="I15" s="40"/>
      <c r="J15" s="40"/>
      <c r="K15" s="5"/>
      <c r="L15" s="5"/>
    </row>
    <row r="16" spans="1:12" s="19" customFormat="1" x14ac:dyDescent="0.25">
      <c r="A16" s="5"/>
      <c r="B16" s="16"/>
      <c r="C16" s="8"/>
      <c r="D16" s="35"/>
      <c r="E16" s="36" t="s">
        <v>12</v>
      </c>
      <c r="F16" s="34"/>
      <c r="G16" s="34"/>
      <c r="H16" s="34"/>
      <c r="I16" s="40"/>
      <c r="J16" s="40"/>
      <c r="K16" s="5"/>
      <c r="L16" s="5"/>
    </row>
    <row r="17" spans="1:12" s="19" customFormat="1" x14ac:dyDescent="0.25">
      <c r="A17" s="5"/>
      <c r="B17" s="8"/>
      <c r="C17" s="8"/>
      <c r="D17" s="35"/>
      <c r="E17" s="36" t="s">
        <v>13</v>
      </c>
      <c r="F17" s="34"/>
      <c r="G17" s="34"/>
      <c r="H17" s="34"/>
      <c r="I17" s="40"/>
      <c r="J17" s="40"/>
      <c r="K17" s="5"/>
      <c r="L17" s="5"/>
    </row>
    <row r="18" spans="1:12" s="9" customFormat="1" x14ac:dyDescent="0.25">
      <c r="A18" s="5"/>
      <c r="B18" s="8"/>
      <c r="C18" s="8"/>
      <c r="D18" s="35"/>
      <c r="E18" s="36" t="s">
        <v>14</v>
      </c>
      <c r="F18" s="34"/>
      <c r="G18" s="34"/>
      <c r="H18" s="34"/>
      <c r="I18" s="40"/>
      <c r="J18" s="40"/>
      <c r="K18" s="5"/>
      <c r="L18" s="5"/>
    </row>
  </sheetData>
  <mergeCells count="1">
    <mergeCell ref="B13:C13"/>
  </mergeCells>
  <phoneticPr fontId="14" type="noConversion"/>
  <conditionalFormatting sqref="E14:E18">
    <cfRule type="cellIs" dxfId="1" priority="1" operator="lessThan">
      <formula>0</formula>
    </cfRule>
  </conditionalFormatting>
  <pageMargins left="0.7" right="0.7" top="0.75" bottom="0.75" header="0.51180555555555496" footer="0.51180555555555496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D677-EEFC-4592-AE2E-A51A5501B121}">
  <sheetPr>
    <pageSetUpPr fitToPage="1"/>
  </sheetPr>
  <dimension ref="A1:L15"/>
  <sheetViews>
    <sheetView zoomScale="70" zoomScaleNormal="70" workbookViewId="0">
      <selection activeCell="I6" sqref="I6"/>
    </sheetView>
  </sheetViews>
  <sheetFormatPr defaultColWidth="8.5703125" defaultRowHeight="15" x14ac:dyDescent="0.25"/>
  <cols>
    <col min="1" max="1" width="8.5703125" style="8"/>
    <col min="2" max="2" width="166.5703125" style="8" customWidth="1"/>
    <col min="3" max="3" width="10.42578125" style="8" customWidth="1"/>
    <col min="4" max="4" width="12.5703125" style="8" customWidth="1"/>
    <col min="5" max="5" width="13" style="4" customWidth="1"/>
    <col min="6" max="6" width="15.140625" style="20" customWidth="1"/>
    <col min="7" max="7" width="11.5703125" style="8" customWidth="1"/>
    <col min="8" max="8" width="15.42578125" style="20" customWidth="1"/>
    <col min="9" max="10" width="18.5703125" style="8" customWidth="1"/>
    <col min="11" max="12" width="19.140625" style="8" customWidth="1"/>
    <col min="13" max="16384" width="8.5703125" style="8"/>
  </cols>
  <sheetData>
    <row r="1" spans="1:12" x14ac:dyDescent="0.25">
      <c r="A1" s="1" t="s">
        <v>25</v>
      </c>
      <c r="C1" s="2"/>
      <c r="D1" s="3"/>
      <c r="E1" s="4" t="s">
        <v>34</v>
      </c>
    </row>
    <row r="2" spans="1:12" x14ac:dyDescent="0.25">
      <c r="A2" s="6" t="s">
        <v>33</v>
      </c>
      <c r="C2" s="2"/>
      <c r="D2" s="7"/>
    </row>
    <row r="3" spans="1:12" x14ac:dyDescent="0.25">
      <c r="A3" s="21" t="s">
        <v>18</v>
      </c>
      <c r="B3" s="6" t="str">
        <f ca="1">MID(CELL("nazwa_pliku",C1),FIND("]",CELL("nazwa_pliku",C1),1)+1,100)</f>
        <v>2</v>
      </c>
      <c r="C3" s="2"/>
      <c r="D3" s="7"/>
    </row>
    <row r="4" spans="1:12" x14ac:dyDescent="0.25">
      <c r="A4" s="21" t="s">
        <v>23</v>
      </c>
      <c r="B4" s="6"/>
      <c r="C4" s="2"/>
      <c r="D4" s="7"/>
    </row>
    <row r="5" spans="1:12" x14ac:dyDescent="0.25">
      <c r="A5" s="21"/>
      <c r="B5" s="6"/>
      <c r="C5" s="2"/>
      <c r="D5" s="7"/>
    </row>
    <row r="6" spans="1:12" ht="60" x14ac:dyDescent="0.25">
      <c r="A6" s="10" t="s">
        <v>0</v>
      </c>
      <c r="B6" s="11" t="s">
        <v>1</v>
      </c>
      <c r="C6" s="11" t="s">
        <v>2</v>
      </c>
      <c r="D6" s="12" t="s">
        <v>3</v>
      </c>
      <c r="E6" s="37" t="s">
        <v>4</v>
      </c>
      <c r="F6" s="13" t="s">
        <v>5</v>
      </c>
      <c r="G6" s="14" t="s">
        <v>6</v>
      </c>
      <c r="H6" s="13" t="s">
        <v>7</v>
      </c>
      <c r="I6" s="15" t="s">
        <v>21</v>
      </c>
      <c r="J6" s="15" t="s">
        <v>20</v>
      </c>
      <c r="K6" s="15" t="s">
        <v>8</v>
      </c>
      <c r="L6" s="15" t="s">
        <v>19</v>
      </c>
    </row>
    <row r="7" spans="1:12" ht="378" customHeight="1" x14ac:dyDescent="0.25">
      <c r="A7" s="32">
        <v>1</v>
      </c>
      <c r="B7" s="42" t="s">
        <v>27</v>
      </c>
      <c r="C7" s="22" t="s">
        <v>17</v>
      </c>
      <c r="D7" s="25">
        <v>96</v>
      </c>
      <c r="E7" s="41"/>
      <c r="F7" s="38"/>
      <c r="G7" s="23"/>
      <c r="H7" s="38"/>
      <c r="I7" s="31"/>
      <c r="J7" s="31"/>
      <c r="K7" s="25"/>
      <c r="L7" s="25"/>
    </row>
    <row r="8" spans="1:12" s="30" customFormat="1" x14ac:dyDescent="0.25">
      <c r="A8" s="24" t="s">
        <v>9</v>
      </c>
      <c r="B8" s="25" t="s">
        <v>10</v>
      </c>
      <c r="C8" s="26" t="s">
        <v>9</v>
      </c>
      <c r="D8" s="24" t="s">
        <v>9</v>
      </c>
      <c r="E8" s="27" t="s">
        <v>9</v>
      </c>
      <c r="F8" s="28">
        <f>SUM(F7:F7)</f>
        <v>0</v>
      </c>
      <c r="G8" s="29" t="s">
        <v>9</v>
      </c>
      <c r="H8" s="28">
        <f>SUM(H7:H7)</f>
        <v>0</v>
      </c>
      <c r="I8" s="39" t="s">
        <v>9</v>
      </c>
      <c r="J8" s="39" t="s">
        <v>9</v>
      </c>
      <c r="K8" s="24" t="s">
        <v>9</v>
      </c>
      <c r="L8" s="24" t="s">
        <v>9</v>
      </c>
    </row>
    <row r="10" spans="1:12" ht="72" customHeight="1" x14ac:dyDescent="0.25">
      <c r="B10" s="67" t="s">
        <v>28</v>
      </c>
    </row>
    <row r="11" spans="1:12" s="19" customFormat="1" x14ac:dyDescent="0.25">
      <c r="A11" s="5"/>
      <c r="B11" s="16"/>
      <c r="C11" s="8"/>
      <c r="D11" s="33"/>
      <c r="E11" s="8" t="s">
        <v>16</v>
      </c>
      <c r="F11" s="8"/>
      <c r="G11" s="17"/>
      <c r="H11" s="18"/>
      <c r="I11" s="5"/>
      <c r="J11" s="5"/>
      <c r="K11" s="5"/>
      <c r="L11" s="5"/>
    </row>
    <row r="12" spans="1:12" s="19" customFormat="1" x14ac:dyDescent="0.25">
      <c r="A12" s="5"/>
      <c r="B12" s="16"/>
      <c r="C12" s="8"/>
      <c r="D12" s="35"/>
      <c r="E12" s="36" t="s">
        <v>11</v>
      </c>
      <c r="F12" s="34"/>
      <c r="G12" s="34"/>
      <c r="H12" s="34"/>
      <c r="I12" s="5"/>
      <c r="J12" s="5"/>
      <c r="K12" s="5"/>
      <c r="L12" s="5"/>
    </row>
    <row r="13" spans="1:12" s="19" customFormat="1" x14ac:dyDescent="0.25">
      <c r="A13" s="5"/>
      <c r="B13" s="16"/>
      <c r="C13" s="8"/>
      <c r="D13" s="35"/>
      <c r="E13" s="36" t="s">
        <v>12</v>
      </c>
      <c r="F13" s="34"/>
      <c r="G13" s="34"/>
      <c r="H13" s="34"/>
      <c r="I13" s="5"/>
      <c r="J13" s="5"/>
      <c r="K13" s="5"/>
      <c r="L13" s="5"/>
    </row>
    <row r="14" spans="1:12" s="19" customFormat="1" x14ac:dyDescent="0.25">
      <c r="A14" s="5"/>
      <c r="B14" s="8"/>
      <c r="C14" s="8"/>
      <c r="D14" s="35"/>
      <c r="E14" s="36" t="s">
        <v>13</v>
      </c>
      <c r="F14" s="34"/>
      <c r="G14" s="34"/>
      <c r="H14" s="34"/>
      <c r="I14" s="5"/>
      <c r="J14" s="5"/>
      <c r="K14" s="5"/>
      <c r="L14" s="5"/>
    </row>
    <row r="15" spans="1:12" s="9" customFormat="1" x14ac:dyDescent="0.25">
      <c r="A15" s="5"/>
      <c r="B15" s="8"/>
      <c r="C15" s="8"/>
      <c r="D15" s="35"/>
      <c r="E15" s="36" t="s">
        <v>14</v>
      </c>
      <c r="F15" s="34"/>
      <c r="G15" s="34"/>
      <c r="H15" s="34"/>
      <c r="I15" s="5"/>
      <c r="J15" s="5"/>
      <c r="K15" s="5"/>
      <c r="L15" s="5"/>
    </row>
  </sheetData>
  <phoneticPr fontId="14" type="noConversion"/>
  <conditionalFormatting sqref="E11:E15">
    <cfRule type="cellIs" dxfId="0" priority="1" operator="lessThan">
      <formula>0</formula>
    </cfRule>
  </conditionalFormatting>
  <pageMargins left="0.7" right="0.7" top="0.75" bottom="0.75" header="0.51180555555555496" footer="0.5118055555555549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Apteka3</cp:lastModifiedBy>
  <cp:lastPrinted>2024-10-08T10:06:07Z</cp:lastPrinted>
  <dcterms:created xsi:type="dcterms:W3CDTF">2021-04-28T19:19:47Z</dcterms:created>
  <dcterms:modified xsi:type="dcterms:W3CDTF">2024-10-08T11:26:01Z</dcterms:modified>
</cp:coreProperties>
</file>