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720"/>
  </bookViews>
  <sheets>
    <sheet name="64" sheetId="3" r:id="rId1"/>
    <sheet name="64a" sheetId="5" r:id="rId2"/>
    <sheet name="SUMA" sheetId="7" r:id="rId3"/>
  </sheets>
  <definedNames>
    <definedName name="_xlnm.Print_Area" localSheetId="0">'64'!$A$3:$E$92</definedName>
    <definedName name="_xlnm.Print_Area" localSheetId="1">'64a'!$A$3:$E$75</definedName>
    <definedName name="_xlnm.Print_Area" localSheetId="2">SUMA!$A$3:$D$10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1" i="5" l="1"/>
  <c r="E51" i="5" s="1"/>
  <c r="C44" i="5"/>
  <c r="E44" i="5" s="1"/>
  <c r="C37" i="5"/>
  <c r="C36" i="5" s="1"/>
  <c r="C33" i="5"/>
  <c r="E33" i="5" s="1"/>
  <c r="C58" i="5"/>
  <c r="E58" i="5" s="1"/>
  <c r="E32" i="5"/>
  <c r="C29" i="5"/>
  <c r="E29" i="5" s="1"/>
  <c r="C21" i="5"/>
  <c r="E21" i="5" s="1"/>
  <c r="C19" i="5"/>
  <c r="E19" i="5" s="1"/>
  <c r="C15" i="5"/>
  <c r="E15" i="5" s="1"/>
  <c r="C11" i="5"/>
  <c r="E11" i="5" s="1"/>
  <c r="C8" i="5"/>
  <c r="E8" i="5" s="1"/>
  <c r="E37" i="5" l="1"/>
  <c r="E36" i="5" s="1"/>
  <c r="C7" i="5"/>
  <c r="C75" i="5" s="1"/>
  <c r="C9" i="7" s="1"/>
  <c r="E7" i="5"/>
  <c r="E75" i="5" l="1"/>
  <c r="D9" i="7" s="1"/>
  <c r="C75" i="3"/>
  <c r="E75" i="3" s="1"/>
  <c r="C17" i="3"/>
  <c r="E17" i="3" s="1"/>
  <c r="C22" i="3"/>
  <c r="E22" i="3" s="1"/>
  <c r="C65" i="3"/>
  <c r="E65" i="3" s="1"/>
  <c r="C54" i="3"/>
  <c r="E54" i="3" s="1"/>
  <c r="C45" i="3"/>
  <c r="E45" i="3" s="1"/>
  <c r="C42" i="3"/>
  <c r="E42" i="3" s="1"/>
  <c r="E41" i="3"/>
  <c r="C37" i="3"/>
  <c r="E37" i="3" s="1"/>
  <c r="C27" i="3"/>
  <c r="E27" i="3" s="1"/>
  <c r="C25" i="3"/>
  <c r="E25" i="3" s="1"/>
  <c r="C11" i="3"/>
  <c r="E11" i="3" s="1"/>
  <c r="C8" i="3"/>
  <c r="E8" i="3" s="1"/>
  <c r="C7" i="3" l="1"/>
  <c r="E44" i="3"/>
  <c r="E7" i="3"/>
  <c r="C44" i="3"/>
  <c r="C92" i="3" l="1"/>
  <c r="E92" i="3"/>
  <c r="D8" i="7" s="1"/>
  <c r="D10" i="7" s="1"/>
  <c r="C8" i="7" l="1"/>
  <c r="C10" i="7" s="1"/>
</calcChain>
</file>

<file path=xl/sharedStrings.xml><?xml version="1.0" encoding="utf-8"?>
<sst xmlns="http://schemas.openxmlformats.org/spreadsheetml/2006/main" count="176" uniqueCount="126">
  <si>
    <t>netto</t>
  </si>
  <si>
    <t>brutto</t>
  </si>
  <si>
    <t>ROBOTY</t>
  </si>
  <si>
    <t>VAT</t>
  </si>
  <si>
    <t xml:space="preserve">Zestawienie nakładów inwestorskich </t>
  </si>
  <si>
    <t xml:space="preserve">Pomiary </t>
  </si>
  <si>
    <t>SUMA:.</t>
  </si>
  <si>
    <t xml:space="preserve">Izolacja ścian fundamentowych </t>
  </si>
  <si>
    <t>Roboty rozbiórkowe, wykopy</t>
  </si>
  <si>
    <t xml:space="preserve">Izolacja ścian, roboty towarzyszące </t>
  </si>
  <si>
    <t xml:space="preserve">Piwnice </t>
  </si>
  <si>
    <t xml:space="preserve">Posadzka cementowa, wzmocnienie belek stropu, izolacja stropu, malowanie </t>
  </si>
  <si>
    <t>Schody piwnic</t>
  </si>
  <si>
    <t xml:space="preserve">Roboty wewnętrzne </t>
  </si>
  <si>
    <t>Stolarka okienna i drzwiowa,</t>
  </si>
  <si>
    <t>Mieszkanie nr 1 - roboty remontowe</t>
  </si>
  <si>
    <t>Mieszkanie nr 3 - roboty remontowe</t>
  </si>
  <si>
    <t>Mieszkanie nr 4 - roboty remontowe</t>
  </si>
  <si>
    <t>Mieszkanie nr 5 - roboty remontowe</t>
  </si>
  <si>
    <t>Mieszkanie nr 7 - roboty remontowe</t>
  </si>
  <si>
    <t xml:space="preserve">Kanały wentylacyjne </t>
  </si>
  <si>
    <t xml:space="preserve">Roboty zewnętrzne </t>
  </si>
  <si>
    <t xml:space="preserve">Nawierzchnie utwardzone </t>
  </si>
  <si>
    <t xml:space="preserve">Wewnętrzna inst. Zimnej wody i cwu -częśc wspólna </t>
  </si>
  <si>
    <t xml:space="preserve">Wewnętrzna instalacja kanalizacji </t>
  </si>
  <si>
    <t xml:space="preserve">Wewnętrzna instalacja kanalizacji - częśc wspólna </t>
  </si>
  <si>
    <t xml:space="preserve">Instalacja grzewcza co </t>
  </si>
  <si>
    <t xml:space="preserve">Instalacja co - częśc wspólna </t>
  </si>
  <si>
    <t xml:space="preserve">Instalacja elektryczna i teletechniczna </t>
  </si>
  <si>
    <t xml:space="preserve">Przeciwpożarowy wyłącznik prądu </t>
  </si>
  <si>
    <t>Rozdzielnia główna RG</t>
  </si>
  <si>
    <t>Rozdzielnia TPL</t>
  </si>
  <si>
    <t xml:space="preserve">Rozdzdielnia mieszkaniowa TB </t>
  </si>
  <si>
    <t xml:space="preserve">Kable i przewody </t>
  </si>
  <si>
    <t>Instalacja elektryczna ADM</t>
  </si>
  <si>
    <t xml:space="preserve">Połączenia wyrównawcze </t>
  </si>
  <si>
    <t>Inne</t>
  </si>
  <si>
    <t xml:space="preserve">Ruraż dla instalacji słaboprądowych </t>
  </si>
  <si>
    <t xml:space="preserve">Instalacja domofonowa </t>
  </si>
  <si>
    <t xml:space="preserve">Instalacja odgromowa </t>
  </si>
  <si>
    <t>Rozdzilenia PEC-TW</t>
  </si>
  <si>
    <t>Instalacja elektryczna PEC</t>
  </si>
  <si>
    <t>Instalacja elektryczna mieszkania (łazienka, kuchnia)</t>
  </si>
  <si>
    <t>Roboty remontowe pomieszczenia pomieszczenia wymiennikowni</t>
  </si>
  <si>
    <t>Remont klatek schodowych</t>
  </si>
  <si>
    <t>Posadzka, ściany przejazdu</t>
  </si>
  <si>
    <t>Docieplenie ścian przejazdu</t>
  </si>
  <si>
    <t>Roboty dachowe</t>
  </si>
  <si>
    <t>Roboty w mieszkaniach (bud nr 64)</t>
  </si>
  <si>
    <t>Izolacja wewnętrzna ścian frontowych</t>
  </si>
  <si>
    <t>Nadproża</t>
  </si>
  <si>
    <t>Mieszkanie nr 11 - roboty remontowe</t>
  </si>
  <si>
    <t>Mieszkanie nr 13 - roboty remontowe</t>
  </si>
  <si>
    <t>Nadproże - drzwi wejściowe zewnętrzne</t>
  </si>
  <si>
    <t>Mieszkanie nr 14 - roboty remontowe</t>
  </si>
  <si>
    <t>Mieszkanie nr 15 - roboty remontowe</t>
  </si>
  <si>
    <t>Mieszkanie nr 16 - roboty remontowe</t>
  </si>
  <si>
    <t>Mieszkanie nr 17 - roboty remontowe</t>
  </si>
  <si>
    <t>Mieszkanie nr 18 - roboty remontowe</t>
  </si>
  <si>
    <t>Mieszkanie nr 19 - roboty remontowe</t>
  </si>
  <si>
    <t>Roboty elewacyjne</t>
  </si>
  <si>
    <t>Roboty przygotowawcze</t>
  </si>
  <si>
    <t>Instalacja ciepłej i zimnej wody użytkowej, co</t>
  </si>
  <si>
    <t xml:space="preserve">Instalacja co  - mieszkanie nr 1 </t>
  </si>
  <si>
    <t>Instalacja co  - mieszkanie nr 3</t>
  </si>
  <si>
    <t>Instalacja co  - mieszkanie nr 6</t>
  </si>
  <si>
    <t>Instalacja co  - mieszkanie nr 7</t>
  </si>
  <si>
    <t>Instalacja co  - mieszkanie nr 9</t>
  </si>
  <si>
    <t>Instalacja co  - mieszkanie nr 11</t>
  </si>
  <si>
    <t>Instalacja co  - mieszkanie nr 13</t>
  </si>
  <si>
    <t>Instalacja co  - mieszkanie nr 15</t>
  </si>
  <si>
    <t>Instalacja co  - mieszkanie nr 17</t>
  </si>
  <si>
    <t>Instalacja co  - mieszkanie nr 19</t>
  </si>
  <si>
    <t>Instalacja co  - mieszkanie nr 14</t>
  </si>
  <si>
    <t>Instalacja co  - mieszkanie nr 16</t>
  </si>
  <si>
    <t>Instalacja co  - mieszkanie nr 18</t>
  </si>
  <si>
    <t>Instalacja co  - mieszkanie nr 2</t>
  </si>
  <si>
    <t>Instalacja antenowa</t>
  </si>
  <si>
    <t>Wewnętrzna inst. Zimnej wody i cwu - mieszkanie nr 1</t>
  </si>
  <si>
    <t>Wewnętrzna inst. Zimnej wody i cwu - mieszkanie nr 2</t>
  </si>
  <si>
    <t>Wewnętrzna inst. Zimnej wody i cwu - mieszkanie nr 3</t>
  </si>
  <si>
    <t>Wewnętrzna inst. Zimnej wody i cwu - mieszkanie nr 6</t>
  </si>
  <si>
    <t>Wewnętrzna inst. Zimnej wody i cwu - mieszkanie nr 9</t>
  </si>
  <si>
    <t>Wewnętrzna inst. Zimnej wody i cwu - mieszkanie nr 11</t>
  </si>
  <si>
    <t>Wewnętrzna inst. Zimnej wody i cwu - mieszkanie nr 13</t>
  </si>
  <si>
    <t>Wewnętrzna inst. Zimnej wody i cwu - mieszkanie nr 15</t>
  </si>
  <si>
    <t>Wewnętrzna inst. Zimnej wody i cwu - mieszkanie nr 16</t>
  </si>
  <si>
    <t>Wewnętrzna inst. Zimnej wody i cwu - mieszkanie nr 17</t>
  </si>
  <si>
    <t>Wewnętrzna inst. Zimnej wody i cwu - mieszkanie nr 18</t>
  </si>
  <si>
    <t>Wewnętrzna inst. Zimnej wody i cwu - mieszkanie nr 19</t>
  </si>
  <si>
    <t>Wewnętrzna instalacja zminej wody i cwu (nr 64)</t>
  </si>
  <si>
    <t>Wewnętrzna instalacja kanalizacji - Mieszkanie nr 1</t>
  </si>
  <si>
    <t>Wewnętrzna instalacja kanalizacji - Mieszkanie nr 2</t>
  </si>
  <si>
    <t>Wewnętrzna instalacja kanalizacji - Mieszkanie nr 3</t>
  </si>
  <si>
    <t>Wewnętrzna instalacja kanalizacji - Mieszkanie nr 6</t>
  </si>
  <si>
    <t>Wewnętrzna instalacja kanalizacji - Mieszkanie nr 9</t>
  </si>
  <si>
    <t>Wewnętrzna instalacja kanalizacji - Mieszkanie nr 11</t>
  </si>
  <si>
    <t>Wewnętrzna instalacja kanalizacji - Mieszkanie nr 13</t>
  </si>
  <si>
    <t>Wewnętrzna instalacja kanalizacji - Mieszkanie nr 14</t>
  </si>
  <si>
    <t>Wewnętrzna instalacja kanalizacji - Mieszkanie nr 15</t>
  </si>
  <si>
    <t>Wewnętrzna instalacja kanalizacji - Mieszkanie nr 16</t>
  </si>
  <si>
    <t>Wewnętrzna instalacja kanalizacji - Mieszkanie nr 17</t>
  </si>
  <si>
    <t>Wewnętrzna instalacja kanalizacji - Mieszkanie nr 18</t>
  </si>
  <si>
    <t>Wewnętrzna instalacja kanalizacji - Mieszkanie nr 19</t>
  </si>
  <si>
    <t>Wewnętrzna instalacja kanalizacji - wymiennikownia</t>
  </si>
  <si>
    <t>Wewnętrzna instalacja kanalizacji - Mieszkanie nr 7</t>
  </si>
  <si>
    <t>Remont przejazdu (bud nr 64)</t>
  </si>
  <si>
    <t>Termomodernizacja budynku mieszkalnego</t>
  </si>
  <si>
    <t>Izolacja metodą ciśnieniową iniekcji wgłębnej krystalicznej</t>
  </si>
  <si>
    <t xml:space="preserve">Roboty konstrukcyjne - obniżenie posadzki w pom. piwnicy </t>
  </si>
  <si>
    <t xml:space="preserve">Elewacja frontowa - oczyszczenie, docieplenie i tynk </t>
  </si>
  <si>
    <r>
      <rPr>
        <b/>
        <sz val="16"/>
        <color theme="1"/>
        <rFont val="Calibri"/>
        <family val="2"/>
        <charset val="238"/>
        <scheme val="minor"/>
      </rPr>
      <t>adres:</t>
    </r>
    <r>
      <rPr>
        <sz val="16"/>
        <color theme="1"/>
        <rFont val="Calibri"/>
        <family val="2"/>
        <scheme val="minor"/>
      </rPr>
      <t xml:space="preserve">  </t>
    </r>
    <r>
      <rPr>
        <sz val="16"/>
        <color theme="1"/>
        <rFont val="Calibri"/>
        <family val="2"/>
        <charset val="238"/>
        <scheme val="minor"/>
      </rPr>
      <t>Gliwice, ul. Błogosławionego Czesława 64</t>
    </r>
  </si>
  <si>
    <t>Wymiana konstrukcji i pokrycia dachowego</t>
  </si>
  <si>
    <t xml:space="preserve">Wymiana konstrukcji stropu nad przejazdem i pod mieszkaniem nr 3 </t>
  </si>
  <si>
    <t xml:space="preserve">Wymiana konstrukcji stropu nad mieszkaniem nr 10 </t>
  </si>
  <si>
    <t>Elewacja frontowa - renowacja elewacji</t>
  </si>
  <si>
    <t>Wymiana konstrukcji stropu nad pokojami 17.3 i 19.3</t>
  </si>
  <si>
    <t>Wymiana pokrycia dachowego</t>
  </si>
  <si>
    <t>Roboty w mieszkaniach</t>
  </si>
  <si>
    <t>Wiata śmietnikowa</t>
  </si>
  <si>
    <r>
      <rPr>
        <b/>
        <sz val="16"/>
        <color theme="1"/>
        <rFont val="Calibri"/>
        <family val="2"/>
        <charset val="238"/>
        <scheme val="minor"/>
      </rPr>
      <t>adres:</t>
    </r>
    <r>
      <rPr>
        <sz val="16"/>
        <color theme="1"/>
        <rFont val="Calibri"/>
        <family val="2"/>
        <scheme val="minor"/>
      </rPr>
      <t xml:space="preserve">  </t>
    </r>
    <r>
      <rPr>
        <sz val="16"/>
        <color theme="1"/>
        <rFont val="Calibri"/>
        <family val="2"/>
        <charset val="238"/>
        <scheme val="minor"/>
      </rPr>
      <t>Gliwice, ul. Błogosławionego Czesława 64a</t>
    </r>
  </si>
  <si>
    <t>Wewnętrzna inst. Zimnej wody i cwu - mieszkanie nr 14</t>
  </si>
  <si>
    <r>
      <rPr>
        <b/>
        <sz val="16"/>
        <color theme="1"/>
        <rFont val="Calibri"/>
        <family val="2"/>
        <charset val="238"/>
        <scheme val="minor"/>
      </rPr>
      <t>adres:</t>
    </r>
    <r>
      <rPr>
        <sz val="16"/>
        <color theme="1"/>
        <rFont val="Calibri"/>
        <family val="2"/>
        <scheme val="minor"/>
      </rPr>
      <t xml:space="preserve">  </t>
    </r>
    <r>
      <rPr>
        <sz val="16"/>
        <color theme="1"/>
        <rFont val="Calibri"/>
        <family val="2"/>
        <charset val="238"/>
        <scheme val="minor"/>
      </rPr>
      <t>Gliwice, ul. Błogosławionego Czesława 64, 64a</t>
    </r>
  </si>
  <si>
    <t>Zestawienie nakładów inwestorskich - suma</t>
  </si>
  <si>
    <t>ul. Błogosławionego Czesława 64</t>
  </si>
  <si>
    <t>ul. Błogosławionego Czesława 64a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</si>
</sst>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#,##0.00\ _z_ł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63">
    <xf numFmtId="0" fontId="0" fillId="0" borderId="0" xfId="0"/>
    <xf numFmtId="43" fontId="0" fillId="0" borderId="0" xfId="1" applyFont="1"/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9" fillId="0" borderId="0" xfId="0" applyFont="1"/>
    <xf numFmtId="0" fontId="11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9" fontId="14" fillId="0" borderId="1" xfId="1" applyNumberFormat="1" applyFont="1" applyBorder="1" applyAlignment="1">
      <alignment horizontal="center" vertical="center"/>
    </xf>
    <xf numFmtId="0" fontId="14" fillId="0" borderId="0" xfId="0" applyFont="1"/>
    <xf numFmtId="0" fontId="15" fillId="0" borderId="1" xfId="0" applyFont="1" applyBorder="1" applyAlignment="1">
      <alignment horizontal="center" vertical="center"/>
    </xf>
    <xf numFmtId="43" fontId="14" fillId="0" borderId="1" xfId="1" applyFont="1" applyBorder="1" applyAlignment="1">
      <alignment horizontal="center" vertical="center"/>
    </xf>
    <xf numFmtId="43" fontId="6" fillId="0" borderId="0" xfId="0" applyNumberFormat="1" applyFont="1"/>
    <xf numFmtId="43" fontId="8" fillId="0" borderId="0" xfId="0" applyNumberFormat="1" applyFont="1" applyAlignment="1">
      <alignment horizontal="center" vertical="center"/>
    </xf>
    <xf numFmtId="43" fontId="0" fillId="0" borderId="0" xfId="0" applyNumberFormat="1"/>
    <xf numFmtId="43" fontId="7" fillId="0" borderId="1" xfId="0" applyNumberFormat="1" applyFont="1" applyBorder="1" applyAlignment="1">
      <alignment horizontal="center" vertical="center"/>
    </xf>
    <xf numFmtId="43" fontId="6" fillId="0" borderId="1" xfId="1" applyFont="1" applyBorder="1" applyAlignment="1">
      <alignment horizontal="center" vertical="center"/>
    </xf>
    <xf numFmtId="43" fontId="0" fillId="0" borderId="1" xfId="1" applyFont="1" applyBorder="1" applyAlignment="1">
      <alignment horizontal="center" vertical="center"/>
    </xf>
    <xf numFmtId="0" fontId="6" fillId="2" borderId="1" xfId="0" applyFont="1" applyFill="1" applyBorder="1" applyAlignment="1">
      <alignment wrapText="1"/>
    </xf>
    <xf numFmtId="43" fontId="16" fillId="2" borderId="1" xfId="1" applyFont="1" applyFill="1" applyBorder="1" applyAlignment="1">
      <alignment horizontal="center" vertical="center"/>
    </xf>
    <xf numFmtId="43" fontId="14" fillId="3" borderId="1" xfId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right" wrapText="1"/>
    </xf>
    <xf numFmtId="0" fontId="7" fillId="4" borderId="1" xfId="0" applyFont="1" applyFill="1" applyBorder="1" applyAlignment="1">
      <alignment vertical="center" wrapText="1"/>
    </xf>
    <xf numFmtId="43" fontId="17" fillId="4" borderId="1" xfId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wrapText="1"/>
    </xf>
    <xf numFmtId="43" fontId="16" fillId="5" borderId="1" xfId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wrapText="1"/>
    </xf>
    <xf numFmtId="43" fontId="14" fillId="0" borderId="1" xfId="1" applyFont="1" applyFill="1" applyBorder="1" applyAlignment="1">
      <alignment horizontal="center" vertical="center"/>
    </xf>
    <xf numFmtId="43" fontId="14" fillId="6" borderId="1" xfId="1" applyFont="1" applyFill="1" applyBorder="1" applyAlignment="1">
      <alignment horizontal="center" vertical="center"/>
    </xf>
    <xf numFmtId="43" fontId="18" fillId="7" borderId="1" xfId="1" applyFont="1" applyFill="1" applyBorder="1" applyAlignment="1">
      <alignment horizontal="center" vertical="center"/>
    </xf>
    <xf numFmtId="9" fontId="18" fillId="0" borderId="1" xfId="1" applyNumberFormat="1" applyFont="1" applyBorder="1" applyAlignment="1">
      <alignment horizontal="center" vertical="center"/>
    </xf>
    <xf numFmtId="43" fontId="16" fillId="4" borderId="1" xfId="1" applyFont="1" applyFill="1" applyBorder="1" applyAlignment="1">
      <alignment horizontal="center" vertical="center"/>
    </xf>
    <xf numFmtId="43" fontId="17" fillId="3" borderId="1" xfId="1" applyFont="1" applyFill="1" applyBorder="1" applyAlignment="1">
      <alignment horizontal="center" vertical="center"/>
    </xf>
    <xf numFmtId="9" fontId="17" fillId="0" borderId="1" xfId="1" applyNumberFormat="1" applyFont="1" applyBorder="1" applyAlignment="1">
      <alignment horizontal="center" vertical="center"/>
    </xf>
    <xf numFmtId="43" fontId="7" fillId="0" borderId="1" xfId="1" applyFont="1" applyBorder="1" applyAlignment="1">
      <alignment horizontal="center" vertical="center"/>
    </xf>
    <xf numFmtId="43" fontId="7" fillId="0" borderId="0" xfId="1" applyFont="1"/>
    <xf numFmtId="0" fontId="7" fillId="0" borderId="0" xfId="0" applyFont="1"/>
    <xf numFmtId="0" fontId="7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6" borderId="1" xfId="0" applyFont="1" applyFill="1" applyBorder="1" applyAlignment="1">
      <alignment vertical="center" wrapText="1"/>
    </xf>
    <xf numFmtId="0" fontId="4" fillId="7" borderId="1" xfId="0" applyFont="1" applyFill="1" applyBorder="1" applyAlignment="1">
      <alignment vertical="center" wrapText="1"/>
    </xf>
    <xf numFmtId="43" fontId="4" fillId="0" borderId="1" xfId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" fontId="0" fillId="0" borderId="0" xfId="0" applyNumberFormat="1"/>
    <xf numFmtId="0" fontId="3" fillId="7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43" fontId="14" fillId="0" borderId="1" xfId="1" applyFont="1" applyFill="1" applyBorder="1" applyAlignment="1">
      <alignment horizontal="center"/>
    </xf>
    <xf numFmtId="0" fontId="2" fillId="0" borderId="2" xfId="0" applyFont="1" applyBorder="1" applyAlignment="1">
      <alignment vertical="center" wrapText="1"/>
    </xf>
    <xf numFmtId="43" fontId="0" fillId="0" borderId="0" xfId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164" fontId="0" fillId="0" borderId="1" xfId="1" applyNumberFormat="1" applyFont="1" applyBorder="1" applyAlignment="1">
      <alignment horizontal="center" vertical="center"/>
    </xf>
    <xf numFmtId="164" fontId="14" fillId="0" borderId="1" xfId="1" applyNumberFormat="1" applyFont="1" applyFill="1" applyBorder="1" applyAlignment="1">
      <alignment horizontal="center"/>
    </xf>
    <xf numFmtId="164" fontId="16" fillId="2" borderId="1" xfId="1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4" borderId="3" xfId="0" applyFont="1" applyFill="1" applyBorder="1" applyAlignment="1">
      <alignment horizontal="left" wrapText="1"/>
    </xf>
    <xf numFmtId="0" fontId="6" fillId="4" borderId="4" xfId="0" applyFont="1" applyFill="1" applyBorder="1" applyAlignment="1">
      <alignment horizontal="left" wrapText="1"/>
    </xf>
    <xf numFmtId="0" fontId="6" fillId="4" borderId="5" xfId="0" applyFont="1" applyFill="1" applyBorder="1" applyAlignment="1">
      <alignment horizontal="left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10"/>
  <sheetViews>
    <sheetView tabSelected="1" view="pageBreakPreview" zoomScale="70" zoomScaleNormal="82" zoomScaleSheetLayoutView="70" workbookViewId="0">
      <selection activeCell="G1" sqref="G1:G1048576"/>
    </sheetView>
  </sheetViews>
  <sheetFormatPr defaultRowHeight="15" x14ac:dyDescent="0.25"/>
  <cols>
    <col min="2" max="2" width="75.28515625" customWidth="1"/>
    <col min="3" max="3" width="25.7109375" style="10" customWidth="1"/>
    <col min="4" max="4" width="17.140625" customWidth="1"/>
    <col min="5" max="5" width="20.42578125" style="15" customWidth="1"/>
    <col min="7" max="7" width="13.7109375" bestFit="1" customWidth="1"/>
  </cols>
  <sheetData>
    <row r="2" spans="1:8" ht="18.75" x14ac:dyDescent="0.3">
      <c r="E2" s="13"/>
    </row>
    <row r="3" spans="1:8" ht="21" x14ac:dyDescent="0.25">
      <c r="B3" s="6" t="s">
        <v>4</v>
      </c>
      <c r="E3" s="14"/>
    </row>
    <row r="4" spans="1:8" ht="21" x14ac:dyDescent="0.25">
      <c r="B4" s="7" t="s">
        <v>111</v>
      </c>
    </row>
    <row r="5" spans="1:8" ht="21" x14ac:dyDescent="0.35">
      <c r="B5" s="5"/>
      <c r="C5" s="59" t="s">
        <v>2</v>
      </c>
      <c r="D5" s="59"/>
      <c r="E5" s="59"/>
      <c r="F5" s="1"/>
    </row>
    <row r="6" spans="1:8" x14ac:dyDescent="0.25">
      <c r="C6" s="11" t="s">
        <v>0</v>
      </c>
      <c r="D6" s="2" t="s">
        <v>3</v>
      </c>
      <c r="E6" s="16" t="s">
        <v>1</v>
      </c>
      <c r="F6" s="1"/>
    </row>
    <row r="7" spans="1:8" ht="18.75" x14ac:dyDescent="0.3">
      <c r="A7" s="4">
        <v>1</v>
      </c>
      <c r="B7" s="28" t="s">
        <v>107</v>
      </c>
      <c r="C7" s="33">
        <f>C8+C11+C17+C22+C25+C27+C37+C42</f>
        <v>0</v>
      </c>
      <c r="D7" s="9"/>
      <c r="E7" s="17">
        <f>SUM(E8:E43)</f>
        <v>0</v>
      </c>
      <c r="F7" s="1"/>
      <c r="H7" s="8"/>
    </row>
    <row r="8" spans="1:8" x14ac:dyDescent="0.25">
      <c r="A8" s="40"/>
      <c r="B8" s="24" t="s">
        <v>7</v>
      </c>
      <c r="C8" s="25">
        <f>C9+C10</f>
        <v>0</v>
      </c>
      <c r="D8" s="9">
        <v>0.08</v>
      </c>
      <c r="E8" s="18">
        <f>C8*D8+C8</f>
        <v>0</v>
      </c>
      <c r="F8" s="1"/>
      <c r="H8" s="8"/>
    </row>
    <row r="9" spans="1:8" x14ac:dyDescent="0.25">
      <c r="A9" s="40"/>
      <c r="B9" s="47" t="s">
        <v>8</v>
      </c>
      <c r="C9" s="48"/>
      <c r="D9" s="9"/>
      <c r="E9" s="18"/>
      <c r="F9" s="1"/>
      <c r="H9" s="8"/>
    </row>
    <row r="10" spans="1:8" x14ac:dyDescent="0.25">
      <c r="A10" s="40"/>
      <c r="B10" s="41" t="s">
        <v>9</v>
      </c>
      <c r="C10" s="29"/>
      <c r="D10" s="9"/>
      <c r="E10" s="18"/>
      <c r="F10" s="1"/>
      <c r="H10" s="8"/>
    </row>
    <row r="11" spans="1:8" x14ac:dyDescent="0.25">
      <c r="A11" s="40"/>
      <c r="B11" s="24" t="s">
        <v>10</v>
      </c>
      <c r="C11" s="25">
        <f>SUM(C12:C16)</f>
        <v>0</v>
      </c>
      <c r="D11" s="9">
        <v>0.08</v>
      </c>
      <c r="E11" s="18">
        <f>C11*D11+C11</f>
        <v>0</v>
      </c>
      <c r="F11" s="1"/>
      <c r="H11" s="8"/>
    </row>
    <row r="12" spans="1:8" x14ac:dyDescent="0.25">
      <c r="A12" s="40"/>
      <c r="B12" t="s">
        <v>108</v>
      </c>
      <c r="C12" s="29"/>
      <c r="D12" s="9"/>
      <c r="E12" s="18"/>
      <c r="F12" s="1"/>
      <c r="H12" s="8"/>
    </row>
    <row r="13" spans="1:8" x14ac:dyDescent="0.25">
      <c r="A13" s="40"/>
      <c r="B13" s="47" t="s">
        <v>109</v>
      </c>
      <c r="C13" s="29"/>
      <c r="D13" s="9"/>
      <c r="E13" s="18"/>
      <c r="F13" s="1"/>
      <c r="H13" s="8"/>
    </row>
    <row r="14" spans="1:8" x14ac:dyDescent="0.25">
      <c r="A14" s="40"/>
      <c r="B14" s="41" t="s">
        <v>11</v>
      </c>
      <c r="C14" s="29"/>
      <c r="D14" s="9"/>
      <c r="E14" s="18"/>
      <c r="F14" s="1"/>
      <c r="H14" s="8"/>
    </row>
    <row r="15" spans="1:8" x14ac:dyDescent="0.25">
      <c r="A15" s="40"/>
      <c r="B15" s="41" t="s">
        <v>43</v>
      </c>
      <c r="C15" s="29"/>
      <c r="D15" s="9"/>
      <c r="E15" s="18"/>
      <c r="F15" s="1"/>
      <c r="H15" s="8"/>
    </row>
    <row r="16" spans="1:8" x14ac:dyDescent="0.25">
      <c r="A16" s="40"/>
      <c r="B16" s="41" t="s">
        <v>12</v>
      </c>
      <c r="C16" s="29"/>
      <c r="D16" s="9"/>
      <c r="E16" s="18"/>
      <c r="F16" s="1"/>
      <c r="H16" s="8"/>
    </row>
    <row r="17" spans="1:8" x14ac:dyDescent="0.25">
      <c r="A17" s="40"/>
      <c r="B17" s="24" t="s">
        <v>13</v>
      </c>
      <c r="C17" s="25">
        <f>SUM(C18:C21)</f>
        <v>0</v>
      </c>
      <c r="D17" s="9">
        <v>0.08</v>
      </c>
      <c r="E17" s="18">
        <f>C17*D17+C17</f>
        <v>0</v>
      </c>
      <c r="F17" s="1"/>
      <c r="H17" s="8"/>
    </row>
    <row r="18" spans="1:8" x14ac:dyDescent="0.25">
      <c r="A18" s="40"/>
      <c r="B18" s="41" t="s">
        <v>14</v>
      </c>
      <c r="C18" s="29"/>
      <c r="D18" s="9"/>
      <c r="E18" s="18"/>
      <c r="F18" s="1"/>
      <c r="H18" s="8"/>
    </row>
    <row r="19" spans="1:8" x14ac:dyDescent="0.25">
      <c r="A19" s="40"/>
      <c r="B19" s="41" t="s">
        <v>44</v>
      </c>
      <c r="C19" s="29"/>
      <c r="D19" s="9"/>
      <c r="E19" s="18"/>
      <c r="F19" s="1"/>
      <c r="H19" s="8"/>
    </row>
    <row r="20" spans="1:8" x14ac:dyDescent="0.25">
      <c r="A20" s="40"/>
      <c r="B20" s="47" t="s">
        <v>114</v>
      </c>
      <c r="C20" s="29"/>
      <c r="D20" s="9"/>
      <c r="E20" s="18"/>
      <c r="F20" s="1"/>
      <c r="H20" s="8"/>
    </row>
    <row r="21" spans="1:8" x14ac:dyDescent="0.25">
      <c r="A21" s="40"/>
      <c r="B21" s="47" t="s">
        <v>113</v>
      </c>
      <c r="C21" s="29"/>
      <c r="D21" s="9"/>
      <c r="E21" s="18"/>
      <c r="F21" s="1"/>
      <c r="H21" s="8"/>
    </row>
    <row r="22" spans="1:8" x14ac:dyDescent="0.25">
      <c r="A22" s="40"/>
      <c r="B22" s="42" t="s">
        <v>106</v>
      </c>
      <c r="C22" s="30">
        <f>SUM(C23:C24)</f>
        <v>0</v>
      </c>
      <c r="D22" s="9">
        <v>0.08</v>
      </c>
      <c r="E22" s="18">
        <f>C22*D22+C22</f>
        <v>0</v>
      </c>
      <c r="F22" s="1"/>
      <c r="H22" s="8"/>
    </row>
    <row r="23" spans="1:8" x14ac:dyDescent="0.25">
      <c r="A23" s="40"/>
      <c r="B23" s="41" t="s">
        <v>45</v>
      </c>
      <c r="C23" s="29"/>
      <c r="D23" s="9"/>
      <c r="E23" s="18"/>
      <c r="F23" s="1"/>
      <c r="H23" s="8"/>
    </row>
    <row r="24" spans="1:8" x14ac:dyDescent="0.25">
      <c r="A24" s="40"/>
      <c r="B24" s="41" t="s">
        <v>46</v>
      </c>
      <c r="C24" s="29"/>
      <c r="D24" s="9"/>
      <c r="E24" s="18"/>
      <c r="F24" s="1"/>
      <c r="H24" s="8"/>
    </row>
    <row r="25" spans="1:8" x14ac:dyDescent="0.25">
      <c r="A25" s="40"/>
      <c r="B25" s="24" t="s">
        <v>47</v>
      </c>
      <c r="C25" s="25">
        <f>SUM(C26:C26)</f>
        <v>0</v>
      </c>
      <c r="D25" s="9">
        <v>0.08</v>
      </c>
      <c r="E25" s="18">
        <f>C25*D25+C25</f>
        <v>0</v>
      </c>
      <c r="F25" s="1"/>
      <c r="H25" s="8"/>
    </row>
    <row r="26" spans="1:8" x14ac:dyDescent="0.25">
      <c r="A26" s="40"/>
      <c r="B26" s="49" t="s">
        <v>112</v>
      </c>
      <c r="C26" s="31"/>
      <c r="D26" s="32"/>
      <c r="E26" s="44"/>
      <c r="F26" s="1"/>
      <c r="H26" s="8"/>
    </row>
    <row r="27" spans="1:8" x14ac:dyDescent="0.25">
      <c r="A27" s="40"/>
      <c r="B27" s="24" t="s">
        <v>48</v>
      </c>
      <c r="C27" s="25">
        <f>SUM(C28:C36)</f>
        <v>0</v>
      </c>
      <c r="D27" s="9">
        <v>0.08</v>
      </c>
      <c r="E27" s="18">
        <f>C27*D27+C27</f>
        <v>0</v>
      </c>
      <c r="F27" s="1"/>
      <c r="H27" s="8"/>
    </row>
    <row r="28" spans="1:8" x14ac:dyDescent="0.25">
      <c r="A28" s="40"/>
      <c r="B28" s="41" t="s">
        <v>49</v>
      </c>
      <c r="C28" s="29"/>
      <c r="D28" s="9"/>
      <c r="E28" s="18"/>
      <c r="F28" s="1"/>
      <c r="H28" s="8"/>
    </row>
    <row r="29" spans="1:8" x14ac:dyDescent="0.25">
      <c r="A29" s="40"/>
      <c r="B29" s="41" t="s">
        <v>15</v>
      </c>
      <c r="C29" s="29"/>
      <c r="D29" s="9"/>
      <c r="E29" s="18"/>
      <c r="F29" s="1"/>
      <c r="H29" s="8"/>
    </row>
    <row r="30" spans="1:8" x14ac:dyDescent="0.25">
      <c r="A30" s="40"/>
      <c r="B30" s="41" t="s">
        <v>50</v>
      </c>
      <c r="C30" s="29"/>
      <c r="D30" s="9"/>
      <c r="E30" s="18"/>
      <c r="F30" s="1"/>
      <c r="H30" s="8"/>
    </row>
    <row r="31" spans="1:8" x14ac:dyDescent="0.25">
      <c r="A31" s="40"/>
      <c r="B31" s="41" t="s">
        <v>16</v>
      </c>
      <c r="C31" s="29"/>
      <c r="D31" s="9"/>
      <c r="E31" s="18"/>
      <c r="F31" s="1"/>
      <c r="H31" s="8"/>
    </row>
    <row r="32" spans="1:8" x14ac:dyDescent="0.25">
      <c r="A32" s="40"/>
      <c r="B32" s="41" t="s">
        <v>17</v>
      </c>
      <c r="C32" s="29"/>
      <c r="D32" s="9"/>
      <c r="E32" s="18"/>
      <c r="F32" s="1"/>
      <c r="H32" s="8"/>
    </row>
    <row r="33" spans="1:8" x14ac:dyDescent="0.25">
      <c r="A33" s="40"/>
      <c r="B33" s="41" t="s">
        <v>18</v>
      </c>
      <c r="C33" s="29"/>
      <c r="D33" s="9"/>
      <c r="E33" s="18"/>
      <c r="F33" s="1"/>
      <c r="H33" s="8"/>
    </row>
    <row r="34" spans="1:8" x14ac:dyDescent="0.25">
      <c r="A34" s="40"/>
      <c r="B34" s="41" t="s">
        <v>19</v>
      </c>
      <c r="C34" s="29"/>
      <c r="D34" s="9"/>
      <c r="E34" s="18"/>
      <c r="F34" s="1"/>
      <c r="H34" s="8"/>
    </row>
    <row r="35" spans="1:8" x14ac:dyDescent="0.25">
      <c r="A35" s="40"/>
      <c r="B35" s="41" t="s">
        <v>51</v>
      </c>
      <c r="C35" s="29"/>
      <c r="D35" s="9"/>
      <c r="E35" s="18"/>
      <c r="F35" s="1"/>
      <c r="H35" s="8"/>
    </row>
    <row r="36" spans="1:8" x14ac:dyDescent="0.25">
      <c r="A36" s="40"/>
      <c r="B36" s="41" t="s">
        <v>52</v>
      </c>
      <c r="C36" s="29"/>
      <c r="D36" s="9"/>
      <c r="E36" s="18"/>
      <c r="F36" s="1"/>
      <c r="H36" s="8"/>
    </row>
    <row r="37" spans="1:8" x14ac:dyDescent="0.25">
      <c r="A37" s="40"/>
      <c r="B37" s="24" t="s">
        <v>60</v>
      </c>
      <c r="C37" s="25">
        <f>SUM(C38:C41)</f>
        <v>0</v>
      </c>
      <c r="D37" s="9">
        <v>0.08</v>
      </c>
      <c r="E37" s="18">
        <f>C37*D37+C37</f>
        <v>0</v>
      </c>
      <c r="F37" s="1"/>
      <c r="H37" s="8"/>
    </row>
    <row r="38" spans="1:8" x14ac:dyDescent="0.25">
      <c r="A38" s="40"/>
      <c r="B38" s="41" t="s">
        <v>61</v>
      </c>
      <c r="C38" s="29"/>
      <c r="D38" s="9"/>
      <c r="E38" s="18"/>
      <c r="F38" s="1"/>
      <c r="H38" s="8"/>
    </row>
    <row r="39" spans="1:8" x14ac:dyDescent="0.25">
      <c r="A39" s="40"/>
      <c r="B39" s="47" t="s">
        <v>115</v>
      </c>
      <c r="C39" s="29"/>
      <c r="D39" s="9"/>
      <c r="E39" s="18"/>
      <c r="F39" s="1"/>
      <c r="H39" s="8"/>
    </row>
    <row r="40" spans="1:8" x14ac:dyDescent="0.25">
      <c r="A40" s="40"/>
      <c r="B40" s="47" t="s">
        <v>110</v>
      </c>
      <c r="C40" s="29"/>
      <c r="D40" s="9"/>
      <c r="E40" s="18"/>
      <c r="F40" s="1"/>
      <c r="H40" s="8"/>
    </row>
    <row r="41" spans="1:8" x14ac:dyDescent="0.25">
      <c r="A41" s="40"/>
      <c r="B41" s="43" t="s">
        <v>20</v>
      </c>
      <c r="C41" s="31"/>
      <c r="D41" s="32">
        <v>0.08</v>
      </c>
      <c r="E41" s="44">
        <f>C41*D41+C41</f>
        <v>0</v>
      </c>
      <c r="F41" s="1"/>
      <c r="H41" s="8"/>
    </row>
    <row r="42" spans="1:8" x14ac:dyDescent="0.25">
      <c r="A42" s="40"/>
      <c r="B42" s="24" t="s">
        <v>21</v>
      </c>
      <c r="C42" s="25">
        <f>SUM(C43:C43)</f>
        <v>0</v>
      </c>
      <c r="D42" s="9">
        <v>0.23</v>
      </c>
      <c r="E42" s="18">
        <f>C42*D42+C42</f>
        <v>0</v>
      </c>
      <c r="F42" s="1"/>
      <c r="H42" s="8"/>
    </row>
    <row r="43" spans="1:8" x14ac:dyDescent="0.25">
      <c r="A43" s="40"/>
      <c r="B43" s="41" t="s">
        <v>22</v>
      </c>
      <c r="C43" s="29"/>
      <c r="D43" s="9"/>
      <c r="E43" s="18"/>
      <c r="F43" s="1"/>
      <c r="H43" s="8"/>
    </row>
    <row r="44" spans="1:8" ht="18.75" x14ac:dyDescent="0.3">
      <c r="A44" s="4">
        <v>2</v>
      </c>
      <c r="B44" s="26" t="s">
        <v>62</v>
      </c>
      <c r="C44" s="27">
        <f>C45+C54+C65</f>
        <v>0</v>
      </c>
      <c r="D44" s="9"/>
      <c r="E44" s="17">
        <f>SUM(E45:E73)</f>
        <v>0</v>
      </c>
      <c r="F44" s="1"/>
      <c r="H44" s="8"/>
    </row>
    <row r="45" spans="1:8" ht="18.75" x14ac:dyDescent="0.3">
      <c r="A45" s="40"/>
      <c r="B45" s="22" t="s">
        <v>90</v>
      </c>
      <c r="C45" s="21">
        <f>SUM(C46:C53)</f>
        <v>0</v>
      </c>
      <c r="D45" s="9">
        <v>0.08</v>
      </c>
      <c r="E45" s="18">
        <f t="shared" ref="E45" si="0">C45*D45+C45</f>
        <v>0</v>
      </c>
      <c r="F45" s="1"/>
      <c r="H45" s="8"/>
    </row>
    <row r="46" spans="1:8" x14ac:dyDescent="0.25">
      <c r="A46" s="40"/>
      <c r="B46" s="45" t="s">
        <v>23</v>
      </c>
      <c r="C46" s="12"/>
      <c r="D46" s="9"/>
      <c r="E46" s="18"/>
      <c r="F46" s="1"/>
      <c r="H46" s="8"/>
    </row>
    <row r="47" spans="1:8" x14ac:dyDescent="0.25">
      <c r="A47" s="40"/>
      <c r="B47" s="45" t="s">
        <v>78</v>
      </c>
      <c r="C47" s="12"/>
      <c r="D47" s="9"/>
      <c r="E47" s="18"/>
      <c r="F47" s="1"/>
      <c r="H47" s="8"/>
    </row>
    <row r="48" spans="1:8" x14ac:dyDescent="0.25">
      <c r="A48" s="40"/>
      <c r="B48" s="45" t="s">
        <v>79</v>
      </c>
      <c r="C48" s="12"/>
      <c r="D48" s="9"/>
      <c r="E48" s="18"/>
      <c r="F48" s="1"/>
      <c r="H48" s="8"/>
    </row>
    <row r="49" spans="1:8" x14ac:dyDescent="0.25">
      <c r="A49" s="40"/>
      <c r="B49" s="45" t="s">
        <v>80</v>
      </c>
      <c r="C49" s="12"/>
      <c r="D49" s="9"/>
      <c r="E49" s="18"/>
      <c r="F49" s="1"/>
      <c r="H49" s="8"/>
    </row>
    <row r="50" spans="1:8" x14ac:dyDescent="0.25">
      <c r="A50" s="40"/>
      <c r="B50" s="45" t="s">
        <v>81</v>
      </c>
      <c r="C50" s="12"/>
      <c r="D50" s="9"/>
      <c r="E50" s="18"/>
      <c r="F50" s="1"/>
      <c r="H50" s="8"/>
    </row>
    <row r="51" spans="1:8" x14ac:dyDescent="0.25">
      <c r="A51" s="40"/>
      <c r="B51" s="45" t="s">
        <v>82</v>
      </c>
      <c r="C51" s="12"/>
      <c r="D51" s="9"/>
      <c r="E51" s="18"/>
      <c r="F51" s="1"/>
      <c r="H51" s="8"/>
    </row>
    <row r="52" spans="1:8" x14ac:dyDescent="0.25">
      <c r="A52" s="40"/>
      <c r="B52" s="45" t="s">
        <v>83</v>
      </c>
      <c r="C52" s="12"/>
      <c r="D52" s="9"/>
      <c r="E52" s="18"/>
      <c r="F52" s="1"/>
      <c r="H52" s="8"/>
    </row>
    <row r="53" spans="1:8" x14ac:dyDescent="0.25">
      <c r="A53" s="40"/>
      <c r="B53" s="45" t="s">
        <v>84</v>
      </c>
      <c r="C53" s="12"/>
      <c r="D53" s="9"/>
      <c r="E53" s="18"/>
      <c r="F53" s="1"/>
      <c r="H53" s="8"/>
    </row>
    <row r="54" spans="1:8" ht="18.75" x14ac:dyDescent="0.3">
      <c r="A54" s="40"/>
      <c r="B54" s="22" t="s">
        <v>24</v>
      </c>
      <c r="C54" s="21">
        <f>SUM(C55:C64)</f>
        <v>0</v>
      </c>
      <c r="D54" s="9">
        <v>0.08</v>
      </c>
      <c r="E54" s="18">
        <f t="shared" ref="E54" si="1">C54*D54+C54</f>
        <v>0</v>
      </c>
      <c r="F54" s="1"/>
      <c r="H54" s="8"/>
    </row>
    <row r="55" spans="1:8" x14ac:dyDescent="0.25">
      <c r="A55" s="40"/>
      <c r="B55" s="41" t="s">
        <v>25</v>
      </c>
      <c r="C55" s="12"/>
      <c r="D55" s="9"/>
      <c r="E55" s="18"/>
      <c r="F55" s="1"/>
      <c r="H55" s="8"/>
    </row>
    <row r="56" spans="1:8" x14ac:dyDescent="0.25">
      <c r="A56" s="40"/>
      <c r="B56" s="41" t="s">
        <v>104</v>
      </c>
      <c r="C56" s="12"/>
      <c r="D56" s="9"/>
      <c r="E56" s="18"/>
      <c r="F56" s="1"/>
      <c r="H56" s="8"/>
    </row>
    <row r="57" spans="1:8" x14ac:dyDescent="0.25">
      <c r="A57" s="40"/>
      <c r="B57" s="41" t="s">
        <v>91</v>
      </c>
      <c r="C57" s="12"/>
      <c r="D57" s="9"/>
      <c r="E57" s="18"/>
      <c r="F57" s="1"/>
      <c r="H57" s="8"/>
    </row>
    <row r="58" spans="1:8" x14ac:dyDescent="0.25">
      <c r="A58" s="40"/>
      <c r="B58" s="41" t="s">
        <v>92</v>
      </c>
      <c r="C58" s="12"/>
      <c r="D58" s="9"/>
      <c r="E58" s="18"/>
      <c r="F58" s="1"/>
      <c r="H58" s="8"/>
    </row>
    <row r="59" spans="1:8" x14ac:dyDescent="0.25">
      <c r="A59" s="40"/>
      <c r="B59" s="41" t="s">
        <v>93</v>
      </c>
      <c r="C59" s="12"/>
      <c r="D59" s="9"/>
      <c r="E59" s="18"/>
      <c r="F59" s="1"/>
      <c r="H59" s="8"/>
    </row>
    <row r="60" spans="1:8" x14ac:dyDescent="0.25">
      <c r="A60" s="40"/>
      <c r="B60" s="41" t="s">
        <v>94</v>
      </c>
      <c r="C60" s="12"/>
      <c r="D60" s="9"/>
      <c r="E60" s="18"/>
      <c r="F60" s="1"/>
      <c r="H60" s="8"/>
    </row>
    <row r="61" spans="1:8" x14ac:dyDescent="0.25">
      <c r="A61" s="40"/>
      <c r="B61" s="41" t="s">
        <v>105</v>
      </c>
      <c r="C61" s="12"/>
      <c r="D61" s="9"/>
      <c r="E61" s="18"/>
      <c r="F61" s="1"/>
      <c r="H61" s="8"/>
    </row>
    <row r="62" spans="1:8" x14ac:dyDescent="0.25">
      <c r="A62" s="40"/>
      <c r="B62" s="41" t="s">
        <v>95</v>
      </c>
      <c r="C62" s="12"/>
      <c r="D62" s="9"/>
      <c r="E62" s="18"/>
      <c r="F62" s="1"/>
      <c r="H62" s="8"/>
    </row>
    <row r="63" spans="1:8" x14ac:dyDescent="0.25">
      <c r="A63" s="40"/>
      <c r="B63" s="41" t="s">
        <v>96</v>
      </c>
      <c r="C63" s="12"/>
      <c r="D63" s="9"/>
      <c r="E63" s="18"/>
      <c r="F63" s="1"/>
      <c r="H63" s="8"/>
    </row>
    <row r="64" spans="1:8" x14ac:dyDescent="0.25">
      <c r="A64" s="40"/>
      <c r="B64" s="41" t="s">
        <v>97</v>
      </c>
      <c r="C64" s="12"/>
      <c r="D64" s="9"/>
      <c r="E64" s="18"/>
      <c r="F64" s="1"/>
      <c r="H64" s="8"/>
    </row>
    <row r="65" spans="1:8" s="38" customFormat="1" ht="18.75" x14ac:dyDescent="0.3">
      <c r="A65" s="2"/>
      <c r="B65" s="22" t="s">
        <v>26</v>
      </c>
      <c r="C65" s="34">
        <f>SUM(C66:C74)</f>
        <v>0</v>
      </c>
      <c r="D65" s="35">
        <v>0.08</v>
      </c>
      <c r="E65" s="36">
        <f t="shared" ref="E65" si="2">C65*D65+C65</f>
        <v>0</v>
      </c>
      <c r="F65" s="37"/>
      <c r="H65" s="39"/>
    </row>
    <row r="66" spans="1:8" x14ac:dyDescent="0.25">
      <c r="A66" s="40"/>
      <c r="B66" s="41" t="s">
        <v>27</v>
      </c>
      <c r="C66" s="12"/>
      <c r="D66" s="9"/>
      <c r="E66" s="18"/>
      <c r="F66" s="1"/>
      <c r="H66" s="8"/>
    </row>
    <row r="67" spans="1:8" x14ac:dyDescent="0.25">
      <c r="A67" s="40"/>
      <c r="B67" s="41" t="s">
        <v>63</v>
      </c>
      <c r="C67" s="12"/>
      <c r="D67" s="9"/>
      <c r="E67" s="18"/>
      <c r="F67" s="1"/>
      <c r="H67" s="8"/>
    </row>
    <row r="68" spans="1:8" x14ac:dyDescent="0.25">
      <c r="A68" s="40"/>
      <c r="B68" s="41" t="s">
        <v>76</v>
      </c>
      <c r="C68" s="12"/>
      <c r="D68" s="9"/>
      <c r="E68" s="18"/>
      <c r="F68" s="1"/>
      <c r="H68" s="8"/>
    </row>
    <row r="69" spans="1:8" x14ac:dyDescent="0.25">
      <c r="A69" s="40"/>
      <c r="B69" s="41" t="s">
        <v>64</v>
      </c>
      <c r="C69" s="12"/>
      <c r="D69" s="9"/>
      <c r="E69" s="18"/>
      <c r="F69" s="1"/>
      <c r="H69" s="8"/>
    </row>
    <row r="70" spans="1:8" x14ac:dyDescent="0.25">
      <c r="A70" s="40"/>
      <c r="B70" s="41" t="s">
        <v>65</v>
      </c>
      <c r="C70" s="12"/>
      <c r="D70" s="9"/>
      <c r="E70" s="18"/>
      <c r="F70" s="1"/>
      <c r="H70" s="8"/>
    </row>
    <row r="71" spans="1:8" x14ac:dyDescent="0.25">
      <c r="A71" s="40"/>
      <c r="B71" s="41" t="s">
        <v>66</v>
      </c>
      <c r="C71" s="12"/>
      <c r="D71" s="9"/>
      <c r="E71" s="18"/>
      <c r="F71" s="1"/>
      <c r="H71" s="8"/>
    </row>
    <row r="72" spans="1:8" x14ac:dyDescent="0.25">
      <c r="A72" s="40"/>
      <c r="B72" s="41" t="s">
        <v>67</v>
      </c>
      <c r="C72" s="12"/>
      <c r="D72" s="9"/>
      <c r="E72" s="18"/>
      <c r="F72" s="1"/>
      <c r="H72" s="8"/>
    </row>
    <row r="73" spans="1:8" x14ac:dyDescent="0.25">
      <c r="A73" s="40"/>
      <c r="B73" s="41" t="s">
        <v>68</v>
      </c>
      <c r="C73" s="12"/>
      <c r="D73" s="9"/>
      <c r="E73" s="18"/>
      <c r="F73" s="1"/>
      <c r="H73" s="8"/>
    </row>
    <row r="74" spans="1:8" x14ac:dyDescent="0.25">
      <c r="A74" s="40"/>
      <c r="B74" s="41" t="s">
        <v>69</v>
      </c>
      <c r="C74" s="12"/>
      <c r="D74" s="9"/>
      <c r="E74" s="18"/>
      <c r="F74" s="1"/>
      <c r="H74" s="8"/>
    </row>
    <row r="75" spans="1:8" ht="18.75" x14ac:dyDescent="0.3">
      <c r="A75" s="4">
        <v>3</v>
      </c>
      <c r="B75" s="19" t="s">
        <v>28</v>
      </c>
      <c r="C75" s="20">
        <f>SUM(C76:C91)</f>
        <v>0</v>
      </c>
      <c r="D75" s="9">
        <v>0.08</v>
      </c>
      <c r="E75" s="17">
        <f>C75*1.08</f>
        <v>0</v>
      </c>
      <c r="F75" s="1"/>
      <c r="H75" s="8"/>
    </row>
    <row r="76" spans="1:8" x14ac:dyDescent="0.25">
      <c r="A76" s="40"/>
      <c r="B76" s="41" t="s">
        <v>29</v>
      </c>
      <c r="C76" s="12"/>
      <c r="D76" s="9"/>
      <c r="E76" s="18"/>
      <c r="F76" s="1"/>
      <c r="H76" s="8"/>
    </row>
    <row r="77" spans="1:8" x14ac:dyDescent="0.25">
      <c r="A77" s="40"/>
      <c r="B77" s="41" t="s">
        <v>30</v>
      </c>
      <c r="C77" s="12"/>
      <c r="D77" s="9"/>
      <c r="E77" s="18"/>
      <c r="F77" s="1"/>
      <c r="H77" s="8"/>
    </row>
    <row r="78" spans="1:8" x14ac:dyDescent="0.25">
      <c r="A78" s="40"/>
      <c r="B78" s="41" t="s">
        <v>31</v>
      </c>
      <c r="C78" s="12"/>
      <c r="D78" s="9"/>
      <c r="E78" s="18"/>
      <c r="F78" s="1"/>
      <c r="H78" s="8"/>
    </row>
    <row r="79" spans="1:8" x14ac:dyDescent="0.25">
      <c r="A79" s="40"/>
      <c r="B79" s="41" t="s">
        <v>32</v>
      </c>
      <c r="C79" s="12"/>
      <c r="D79" s="9"/>
      <c r="E79" s="18"/>
      <c r="F79" s="1"/>
      <c r="H79" s="8"/>
    </row>
    <row r="80" spans="1:8" x14ac:dyDescent="0.25">
      <c r="A80" s="40"/>
      <c r="B80" s="41" t="s">
        <v>33</v>
      </c>
      <c r="C80" s="12"/>
      <c r="D80" s="9"/>
      <c r="E80" s="18"/>
      <c r="F80" s="1"/>
      <c r="H80" s="8"/>
    </row>
    <row r="81" spans="1:8" x14ac:dyDescent="0.25">
      <c r="A81" s="40"/>
      <c r="B81" s="41" t="s">
        <v>34</v>
      </c>
      <c r="C81" s="12"/>
      <c r="D81" s="9"/>
      <c r="E81" s="18"/>
      <c r="F81" s="1"/>
      <c r="H81" s="8"/>
    </row>
    <row r="82" spans="1:8" x14ac:dyDescent="0.25">
      <c r="A82" s="40"/>
      <c r="B82" s="41" t="s">
        <v>35</v>
      </c>
      <c r="C82" s="12"/>
      <c r="D82" s="9"/>
      <c r="E82" s="18"/>
      <c r="F82" s="1"/>
      <c r="H82" s="8"/>
    </row>
    <row r="83" spans="1:8" x14ac:dyDescent="0.25">
      <c r="A83" s="40"/>
      <c r="B83" s="41" t="s">
        <v>36</v>
      </c>
      <c r="C83" s="12"/>
      <c r="D83" s="9"/>
      <c r="E83" s="18"/>
      <c r="F83" s="1"/>
      <c r="H83" s="8"/>
    </row>
    <row r="84" spans="1:8" x14ac:dyDescent="0.25">
      <c r="A84" s="40"/>
      <c r="B84" s="3" t="s">
        <v>37</v>
      </c>
      <c r="C84" s="12"/>
      <c r="D84" s="9"/>
      <c r="E84" s="18"/>
      <c r="F84" s="1"/>
      <c r="H84" s="8"/>
    </row>
    <row r="85" spans="1:8" x14ac:dyDescent="0.25">
      <c r="A85" s="40"/>
      <c r="B85" s="41" t="s">
        <v>38</v>
      </c>
      <c r="C85" s="12"/>
      <c r="D85" s="9"/>
      <c r="E85" s="18"/>
      <c r="F85" s="1"/>
      <c r="H85" s="8"/>
    </row>
    <row r="86" spans="1:8" x14ac:dyDescent="0.25">
      <c r="A86" s="40"/>
      <c r="B86" s="41" t="s">
        <v>77</v>
      </c>
      <c r="C86" s="12"/>
      <c r="D86" s="9"/>
      <c r="E86" s="18"/>
      <c r="F86" s="1"/>
      <c r="H86" s="8"/>
    </row>
    <row r="87" spans="1:8" x14ac:dyDescent="0.25">
      <c r="A87" s="40"/>
      <c r="B87" s="41" t="s">
        <v>39</v>
      </c>
      <c r="C87" s="12"/>
      <c r="D87" s="9"/>
      <c r="E87" s="18"/>
      <c r="F87" s="1"/>
      <c r="H87" s="8"/>
    </row>
    <row r="88" spans="1:8" x14ac:dyDescent="0.25">
      <c r="A88" s="40"/>
      <c r="B88" s="41" t="s">
        <v>40</v>
      </c>
      <c r="C88" s="12"/>
      <c r="D88" s="9"/>
      <c r="E88" s="18"/>
      <c r="F88" s="1"/>
      <c r="H88" s="8"/>
    </row>
    <row r="89" spans="1:8" x14ac:dyDescent="0.25">
      <c r="A89" s="40"/>
      <c r="B89" s="41" t="s">
        <v>41</v>
      </c>
      <c r="C89" s="12"/>
      <c r="D89" s="9"/>
      <c r="E89" s="18"/>
      <c r="F89" s="1"/>
      <c r="H89" s="8"/>
    </row>
    <row r="90" spans="1:8" x14ac:dyDescent="0.25">
      <c r="A90" s="40"/>
      <c r="B90" s="41" t="s">
        <v>42</v>
      </c>
      <c r="C90" s="12"/>
      <c r="D90" s="9"/>
      <c r="E90" s="18"/>
      <c r="F90" s="1"/>
      <c r="H90" s="8"/>
    </row>
    <row r="91" spans="1:8" x14ac:dyDescent="0.25">
      <c r="A91" s="40"/>
      <c r="B91" s="3" t="s">
        <v>5</v>
      </c>
      <c r="C91" s="12"/>
      <c r="D91" s="9"/>
      <c r="E91" s="18"/>
      <c r="F91" s="1"/>
      <c r="H91" s="8"/>
    </row>
    <row r="92" spans="1:8" ht="18.75" x14ac:dyDescent="0.3">
      <c r="A92" s="46"/>
      <c r="B92" s="23" t="s">
        <v>6</v>
      </c>
      <c r="C92" s="20">
        <f>C7+C44+C75</f>
        <v>0</v>
      </c>
      <c r="D92" s="20"/>
      <c r="E92" s="20">
        <f>E7+E44+E75</f>
        <v>0</v>
      </c>
      <c r="F92" s="1"/>
      <c r="H92" s="8"/>
    </row>
    <row r="93" spans="1:8" x14ac:dyDescent="0.25">
      <c r="F93" s="1"/>
    </row>
    <row r="94" spans="1:8" x14ac:dyDescent="0.25">
      <c r="F94" s="1"/>
    </row>
    <row r="95" spans="1:8" x14ac:dyDescent="0.25">
      <c r="F95" s="1"/>
    </row>
    <row r="96" spans="1:8" x14ac:dyDescent="0.25">
      <c r="F96" s="1"/>
    </row>
    <row r="97" spans="6:6" x14ac:dyDescent="0.25">
      <c r="F97" s="1"/>
    </row>
    <row r="98" spans="6:6" x14ac:dyDescent="0.25">
      <c r="F98" s="1"/>
    </row>
    <row r="99" spans="6:6" x14ac:dyDescent="0.25">
      <c r="F99" s="1"/>
    </row>
    <row r="100" spans="6:6" x14ac:dyDescent="0.25">
      <c r="F100" s="1"/>
    </row>
    <row r="101" spans="6:6" x14ac:dyDescent="0.25">
      <c r="F101" s="1"/>
    </row>
    <row r="102" spans="6:6" x14ac:dyDescent="0.25">
      <c r="F102" s="1"/>
    </row>
    <row r="103" spans="6:6" x14ac:dyDescent="0.25">
      <c r="F103" s="1"/>
    </row>
    <row r="104" spans="6:6" x14ac:dyDescent="0.25">
      <c r="F104" s="1"/>
    </row>
    <row r="105" spans="6:6" x14ac:dyDescent="0.25">
      <c r="F105" s="1"/>
    </row>
    <row r="106" spans="6:6" x14ac:dyDescent="0.25">
      <c r="F106" s="1"/>
    </row>
    <row r="107" spans="6:6" x14ac:dyDescent="0.25">
      <c r="F107" s="1"/>
    </row>
    <row r="108" spans="6:6" x14ac:dyDescent="0.25">
      <c r="F108" s="1"/>
    </row>
    <row r="109" spans="6:6" x14ac:dyDescent="0.25">
      <c r="F109" s="1"/>
    </row>
    <row r="110" spans="6:6" x14ac:dyDescent="0.25">
      <c r="F110" s="1"/>
    </row>
  </sheetData>
  <mergeCells count="1">
    <mergeCell ref="C5:E5"/>
  </mergeCells>
  <pageMargins left="0.78740157480314965" right="0.19685039370078741" top="0.19685039370078741" bottom="0.74803149606299213" header="0.31496062992125984" footer="0.31496062992125984"/>
  <pageSetup paperSize="8"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93"/>
  <sheetViews>
    <sheetView view="pageBreakPreview" topLeftCell="A34" zoomScale="70" zoomScaleNormal="82" zoomScaleSheetLayoutView="70" workbookViewId="0">
      <selection activeCell="G1" sqref="G1:G1048576"/>
    </sheetView>
  </sheetViews>
  <sheetFormatPr defaultRowHeight="15" x14ac:dyDescent="0.25"/>
  <cols>
    <col min="2" max="2" width="75.28515625" customWidth="1"/>
    <col min="3" max="3" width="25.7109375" style="10" customWidth="1"/>
    <col min="4" max="4" width="17.140625" customWidth="1"/>
    <col min="5" max="5" width="20.42578125" style="15" customWidth="1"/>
    <col min="7" max="7" width="13.7109375" bestFit="1" customWidth="1"/>
  </cols>
  <sheetData>
    <row r="2" spans="1:8" ht="18.75" x14ac:dyDescent="0.3">
      <c r="E2" s="13"/>
    </row>
    <row r="3" spans="1:8" ht="21" x14ac:dyDescent="0.25">
      <c r="B3" s="6" t="s">
        <v>4</v>
      </c>
      <c r="E3" s="14"/>
    </row>
    <row r="4" spans="1:8" ht="21" x14ac:dyDescent="0.25">
      <c r="B4" s="7" t="s">
        <v>120</v>
      </c>
    </row>
    <row r="5" spans="1:8" ht="21" x14ac:dyDescent="0.35">
      <c r="B5" s="5"/>
      <c r="C5" s="59" t="s">
        <v>2</v>
      </c>
      <c r="D5" s="59"/>
      <c r="E5" s="59"/>
      <c r="F5" s="1"/>
    </row>
    <row r="6" spans="1:8" x14ac:dyDescent="0.25">
      <c r="C6" s="11" t="s">
        <v>0</v>
      </c>
      <c r="D6" s="2" t="s">
        <v>3</v>
      </c>
      <c r="E6" s="16" t="s">
        <v>1</v>
      </c>
      <c r="F6" s="1"/>
    </row>
    <row r="7" spans="1:8" ht="18.75" x14ac:dyDescent="0.3">
      <c r="A7" s="4">
        <v>1</v>
      </c>
      <c r="B7" s="28" t="s">
        <v>107</v>
      </c>
      <c r="C7" s="33">
        <f>C8+C11+C15+C19+C21+C29+C33</f>
        <v>0</v>
      </c>
      <c r="D7" s="9"/>
      <c r="E7" s="17">
        <f>SUM(E8:E35)</f>
        <v>0</v>
      </c>
      <c r="F7" s="1"/>
      <c r="H7" s="8"/>
    </row>
    <row r="8" spans="1:8" x14ac:dyDescent="0.25">
      <c r="A8" s="40"/>
      <c r="B8" s="24" t="s">
        <v>7</v>
      </c>
      <c r="C8" s="25">
        <f>C9+C10</f>
        <v>0</v>
      </c>
      <c r="D8" s="9">
        <v>0.08</v>
      </c>
      <c r="E8" s="18">
        <f>C8*D8+C8</f>
        <v>0</v>
      </c>
      <c r="F8" s="1"/>
      <c r="H8" s="8"/>
    </row>
    <row r="9" spans="1:8" x14ac:dyDescent="0.25">
      <c r="A9" s="40"/>
      <c r="B9" s="47" t="s">
        <v>8</v>
      </c>
      <c r="C9" s="48"/>
      <c r="D9" s="9"/>
      <c r="E9" s="18"/>
      <c r="F9" s="1"/>
      <c r="H9" s="8"/>
    </row>
    <row r="10" spans="1:8" x14ac:dyDescent="0.25">
      <c r="A10" s="40"/>
      <c r="B10" s="41" t="s">
        <v>9</v>
      </c>
      <c r="C10" s="51"/>
      <c r="D10" s="9"/>
      <c r="E10" s="18"/>
      <c r="F10" s="1"/>
      <c r="H10" s="8"/>
    </row>
    <row r="11" spans="1:8" x14ac:dyDescent="0.25">
      <c r="A11" s="40"/>
      <c r="B11" s="24" t="s">
        <v>10</v>
      </c>
      <c r="C11" s="25">
        <f>SUM(C12:C14)</f>
        <v>0</v>
      </c>
      <c r="D11" s="9">
        <v>0.08</v>
      </c>
      <c r="E11" s="18">
        <f>C11*D11+C11</f>
        <v>0</v>
      </c>
      <c r="F11" s="1"/>
      <c r="H11" s="8"/>
    </row>
    <row r="12" spans="1:8" x14ac:dyDescent="0.25">
      <c r="A12" s="40"/>
      <c r="B12" t="s">
        <v>108</v>
      </c>
      <c r="C12" s="29"/>
      <c r="D12" s="9"/>
      <c r="E12" s="18"/>
      <c r="F12" s="1"/>
      <c r="H12" s="8"/>
    </row>
    <row r="13" spans="1:8" x14ac:dyDescent="0.25">
      <c r="A13" s="40"/>
      <c r="B13" s="41" t="s">
        <v>11</v>
      </c>
      <c r="C13" s="29"/>
      <c r="D13" s="9"/>
      <c r="E13" s="18"/>
      <c r="F13" s="1"/>
      <c r="H13" s="8"/>
    </row>
    <row r="14" spans="1:8" x14ac:dyDescent="0.25">
      <c r="A14" s="40"/>
      <c r="B14" s="41" t="s">
        <v>12</v>
      </c>
      <c r="C14" s="29"/>
      <c r="D14" s="9"/>
      <c r="E14" s="18"/>
      <c r="F14" s="1"/>
      <c r="H14" s="8"/>
    </row>
    <row r="15" spans="1:8" x14ac:dyDescent="0.25">
      <c r="A15" s="40"/>
      <c r="B15" s="24" t="s">
        <v>13</v>
      </c>
      <c r="C15" s="25">
        <f>SUM(C16:C18)</f>
        <v>0</v>
      </c>
      <c r="D15" s="9">
        <v>0.08</v>
      </c>
      <c r="E15" s="18">
        <f>C15*D15+C15</f>
        <v>0</v>
      </c>
      <c r="F15" s="1"/>
      <c r="H15" s="8"/>
    </row>
    <row r="16" spans="1:8" x14ac:dyDescent="0.25">
      <c r="A16" s="40"/>
      <c r="B16" s="41" t="s">
        <v>14</v>
      </c>
      <c r="C16" s="29"/>
      <c r="D16" s="9"/>
      <c r="E16" s="18"/>
      <c r="F16" s="1"/>
      <c r="H16" s="8"/>
    </row>
    <row r="17" spans="1:8" x14ac:dyDescent="0.25">
      <c r="A17" s="40"/>
      <c r="B17" s="41" t="s">
        <v>44</v>
      </c>
      <c r="C17" s="29"/>
      <c r="D17" s="9"/>
      <c r="E17" s="18"/>
      <c r="F17" s="1"/>
      <c r="H17" s="8"/>
    </row>
    <row r="18" spans="1:8" x14ac:dyDescent="0.25">
      <c r="A18" s="40"/>
      <c r="B18" s="47" t="s">
        <v>116</v>
      </c>
      <c r="C18" s="29"/>
      <c r="D18" s="9"/>
      <c r="E18" s="18"/>
      <c r="F18" s="1"/>
      <c r="H18" s="8"/>
    </row>
    <row r="19" spans="1:8" x14ac:dyDescent="0.25">
      <c r="A19" s="40"/>
      <c r="B19" s="24" t="s">
        <v>47</v>
      </c>
      <c r="C19" s="25">
        <f>SUM(C20:C20)</f>
        <v>0</v>
      </c>
      <c r="D19" s="9">
        <v>0.08</v>
      </c>
      <c r="E19" s="18">
        <f>C19*D19+C19</f>
        <v>0</v>
      </c>
      <c r="F19" s="1"/>
      <c r="H19" s="8"/>
    </row>
    <row r="20" spans="1:8" x14ac:dyDescent="0.25">
      <c r="A20" s="40"/>
      <c r="B20" s="49" t="s">
        <v>117</v>
      </c>
      <c r="C20" s="31"/>
      <c r="D20" s="32"/>
      <c r="E20" s="44"/>
      <c r="F20" s="1"/>
      <c r="H20" s="8"/>
    </row>
    <row r="21" spans="1:8" x14ac:dyDescent="0.25">
      <c r="A21" s="40"/>
      <c r="B21" s="24" t="s">
        <v>118</v>
      </c>
      <c r="C21" s="25">
        <f>SUM(C22:C28)</f>
        <v>0</v>
      </c>
      <c r="D21" s="9">
        <v>0.08</v>
      </c>
      <c r="E21" s="18">
        <f>C21*D21+C21</f>
        <v>0</v>
      </c>
      <c r="F21" s="1"/>
      <c r="H21" s="8"/>
    </row>
    <row r="22" spans="1:8" x14ac:dyDescent="0.25">
      <c r="A22" s="40"/>
      <c r="B22" s="47" t="s">
        <v>53</v>
      </c>
      <c r="C22" s="29"/>
      <c r="D22" s="9"/>
      <c r="E22" s="18"/>
      <c r="F22" s="1"/>
      <c r="H22" s="8"/>
    </row>
    <row r="23" spans="1:8" x14ac:dyDescent="0.25">
      <c r="A23" s="40"/>
      <c r="B23" s="47" t="s">
        <v>54</v>
      </c>
      <c r="C23" s="29"/>
      <c r="D23" s="9"/>
      <c r="E23" s="18"/>
      <c r="F23" s="1"/>
      <c r="H23" s="8"/>
    </row>
    <row r="24" spans="1:8" x14ac:dyDescent="0.25">
      <c r="A24" s="40"/>
      <c r="B24" s="47" t="s">
        <v>55</v>
      </c>
      <c r="C24" s="29"/>
      <c r="D24" s="9"/>
      <c r="E24" s="18"/>
      <c r="F24" s="1"/>
      <c r="H24" s="8"/>
    </row>
    <row r="25" spans="1:8" x14ac:dyDescent="0.25">
      <c r="A25" s="40"/>
      <c r="B25" s="47" t="s">
        <v>56</v>
      </c>
      <c r="C25" s="29"/>
      <c r="D25" s="9"/>
      <c r="E25" s="18"/>
      <c r="F25" s="1"/>
      <c r="H25" s="8"/>
    </row>
    <row r="26" spans="1:8" x14ac:dyDescent="0.25">
      <c r="A26" s="40"/>
      <c r="B26" s="47" t="s">
        <v>57</v>
      </c>
      <c r="C26" s="29"/>
      <c r="D26" s="9"/>
      <c r="E26" s="18"/>
      <c r="F26" s="1"/>
      <c r="H26" s="8"/>
    </row>
    <row r="27" spans="1:8" x14ac:dyDescent="0.25">
      <c r="A27" s="40"/>
      <c r="B27" s="47" t="s">
        <v>58</v>
      </c>
      <c r="C27" s="29"/>
      <c r="D27" s="9"/>
      <c r="E27" s="18"/>
      <c r="F27" s="1"/>
      <c r="H27" s="8"/>
    </row>
    <row r="28" spans="1:8" x14ac:dyDescent="0.25">
      <c r="A28" s="40"/>
      <c r="B28" s="47" t="s">
        <v>59</v>
      </c>
      <c r="C28" s="29"/>
      <c r="D28" s="9"/>
      <c r="E28" s="18"/>
      <c r="F28" s="1"/>
      <c r="H28" s="8"/>
    </row>
    <row r="29" spans="1:8" x14ac:dyDescent="0.25">
      <c r="A29" s="40"/>
      <c r="B29" s="24" t="s">
        <v>60</v>
      </c>
      <c r="C29" s="25">
        <f>SUM(C30:C32)</f>
        <v>0</v>
      </c>
      <c r="D29" s="9">
        <v>0.08</v>
      </c>
      <c r="E29" s="18">
        <f>C29*D29+C29</f>
        <v>0</v>
      </c>
      <c r="F29" s="1"/>
      <c r="H29" s="8"/>
    </row>
    <row r="30" spans="1:8" x14ac:dyDescent="0.25">
      <c r="A30" s="40"/>
      <c r="B30" s="41" t="s">
        <v>61</v>
      </c>
      <c r="C30" s="29"/>
      <c r="D30" s="9"/>
      <c r="E30" s="18"/>
      <c r="F30" s="1"/>
      <c r="H30" s="8"/>
    </row>
    <row r="31" spans="1:8" x14ac:dyDescent="0.25">
      <c r="A31" s="40"/>
      <c r="B31" s="47" t="s">
        <v>110</v>
      </c>
      <c r="C31" s="29"/>
      <c r="D31" s="9"/>
      <c r="E31" s="18"/>
      <c r="F31" s="1"/>
      <c r="H31" s="8"/>
    </row>
    <row r="32" spans="1:8" x14ac:dyDescent="0.25">
      <c r="A32" s="40"/>
      <c r="B32" s="43" t="s">
        <v>20</v>
      </c>
      <c r="C32" s="31"/>
      <c r="D32" s="32">
        <v>0.08</v>
      </c>
      <c r="E32" s="44">
        <f>C32*D32+C32</f>
        <v>0</v>
      </c>
      <c r="F32" s="1"/>
      <c r="H32" s="8"/>
    </row>
    <row r="33" spans="1:8" x14ac:dyDescent="0.25">
      <c r="A33" s="40"/>
      <c r="B33" s="24" t="s">
        <v>21</v>
      </c>
      <c r="C33" s="25">
        <f>SUM(C34:C35)</f>
        <v>0</v>
      </c>
      <c r="D33" s="9">
        <v>0.23</v>
      </c>
      <c r="E33" s="18">
        <f>C33*D33+C33</f>
        <v>0</v>
      </c>
      <c r="F33" s="1"/>
      <c r="H33" s="8"/>
    </row>
    <row r="34" spans="1:8" x14ac:dyDescent="0.25">
      <c r="A34" s="40"/>
      <c r="B34" s="47" t="s">
        <v>119</v>
      </c>
      <c r="C34" s="29"/>
      <c r="D34" s="9"/>
      <c r="E34" s="18"/>
      <c r="F34" s="1"/>
      <c r="H34" s="8"/>
    </row>
    <row r="35" spans="1:8" x14ac:dyDescent="0.25">
      <c r="A35" s="40"/>
      <c r="B35" s="41" t="s">
        <v>22</v>
      </c>
      <c r="C35" s="29"/>
      <c r="D35" s="9"/>
      <c r="E35" s="18"/>
      <c r="F35" s="1"/>
      <c r="H35" s="8"/>
    </row>
    <row r="36" spans="1:8" ht="18.75" x14ac:dyDescent="0.3">
      <c r="A36" s="4">
        <v>2</v>
      </c>
      <c r="B36" s="26" t="s">
        <v>62</v>
      </c>
      <c r="C36" s="27">
        <f>C37+C44+C51</f>
        <v>0</v>
      </c>
      <c r="D36" s="9"/>
      <c r="E36" s="17">
        <f>SUM(E37:E51)</f>
        <v>0</v>
      </c>
      <c r="F36" s="1"/>
      <c r="H36" s="8"/>
    </row>
    <row r="37" spans="1:8" ht="18.75" x14ac:dyDescent="0.3">
      <c r="A37" s="40"/>
      <c r="B37" s="22" t="s">
        <v>90</v>
      </c>
      <c r="C37" s="21">
        <f>SUM(C38:C43)</f>
        <v>0</v>
      </c>
      <c r="D37" s="9">
        <v>0.08</v>
      </c>
      <c r="E37" s="18">
        <f t="shared" ref="E37" si="0">C37*D37+C37</f>
        <v>0</v>
      </c>
      <c r="F37" s="1"/>
      <c r="H37" s="8"/>
    </row>
    <row r="38" spans="1:8" x14ac:dyDescent="0.25">
      <c r="A38" s="40"/>
      <c r="B38" s="52" t="s">
        <v>121</v>
      </c>
      <c r="C38" s="12"/>
      <c r="D38" s="9"/>
      <c r="E38" s="18"/>
      <c r="F38" s="1"/>
      <c r="H38" s="8"/>
    </row>
    <row r="39" spans="1:8" x14ac:dyDescent="0.25">
      <c r="A39" s="40"/>
      <c r="B39" s="45" t="s">
        <v>85</v>
      </c>
      <c r="C39" s="12"/>
      <c r="D39" s="9"/>
      <c r="E39" s="18"/>
      <c r="F39" s="1"/>
      <c r="H39" s="8"/>
    </row>
    <row r="40" spans="1:8" x14ac:dyDescent="0.25">
      <c r="A40" s="40"/>
      <c r="B40" s="45" t="s">
        <v>86</v>
      </c>
      <c r="C40" s="12"/>
      <c r="D40" s="9"/>
      <c r="E40" s="18"/>
      <c r="F40" s="1"/>
      <c r="H40" s="8"/>
    </row>
    <row r="41" spans="1:8" x14ac:dyDescent="0.25">
      <c r="A41" s="40"/>
      <c r="B41" s="45" t="s">
        <v>87</v>
      </c>
      <c r="C41" s="12"/>
      <c r="D41" s="9"/>
      <c r="E41" s="18"/>
      <c r="F41" s="1"/>
      <c r="H41" s="8"/>
    </row>
    <row r="42" spans="1:8" x14ac:dyDescent="0.25">
      <c r="A42" s="40"/>
      <c r="B42" s="45" t="s">
        <v>88</v>
      </c>
      <c r="C42" s="12"/>
      <c r="D42" s="9"/>
      <c r="E42" s="18"/>
      <c r="F42" s="1"/>
      <c r="H42" s="8"/>
    </row>
    <row r="43" spans="1:8" x14ac:dyDescent="0.25">
      <c r="A43" s="40"/>
      <c r="B43" s="45" t="s">
        <v>89</v>
      </c>
      <c r="C43" s="12"/>
      <c r="D43" s="9"/>
      <c r="E43" s="18"/>
      <c r="F43" s="1"/>
      <c r="H43" s="8"/>
    </row>
    <row r="44" spans="1:8" ht="18.75" x14ac:dyDescent="0.3">
      <c r="A44" s="40"/>
      <c r="B44" s="22" t="s">
        <v>24</v>
      </c>
      <c r="C44" s="21">
        <f>SUM(C45:C50)</f>
        <v>0</v>
      </c>
      <c r="D44" s="9">
        <v>0.08</v>
      </c>
      <c r="E44" s="18">
        <f t="shared" ref="E44" si="1">C44*D44+C44</f>
        <v>0</v>
      </c>
      <c r="F44" s="1"/>
      <c r="H44" s="8"/>
    </row>
    <row r="45" spans="1:8" x14ac:dyDescent="0.25">
      <c r="A45" s="40"/>
      <c r="B45" s="41" t="s">
        <v>98</v>
      </c>
      <c r="C45" s="12"/>
      <c r="D45" s="9"/>
      <c r="E45" s="18"/>
      <c r="F45" s="1"/>
      <c r="H45" s="8"/>
    </row>
    <row r="46" spans="1:8" x14ac:dyDescent="0.25">
      <c r="A46" s="40"/>
      <c r="B46" s="41" t="s">
        <v>99</v>
      </c>
      <c r="C46" s="12"/>
      <c r="D46" s="9"/>
      <c r="E46" s="18"/>
      <c r="F46" s="1"/>
      <c r="H46" s="8"/>
    </row>
    <row r="47" spans="1:8" x14ac:dyDescent="0.25">
      <c r="A47" s="40"/>
      <c r="B47" s="41" t="s">
        <v>100</v>
      </c>
      <c r="C47" s="12"/>
      <c r="D47" s="9"/>
      <c r="E47" s="18"/>
      <c r="F47" s="1"/>
      <c r="H47" s="8"/>
    </row>
    <row r="48" spans="1:8" x14ac:dyDescent="0.25">
      <c r="A48" s="40"/>
      <c r="B48" s="41" t="s">
        <v>101</v>
      </c>
      <c r="C48" s="12"/>
      <c r="D48" s="9"/>
      <c r="E48" s="18"/>
      <c r="F48" s="1"/>
      <c r="H48" s="8"/>
    </row>
    <row r="49" spans="1:8" x14ac:dyDescent="0.25">
      <c r="A49" s="40"/>
      <c r="B49" s="41" t="s">
        <v>102</v>
      </c>
      <c r="C49" s="12"/>
      <c r="D49" s="9"/>
      <c r="E49" s="18"/>
      <c r="F49" s="1"/>
      <c r="H49" s="8"/>
    </row>
    <row r="50" spans="1:8" x14ac:dyDescent="0.25">
      <c r="A50" s="40"/>
      <c r="B50" s="41" t="s">
        <v>103</v>
      </c>
      <c r="C50" s="12"/>
      <c r="D50" s="9"/>
      <c r="E50" s="18"/>
      <c r="F50" s="1"/>
      <c r="H50" s="8"/>
    </row>
    <row r="51" spans="1:8" s="38" customFormat="1" ht="18.75" x14ac:dyDescent="0.3">
      <c r="A51" s="2"/>
      <c r="B51" s="22" t="s">
        <v>26</v>
      </c>
      <c r="C51" s="34">
        <f>SUM(C52:C57)</f>
        <v>0</v>
      </c>
      <c r="D51" s="35">
        <v>0.08</v>
      </c>
      <c r="E51" s="36">
        <f t="shared" ref="E51" si="2">C51*D51+C51</f>
        <v>0</v>
      </c>
      <c r="F51" s="37"/>
      <c r="H51" s="39"/>
    </row>
    <row r="52" spans="1:8" x14ac:dyDescent="0.25">
      <c r="A52" s="40"/>
      <c r="B52" s="41" t="s">
        <v>73</v>
      </c>
      <c r="C52" s="12"/>
      <c r="D52" s="9"/>
      <c r="E52" s="18"/>
      <c r="F52" s="1"/>
      <c r="H52" s="8"/>
    </row>
    <row r="53" spans="1:8" x14ac:dyDescent="0.25">
      <c r="A53" s="40"/>
      <c r="B53" s="41" t="s">
        <v>70</v>
      </c>
      <c r="C53" s="12"/>
      <c r="D53" s="9"/>
      <c r="E53" s="18"/>
      <c r="F53" s="1"/>
      <c r="H53" s="8"/>
    </row>
    <row r="54" spans="1:8" x14ac:dyDescent="0.25">
      <c r="A54" s="40"/>
      <c r="B54" s="41" t="s">
        <v>74</v>
      </c>
      <c r="C54" s="12"/>
      <c r="D54" s="9"/>
      <c r="E54" s="18"/>
      <c r="F54" s="1"/>
      <c r="H54" s="8"/>
    </row>
    <row r="55" spans="1:8" x14ac:dyDescent="0.25">
      <c r="A55" s="40"/>
      <c r="B55" s="41" t="s">
        <v>71</v>
      </c>
      <c r="C55" s="12"/>
      <c r="D55" s="9"/>
      <c r="E55" s="18"/>
      <c r="F55" s="1"/>
      <c r="H55" s="8"/>
    </row>
    <row r="56" spans="1:8" x14ac:dyDescent="0.25">
      <c r="A56" s="40"/>
      <c r="B56" s="41" t="s">
        <v>75</v>
      </c>
      <c r="C56" s="12"/>
      <c r="D56" s="9"/>
      <c r="E56" s="18"/>
      <c r="F56" s="1"/>
      <c r="H56" s="8"/>
    </row>
    <row r="57" spans="1:8" x14ac:dyDescent="0.25">
      <c r="A57" s="40"/>
      <c r="B57" s="41" t="s">
        <v>72</v>
      </c>
      <c r="C57" s="12"/>
      <c r="D57" s="9"/>
      <c r="E57" s="18"/>
      <c r="F57" s="1"/>
      <c r="H57" s="8"/>
    </row>
    <row r="58" spans="1:8" ht="18.75" x14ac:dyDescent="0.3">
      <c r="A58" s="4">
        <v>3</v>
      </c>
      <c r="B58" s="19" t="s">
        <v>28</v>
      </c>
      <c r="C58" s="20">
        <f>SUM(C59:C74)</f>
        <v>0</v>
      </c>
      <c r="D58" s="9">
        <v>0.08</v>
      </c>
      <c r="E58" s="17">
        <f>C58*1.08</f>
        <v>0</v>
      </c>
      <c r="F58" s="1"/>
      <c r="H58" s="8"/>
    </row>
    <row r="59" spans="1:8" x14ac:dyDescent="0.25">
      <c r="A59" s="50"/>
      <c r="B59" s="47" t="s">
        <v>29</v>
      </c>
      <c r="C59" s="12"/>
      <c r="D59" s="9"/>
      <c r="E59" s="18"/>
      <c r="F59" s="1"/>
      <c r="H59" s="8"/>
    </row>
    <row r="60" spans="1:8" x14ac:dyDescent="0.25">
      <c r="A60" s="50"/>
      <c r="B60" s="47" t="s">
        <v>30</v>
      </c>
      <c r="C60" s="12"/>
      <c r="D60" s="9"/>
      <c r="E60" s="18"/>
      <c r="F60" s="1"/>
      <c r="H60" s="8"/>
    </row>
    <row r="61" spans="1:8" x14ac:dyDescent="0.25">
      <c r="A61" s="50"/>
      <c r="B61" s="47" t="s">
        <v>31</v>
      </c>
      <c r="C61" s="12"/>
      <c r="D61" s="9"/>
      <c r="E61" s="18"/>
      <c r="F61" s="1"/>
      <c r="H61" s="8"/>
    </row>
    <row r="62" spans="1:8" x14ac:dyDescent="0.25">
      <c r="A62" s="50"/>
      <c r="B62" s="47" t="s">
        <v>32</v>
      </c>
      <c r="C62" s="12"/>
      <c r="D62" s="9"/>
      <c r="E62" s="18"/>
      <c r="F62" s="1"/>
      <c r="H62" s="8"/>
    </row>
    <row r="63" spans="1:8" x14ac:dyDescent="0.25">
      <c r="A63" s="50"/>
      <c r="B63" s="47" t="s">
        <v>33</v>
      </c>
      <c r="C63" s="12"/>
      <c r="D63" s="9"/>
      <c r="E63" s="18"/>
      <c r="F63" s="1"/>
      <c r="H63" s="8"/>
    </row>
    <row r="64" spans="1:8" x14ac:dyDescent="0.25">
      <c r="A64" s="50"/>
      <c r="B64" s="47" t="s">
        <v>34</v>
      </c>
      <c r="C64" s="12"/>
      <c r="D64" s="9"/>
      <c r="E64" s="18"/>
      <c r="F64" s="1"/>
      <c r="H64" s="8"/>
    </row>
    <row r="65" spans="1:8" ht="21" customHeight="1" x14ac:dyDescent="0.25">
      <c r="A65" s="50"/>
      <c r="B65" s="47" t="s">
        <v>35</v>
      </c>
      <c r="C65" s="12"/>
      <c r="D65" s="9"/>
      <c r="E65" s="18"/>
      <c r="F65" s="1"/>
      <c r="H65" s="8"/>
    </row>
    <row r="66" spans="1:8" x14ac:dyDescent="0.25">
      <c r="A66" s="50"/>
      <c r="B66" s="47" t="s">
        <v>36</v>
      </c>
      <c r="C66" s="12"/>
      <c r="D66" s="9"/>
      <c r="E66" s="18"/>
      <c r="F66" s="1"/>
      <c r="H66" s="8"/>
    </row>
    <row r="67" spans="1:8" x14ac:dyDescent="0.25">
      <c r="A67" s="50"/>
      <c r="B67" s="3" t="s">
        <v>37</v>
      </c>
      <c r="C67" s="12"/>
      <c r="D67" s="9"/>
      <c r="E67" s="18"/>
      <c r="F67" s="1"/>
      <c r="H67" s="8"/>
    </row>
    <row r="68" spans="1:8" x14ac:dyDescent="0.25">
      <c r="A68" s="50"/>
      <c r="B68" s="47" t="s">
        <v>38</v>
      </c>
      <c r="C68" s="12"/>
      <c r="D68" s="9"/>
      <c r="E68" s="18"/>
      <c r="F68" s="1"/>
      <c r="H68" s="8"/>
    </row>
    <row r="69" spans="1:8" x14ac:dyDescent="0.25">
      <c r="A69" s="50"/>
      <c r="B69" s="47" t="s">
        <v>77</v>
      </c>
      <c r="C69" s="12"/>
      <c r="D69" s="9"/>
      <c r="E69" s="18"/>
      <c r="F69" s="1"/>
      <c r="H69" s="8"/>
    </row>
    <row r="70" spans="1:8" x14ac:dyDescent="0.25">
      <c r="A70" s="50"/>
      <c r="B70" s="47" t="s">
        <v>39</v>
      </c>
      <c r="C70" s="12"/>
      <c r="D70" s="9"/>
      <c r="E70" s="18"/>
      <c r="F70" s="1"/>
      <c r="H70" s="8"/>
    </row>
    <row r="71" spans="1:8" x14ac:dyDescent="0.25">
      <c r="A71" s="50"/>
      <c r="B71" s="47" t="s">
        <v>40</v>
      </c>
      <c r="C71" s="12"/>
      <c r="D71" s="9"/>
      <c r="E71" s="18"/>
      <c r="F71" s="1"/>
      <c r="H71" s="8"/>
    </row>
    <row r="72" spans="1:8" x14ac:dyDescent="0.25">
      <c r="A72" s="50"/>
      <c r="B72" s="47" t="s">
        <v>41</v>
      </c>
      <c r="C72" s="12"/>
      <c r="D72" s="9"/>
      <c r="E72" s="18"/>
      <c r="F72" s="1"/>
      <c r="H72" s="8"/>
    </row>
    <row r="73" spans="1:8" x14ac:dyDescent="0.25">
      <c r="A73" s="50"/>
      <c r="B73" s="47" t="s">
        <v>42</v>
      </c>
      <c r="C73" s="12"/>
      <c r="D73" s="9"/>
      <c r="E73" s="18"/>
      <c r="F73" s="1"/>
      <c r="H73" s="8"/>
    </row>
    <row r="74" spans="1:8" x14ac:dyDescent="0.25">
      <c r="A74" s="50"/>
      <c r="B74" s="3" t="s">
        <v>5</v>
      </c>
      <c r="C74" s="12"/>
      <c r="D74" s="9"/>
      <c r="E74" s="18"/>
      <c r="F74" s="1"/>
      <c r="H74" s="8"/>
    </row>
    <row r="75" spans="1:8" ht="18.75" x14ac:dyDescent="0.3">
      <c r="A75" s="46"/>
      <c r="B75" s="23" t="s">
        <v>6</v>
      </c>
      <c r="C75" s="20">
        <f>C7+C58+C36</f>
        <v>0</v>
      </c>
      <c r="D75" s="20"/>
      <c r="E75" s="20">
        <f>E7+E58+E36</f>
        <v>0</v>
      </c>
      <c r="F75" s="1"/>
      <c r="H75" s="8"/>
    </row>
    <row r="76" spans="1:8" x14ac:dyDescent="0.25">
      <c r="F76" s="1"/>
    </row>
    <row r="77" spans="1:8" x14ac:dyDescent="0.25">
      <c r="F77" s="1"/>
    </row>
    <row r="78" spans="1:8" x14ac:dyDescent="0.25">
      <c r="F78" s="1"/>
    </row>
    <row r="79" spans="1:8" x14ac:dyDescent="0.25">
      <c r="F79" s="1"/>
    </row>
    <row r="80" spans="1:8" x14ac:dyDescent="0.25">
      <c r="F80" s="1"/>
    </row>
    <row r="81" spans="6:6" x14ac:dyDescent="0.25">
      <c r="F81" s="1"/>
    </row>
    <row r="82" spans="6:6" x14ac:dyDescent="0.25">
      <c r="F82" s="1"/>
    </row>
    <row r="83" spans="6:6" x14ac:dyDescent="0.25">
      <c r="F83" s="1"/>
    </row>
    <row r="84" spans="6:6" x14ac:dyDescent="0.25">
      <c r="F84" s="1"/>
    </row>
    <row r="85" spans="6:6" x14ac:dyDescent="0.25">
      <c r="F85" s="1"/>
    </row>
    <row r="86" spans="6:6" x14ac:dyDescent="0.25">
      <c r="F86" s="1"/>
    </row>
    <row r="87" spans="6:6" x14ac:dyDescent="0.25">
      <c r="F87" s="1"/>
    </row>
    <row r="88" spans="6:6" x14ac:dyDescent="0.25">
      <c r="F88" s="1"/>
    </row>
    <row r="89" spans="6:6" x14ac:dyDescent="0.25">
      <c r="F89" s="1"/>
    </row>
    <row r="90" spans="6:6" x14ac:dyDescent="0.25">
      <c r="F90" s="1"/>
    </row>
    <row r="91" spans="6:6" x14ac:dyDescent="0.25">
      <c r="F91" s="1"/>
    </row>
    <row r="92" spans="6:6" x14ac:dyDescent="0.25">
      <c r="F92" s="1"/>
    </row>
    <row r="93" spans="6:6" x14ac:dyDescent="0.25">
      <c r="F93" s="1"/>
    </row>
  </sheetData>
  <mergeCells count="1">
    <mergeCell ref="C5:E5"/>
  </mergeCells>
  <pageMargins left="0.78740157480314965" right="0.19685039370078741" top="0.19685039370078741" bottom="0.74803149606299213" header="0.31496062992125984" footer="0.31496062992125984"/>
  <pageSetup paperSize="8" scale="9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8"/>
  <sheetViews>
    <sheetView view="pageBreakPreview" zoomScale="70" zoomScaleNormal="82" zoomScaleSheetLayoutView="70" workbookViewId="0">
      <selection activeCell="G1" sqref="G1:G1048576"/>
    </sheetView>
  </sheetViews>
  <sheetFormatPr defaultRowHeight="15" x14ac:dyDescent="0.25"/>
  <cols>
    <col min="2" max="2" width="75.28515625" customWidth="1"/>
    <col min="3" max="3" width="25.7109375" style="10" customWidth="1"/>
    <col min="4" max="4" width="20.42578125" style="15" customWidth="1"/>
    <col min="6" max="6" width="13.42578125" bestFit="1" customWidth="1"/>
    <col min="7" max="7" width="13.7109375" bestFit="1" customWidth="1"/>
  </cols>
  <sheetData>
    <row r="2" spans="1:8" ht="18.75" x14ac:dyDescent="0.3">
      <c r="D2" s="13"/>
    </row>
    <row r="3" spans="1:8" ht="21" x14ac:dyDescent="0.25">
      <c r="B3" s="6" t="s">
        <v>123</v>
      </c>
      <c r="D3" s="53"/>
    </row>
    <row r="4" spans="1:8" ht="21" x14ac:dyDescent="0.25">
      <c r="B4" s="7" t="s">
        <v>122</v>
      </c>
    </row>
    <row r="5" spans="1:8" ht="21" x14ac:dyDescent="0.35">
      <c r="B5" s="5"/>
      <c r="C5" s="59" t="s">
        <v>2</v>
      </c>
      <c r="D5" s="59"/>
      <c r="E5" s="1"/>
    </row>
    <row r="6" spans="1:8" x14ac:dyDescent="0.25">
      <c r="C6" s="11" t="s">
        <v>0</v>
      </c>
      <c r="D6" s="16" t="s">
        <v>1</v>
      </c>
      <c r="E6" s="1"/>
    </row>
    <row r="7" spans="1:8" ht="18.75" x14ac:dyDescent="0.3">
      <c r="A7" s="4">
        <v>1</v>
      </c>
      <c r="B7" s="60" t="s">
        <v>107</v>
      </c>
      <c r="C7" s="61"/>
      <c r="D7" s="62"/>
      <c r="E7" s="1"/>
      <c r="H7" s="8"/>
    </row>
    <row r="8" spans="1:8" x14ac:dyDescent="0.25">
      <c r="A8" s="40"/>
      <c r="B8" s="54" t="s">
        <v>124</v>
      </c>
      <c r="C8" s="58">
        <f>'64'!C92</f>
        <v>0</v>
      </c>
      <c r="D8" s="55">
        <f>'64'!E92</f>
        <v>0</v>
      </c>
      <c r="E8" s="1"/>
      <c r="H8" s="8"/>
    </row>
    <row r="9" spans="1:8" x14ac:dyDescent="0.25">
      <c r="A9" s="40"/>
      <c r="B9" s="54" t="s">
        <v>125</v>
      </c>
      <c r="C9" s="56">
        <f>'64a'!C75</f>
        <v>0</v>
      </c>
      <c r="D9" s="55">
        <f>'64a'!E75</f>
        <v>0</v>
      </c>
      <c r="E9" s="1"/>
      <c r="H9" s="8"/>
    </row>
    <row r="10" spans="1:8" ht="18.75" x14ac:dyDescent="0.3">
      <c r="A10" s="46"/>
      <c r="B10" s="23" t="s">
        <v>6</v>
      </c>
      <c r="C10" s="57">
        <f>SUM(C8:C9)</f>
        <v>0</v>
      </c>
      <c r="D10" s="57">
        <f t="shared" ref="D10" si="0">SUM(D8:D9)</f>
        <v>0</v>
      </c>
      <c r="E10" s="1"/>
      <c r="H10" s="8"/>
    </row>
    <row r="11" spans="1:8" x14ac:dyDescent="0.25">
      <c r="E11" s="1"/>
    </row>
    <row r="12" spans="1:8" x14ac:dyDescent="0.25">
      <c r="E12" s="1"/>
    </row>
    <row r="13" spans="1:8" x14ac:dyDescent="0.25">
      <c r="E13" s="1"/>
    </row>
    <row r="14" spans="1:8" x14ac:dyDescent="0.25">
      <c r="E14" s="1"/>
    </row>
    <row r="15" spans="1:8" x14ac:dyDescent="0.25">
      <c r="E15" s="1"/>
    </row>
    <row r="16" spans="1:8" x14ac:dyDescent="0.25">
      <c r="E16" s="1"/>
    </row>
    <row r="17" spans="5:5" x14ac:dyDescent="0.25">
      <c r="E17" s="1"/>
    </row>
    <row r="18" spans="5:5" x14ac:dyDescent="0.25">
      <c r="E18" s="1"/>
    </row>
    <row r="19" spans="5:5" x14ac:dyDescent="0.25">
      <c r="E19" s="1"/>
    </row>
    <row r="20" spans="5:5" x14ac:dyDescent="0.25">
      <c r="E20" s="1"/>
    </row>
    <row r="21" spans="5:5" x14ac:dyDescent="0.25">
      <c r="E21" s="1"/>
    </row>
    <row r="22" spans="5:5" x14ac:dyDescent="0.25">
      <c r="E22" s="1"/>
    </row>
    <row r="23" spans="5:5" x14ac:dyDescent="0.25">
      <c r="E23" s="1"/>
    </row>
    <row r="24" spans="5:5" x14ac:dyDescent="0.25">
      <c r="E24" s="1"/>
    </row>
    <row r="25" spans="5:5" x14ac:dyDescent="0.25">
      <c r="E25" s="1"/>
    </row>
    <row r="26" spans="5:5" x14ac:dyDescent="0.25">
      <c r="E26" s="1"/>
    </row>
    <row r="27" spans="5:5" x14ac:dyDescent="0.25">
      <c r="E27" s="1"/>
    </row>
    <row r="28" spans="5:5" x14ac:dyDescent="0.25">
      <c r="E28" s="1"/>
    </row>
  </sheetData>
  <mergeCells count="2">
    <mergeCell ref="C5:D5"/>
    <mergeCell ref="B7:D7"/>
  </mergeCells>
  <phoneticPr fontId="19" type="noConversion"/>
  <pageMargins left="0.78740157480314965" right="0.19685039370078741" top="0.19685039370078741" bottom="0.74803149606299213" header="0.31496062992125984" footer="0.31496062992125984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64</vt:lpstr>
      <vt:lpstr>64a</vt:lpstr>
      <vt:lpstr>SUMA</vt:lpstr>
      <vt:lpstr>'64'!Obszar_wydruku</vt:lpstr>
      <vt:lpstr>'64a'!Obszar_wydruku</vt:lpstr>
      <vt:lpstr>SUMA!Obszar_wydruku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2024-09-30T08:44:11Z</dcterms:modified>
</cp:coreProperties>
</file>