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bookViews>
  <sheets>
    <sheet name="Zadanie 1" sheetId="1" r:id="rId1"/>
    <sheet name="Zadanie 2" sheetId="2" r:id="rId2"/>
    <sheet name="Zadanie 3" sheetId="14" r:id="rId3"/>
    <sheet name="Zadanie 4" sheetId="5" r:id="rId4"/>
    <sheet name="Zadanie 5" sheetId="16" r:id="rId5"/>
    <sheet name="Zadanie 6" sheetId="6" r:id="rId6"/>
    <sheet name="Zadanie 7" sheetId="7" r:id="rId7"/>
    <sheet name="Zadanie 8" sheetId="9" r:id="rId8"/>
    <sheet name="Zadanie 9" sheetId="18" r:id="rId9"/>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39" i="1"/>
  <c r="I39"/>
  <c r="J9" i="2"/>
  <c r="I9"/>
  <c r="J33" i="14"/>
  <c r="I33"/>
  <c r="J21" i="5"/>
  <c r="I21"/>
  <c r="I8"/>
  <c r="I9"/>
  <c r="I10"/>
  <c r="I11"/>
  <c r="I12"/>
  <c r="I13"/>
  <c r="I14"/>
  <c r="I15"/>
  <c r="I16"/>
  <c r="I17"/>
  <c r="I18"/>
  <c r="I19"/>
  <c r="I20"/>
  <c r="I7"/>
  <c r="J72" i="6"/>
  <c r="I72"/>
  <c r="J11" i="7"/>
  <c r="I11"/>
  <c r="J17" i="9"/>
  <c r="I17"/>
  <c r="J9" i="18"/>
  <c r="I9"/>
  <c r="I70" i="6"/>
  <c r="J70"/>
  <c r="J29" i="1" l="1"/>
  <c r="J30"/>
  <c r="J31"/>
  <c r="J32"/>
  <c r="I29"/>
  <c r="I30"/>
  <c r="I31"/>
  <c r="I32"/>
  <c r="J37"/>
  <c r="I37"/>
  <c r="J42" i="6"/>
  <c r="J43"/>
  <c r="I42"/>
  <c r="I43"/>
  <c r="I71"/>
  <c r="J71"/>
  <c r="I69"/>
  <c r="J69"/>
  <c r="I24"/>
  <c r="J24"/>
  <c r="I23"/>
  <c r="J23"/>
  <c r="I38"/>
  <c r="J38"/>
  <c r="I28" i="14" l="1"/>
  <c r="J28"/>
  <c r="I27"/>
  <c r="J27"/>
  <c r="I32"/>
  <c r="J32"/>
  <c r="I31"/>
  <c r="J31"/>
  <c r="I30"/>
  <c r="J30"/>
  <c r="I29"/>
  <c r="J29"/>
  <c r="J28" i="1" l="1"/>
  <c r="I28"/>
  <c r="J67" i="6" l="1"/>
  <c r="J68"/>
  <c r="I67"/>
  <c r="I68"/>
  <c r="I51" l="1"/>
  <c r="J51"/>
  <c r="J12" l="1"/>
  <c r="I12"/>
  <c r="J66"/>
  <c r="I65"/>
  <c r="I66"/>
  <c r="J65"/>
  <c r="J63"/>
  <c r="J64"/>
  <c r="I63"/>
  <c r="I64"/>
  <c r="J54"/>
  <c r="J55"/>
  <c r="J56"/>
  <c r="J57"/>
  <c r="J58"/>
  <c r="J59"/>
  <c r="J60"/>
  <c r="J61"/>
  <c r="J62"/>
  <c r="I54"/>
  <c r="I55"/>
  <c r="I56"/>
  <c r="I57"/>
  <c r="I58"/>
  <c r="I59"/>
  <c r="I60"/>
  <c r="I61"/>
  <c r="I62"/>
  <c r="J52"/>
  <c r="J53"/>
  <c r="I52"/>
  <c r="I53"/>
  <c r="J50"/>
  <c r="I50"/>
  <c r="J47"/>
  <c r="J48"/>
  <c r="J49"/>
  <c r="I47"/>
  <c r="I48"/>
  <c r="I49"/>
  <c r="J45"/>
  <c r="J46"/>
  <c r="I45"/>
  <c r="I46"/>
  <c r="J20"/>
  <c r="J21"/>
  <c r="J22"/>
  <c r="J25"/>
  <c r="J26"/>
  <c r="J27"/>
  <c r="J28"/>
  <c r="J29"/>
  <c r="J30"/>
  <c r="J31"/>
  <c r="J32"/>
  <c r="J33"/>
  <c r="J34"/>
  <c r="J35"/>
  <c r="J36"/>
  <c r="J37"/>
  <c r="J39"/>
  <c r="J40"/>
  <c r="J41"/>
  <c r="J44"/>
  <c r="I21"/>
  <c r="I22"/>
  <c r="I25"/>
  <c r="I26"/>
  <c r="I27"/>
  <c r="I28"/>
  <c r="I29"/>
  <c r="I30"/>
  <c r="I31"/>
  <c r="I32"/>
  <c r="I33"/>
  <c r="I34"/>
  <c r="I35"/>
  <c r="I36"/>
  <c r="I37"/>
  <c r="I39"/>
  <c r="I40"/>
  <c r="I41"/>
  <c r="I44"/>
  <c r="I20"/>
  <c r="J16"/>
  <c r="J17"/>
  <c r="J18"/>
  <c r="J19"/>
  <c r="I16"/>
  <c r="I17"/>
  <c r="I18"/>
  <c r="I19"/>
  <c r="J15"/>
  <c r="I15"/>
  <c r="J8" i="18"/>
  <c r="J7"/>
  <c r="I8"/>
  <c r="I7"/>
  <c r="J17" i="16" l="1"/>
  <c r="I17"/>
  <c r="J16"/>
  <c r="I16"/>
  <c r="J15"/>
  <c r="I15"/>
  <c r="J14"/>
  <c r="I14"/>
  <c r="J13"/>
  <c r="I13"/>
  <c r="J12"/>
  <c r="I12"/>
  <c r="J11"/>
  <c r="I11"/>
  <c r="J10"/>
  <c r="I10"/>
  <c r="J9"/>
  <c r="I9"/>
  <c r="J8"/>
  <c r="I8"/>
  <c r="J7"/>
  <c r="I7"/>
  <c r="J18" l="1"/>
  <c r="I18"/>
  <c r="J8" i="14"/>
  <c r="J9"/>
  <c r="J10"/>
  <c r="J11"/>
  <c r="J12"/>
  <c r="J13"/>
  <c r="J14"/>
  <c r="J15"/>
  <c r="J16"/>
  <c r="J17"/>
  <c r="J18"/>
  <c r="J19"/>
  <c r="J20"/>
  <c r="J21"/>
  <c r="J22"/>
  <c r="J23"/>
  <c r="J24"/>
  <c r="J25"/>
  <c r="J26"/>
  <c r="I8"/>
  <c r="I9"/>
  <c r="I10"/>
  <c r="I11"/>
  <c r="I12"/>
  <c r="I13"/>
  <c r="I14"/>
  <c r="I15"/>
  <c r="I16"/>
  <c r="I17"/>
  <c r="I18"/>
  <c r="I19"/>
  <c r="I20"/>
  <c r="I21"/>
  <c r="I22"/>
  <c r="I23"/>
  <c r="I24"/>
  <c r="I25"/>
  <c r="I26"/>
  <c r="J7"/>
  <c r="I7"/>
  <c r="J8" i="9"/>
  <c r="J9"/>
  <c r="J10"/>
  <c r="J11"/>
  <c r="J12"/>
  <c r="J13"/>
  <c r="J14"/>
  <c r="J15"/>
  <c r="J16"/>
  <c r="I8"/>
  <c r="I9"/>
  <c r="I10"/>
  <c r="I11"/>
  <c r="I12"/>
  <c r="I13"/>
  <c r="I14"/>
  <c r="I15"/>
  <c r="I16"/>
  <c r="J7"/>
  <c r="I7"/>
  <c r="J15" i="1" l="1"/>
  <c r="I15"/>
  <c r="J7" i="2"/>
  <c r="I7"/>
  <c r="J7" i="6"/>
  <c r="J8"/>
  <c r="J9"/>
  <c r="J10"/>
  <c r="J11"/>
  <c r="J13"/>
  <c r="J14"/>
  <c r="J8" i="7"/>
  <c r="J9"/>
  <c r="J10"/>
  <c r="J7"/>
  <c r="I8"/>
  <c r="I9"/>
  <c r="I10"/>
  <c r="I7"/>
  <c r="I7" i="6"/>
  <c r="I8"/>
  <c r="I9"/>
  <c r="I10"/>
  <c r="I11"/>
  <c r="I13"/>
  <c r="I14"/>
  <c r="J7" i="5"/>
  <c r="J8"/>
  <c r="J9"/>
  <c r="J10"/>
  <c r="J11"/>
  <c r="J12"/>
  <c r="J13"/>
  <c r="J14"/>
  <c r="J15"/>
  <c r="J16"/>
  <c r="J17"/>
  <c r="J18"/>
  <c r="J19"/>
  <c r="J20"/>
  <c r="J8" i="2"/>
  <c r="I8"/>
  <c r="J8" i="1"/>
  <c r="J9"/>
  <c r="J10"/>
  <c r="J11"/>
  <c r="J12"/>
  <c r="J13"/>
  <c r="J14"/>
  <c r="J16"/>
  <c r="J17"/>
  <c r="J18"/>
  <c r="J19"/>
  <c r="J20"/>
  <c r="J21"/>
  <c r="J22"/>
  <c r="J23"/>
  <c r="J24"/>
  <c r="J25"/>
  <c r="J26"/>
  <c r="J27"/>
  <c r="J33"/>
  <c r="J34"/>
  <c r="J35"/>
  <c r="J36"/>
  <c r="J38"/>
  <c r="I8"/>
  <c r="I9"/>
  <c r="I10"/>
  <c r="I11"/>
  <c r="I12"/>
  <c r="I13"/>
  <c r="I14"/>
  <c r="I16"/>
  <c r="I17"/>
  <c r="I18"/>
  <c r="I19"/>
  <c r="I20"/>
  <c r="I21"/>
  <c r="I22"/>
  <c r="I23"/>
  <c r="I24"/>
  <c r="I25"/>
  <c r="I26"/>
  <c r="I27"/>
  <c r="I33"/>
  <c r="I34"/>
  <c r="I35"/>
  <c r="I36"/>
  <c r="I38"/>
  <c r="J7"/>
  <c r="I7"/>
</calcChain>
</file>

<file path=xl/sharedStrings.xml><?xml version="1.0" encoding="utf-8"?>
<sst xmlns="http://schemas.openxmlformats.org/spreadsheetml/2006/main" count="493" uniqueCount="218">
  <si>
    <t>LP</t>
  </si>
  <si>
    <t>Nazwa artykułu</t>
  </si>
  <si>
    <t>j.m.</t>
  </si>
  <si>
    <t>Cena jedn. netto</t>
  </si>
  <si>
    <t>Wartość netto</t>
  </si>
  <si>
    <t>Wartość brutto</t>
  </si>
  <si>
    <t>Igły iniekcyjne 0,5x25 /a 100 szt./ Rurka igły cienka, długo ścięta, typ standard pokryta materiałem przeciwtarciowym, nasadki igły oznakowane międzynarodowym kolorem kodów na opakowaniu jednostkowym wyraźnie nadrukowany rozmiar igły, sterylna</t>
  </si>
  <si>
    <t>op.</t>
  </si>
  <si>
    <t>Igły iniekcyjne 0,6x30/a 100szt/ Rurka igły cienka, długo ścięta, typ standard pokryta materiałem przeciwtarciowym, nasadki igły oznakowane międzynarodowym kolorem kodów na opakowaniu jednostkowym wyraźnie nadrukowany rozmiar igły, sterylna</t>
  </si>
  <si>
    <t>Igły iniekcyjne 0.7x40 /a 100szt/ Rurka igły cienka, długo ścięta, typ standard pokryta materiałem przeciwtarciowym, nasadki igły oznakowane międzynarodowym kolorem kodów na opakowaniu jednostkowym wyraźnie nadrukowany rozmiar igły, sterylna</t>
  </si>
  <si>
    <t>op</t>
  </si>
  <si>
    <t>Igły iniekcyjne 0,8x40 /a100szt./ Rurka igły cienka, długo ścięta, typ standard pokryta materiałem przeciwtarciowym, nasadki igły oznakowane międzynarodowym kolorem kodów na opakowaniu jednostkowym wyraźnie nadrukowany rozmiar igły, sterylna</t>
  </si>
  <si>
    <t>Igły iniekcyjne 0,9x40 i /a100szt./. Rurka igły cienka, długo ścięta, typ standard pokryta materiałem przeciwtarciowym, nasadki igły oznakowane międzynarodowym kolorem kodów na opakowaniu jednostkowym wyraźnie nadrukowany rozmiar igły, sterylna</t>
  </si>
  <si>
    <t>Igły iniekcyjne  1,0x40 lub 1,1x40 /a100szt./. Rurka igły cienka, długo ścięta, typ standard pokryta materiałem przeciwtarciowym, nasadki igły oznakowane międzynarodowym kolorem kodów na opakowaniu jednostkowym wyraźnie nadrukowany rozmiar igły, sterylna</t>
  </si>
  <si>
    <t>Igły iniekcyjne 1,2x40/a100szt./. Rurka igły cienka, długo ścięta, typ standard pokryta materiałem przeciwtarciowym, nasadki igły oznakowane międzynarodowym kolorem kodów na opakowaniu jednostkowym wyraźnie nadrukowany rozmiar igły, sterylna</t>
  </si>
  <si>
    <t>szt.</t>
  </si>
  <si>
    <t>Igła do nakłucia mostka, 14G regulacja w zakresie 5-30mm,lub 10-50mm igła ze znacznikiem głębokości , uchwytem motylkowym, aspiracja przy użyciu strzykawki LUER, sterylna.</t>
  </si>
  <si>
    <t>szt</t>
  </si>
  <si>
    <t>Rurka intubacyjna z mankietem rozmiar-od 2 do 7,5 mankiet niskociśnieniowy, miękki, nie powodujący urazów ścian tchawicy, rurka do przedłużonej intubacji wykonana z PCV o jakości medycznej, łagodnie zakończony koniec rurki, posiadająca znacznik długości rurki , czytelnie oznakowana, sterylna</t>
  </si>
  <si>
    <t>Rurka intubacyjna z mankietem rozmiar- 8 i 9 mankiet niskociśnieniowy, miękki, nie powodujący urazów ścian tchawicy, rurka do przedłużonej intubacji wykonana z PCV o jakości medycznej, łagodnie zakończony koniec rurki, posiadająca znacznik długości rurki , czytelnie oznakowana, sterylna</t>
  </si>
  <si>
    <t>Igły do trepanobiopsi;
    wygodny, ergonomiczny uchwyt typu „motylek”
    piramidalnie zakończony mandryn
    w uchwycie kaniuli gniazdo typu Luer-Lock
    wypychacz bioptatu, zatyczka, prowadnica</t>
  </si>
  <si>
    <t xml:space="preserve">Strzykawka 50ml z dodatkowym uszczelnieniem do pomp LUER-Lock </t>
  </si>
  <si>
    <t>Strzykawka  100ml,  z końcówką do cewnika, może posiadać podwójną skalę</t>
  </si>
  <si>
    <t>Strzykawka 2ml dwuczęściowa LUER a opak. 100 szt. Skala co 0,1 ml, przezroczysty cylinder, tłok obojętnie w jakim kolorze</t>
  </si>
  <si>
    <t>Strzykawka do pomp infuzyjnych luer-lock bursztynowa 50ml</t>
  </si>
  <si>
    <t>Probówko-strzykawka do badań gazometrycznych (blood-gas) objetość 2 ml</t>
  </si>
  <si>
    <t>Probówko-strzykawka do badań hematologicznych objętość 1,5- 2 ml</t>
  </si>
  <si>
    <t>Probówko- strzykawka z aktywatorem krzepnięcia, do uzyskiwania surowicy, objętość 4-5ml,</t>
  </si>
  <si>
    <t>Probówko- strzykawka z aktywatorem krzepnięcia, do uzyskiwania surowicy, objętość 2,5-3ml</t>
  </si>
  <si>
    <t xml:space="preserve">Probówko- strzykawka do koagulologii, objętość 1,5-2ml </t>
  </si>
  <si>
    <t xml:space="preserve">Probówko – strzykawka z heparyna litową, objętość 2 -3 ml </t>
  </si>
  <si>
    <t>Probówko- strzykawka od badań OB. objętość 1,5-2ml</t>
  </si>
  <si>
    <t>Statyw do OB kompatybilny z proponowanymi probówkami</t>
  </si>
  <si>
    <t>Łącznik do podawania leków (przy wykorzystaniu igły do systemu zamkniętego i strzykawki typu luer)</t>
  </si>
  <si>
    <t>2.Oferowany asortyment zaopatrzony w barwny kod zgodny z międzynarodowymi standardami.</t>
  </si>
  <si>
    <t>3.Probówki wykonane z tworzywa sztucznego, odpornego na stłuczenie.</t>
  </si>
  <si>
    <t>4.Probówki zaopatrzone w etykietę opisującą zawartość probówki.</t>
  </si>
  <si>
    <t>6.Możliwość współpracy z tradycyjnym sprzętem typu Luer (wenflon, cewnik, kaniula dotętnicza), z zachowaniem zasad systemu zamkniętego.</t>
  </si>
  <si>
    <t>7.W przypadku  probówek  z aktywatorem krzepnięcia, do uzyskiwania surowicy, czas wykrzepiania nie dłuższy niż 30 min</t>
  </si>
  <si>
    <t>8.Szczelność probówek w każdym położeniu, transporcie i podczas wirowania.</t>
  </si>
  <si>
    <t>9.Wszystkie elementy oferowanego systemu muszą  być ze sobą kompatybilne i pochodzić od jednego producenta. W przypadku zaoferowania elementów od różnych producentów wymaga się aby poszczególne oferowane elementy były ze sobą kompatybilne  a wykonawca dostarczył oświadczenia tych producentów o wzajemnej kompatybilności oferowanych  elementów systemu zamkniętego.</t>
  </si>
  <si>
    <t>10.Stałe połączenie igły z łącznikiem.</t>
  </si>
  <si>
    <t>11.Bezpłatne przeszkolenie personelu według harmonogramu przedstawionego przez zamawiającego.</t>
  </si>
  <si>
    <t>12.Wszystkie elementy oferowanego systemu mogące mieć kontakt z krwią powinny być pakowane jednorazowo w opakowaniach gwarantujących ich sterylność.</t>
  </si>
  <si>
    <t>13) Współpraca z analizatorami: Integra 400 plus;  Cobas 411-E; Sysmex 1000 XS.</t>
  </si>
  <si>
    <t xml:space="preserve">Pozostałe wymogi dla wyżej wymienionych pozycji: </t>
  </si>
  <si>
    <t>Łącznik(do pobierania krwi) między probówko-strzykawką a  kaniulą, igłą typu Luer.</t>
  </si>
  <si>
    <t>Probówki o pojemności 7 ml(13x100mm), okrągłodenne z PS</t>
  </si>
  <si>
    <t>Probówki typu Eppendorf o poj. 0,5ml, z dnem stożkowym-bezbarwne</t>
  </si>
  <si>
    <t>Probówki typu Eppendorf o poj. 1,5ml, z dnem stożkowym-bezbarwne</t>
  </si>
  <si>
    <t>Szkiełka podstawowe cięte</t>
  </si>
  <si>
    <t>Szkiełka nakrywkowe o wym. 22x22 mm</t>
  </si>
  <si>
    <t>Końcówki o poj. do 200µl typu Eppendorf, bezbarwne</t>
  </si>
  <si>
    <t>Końcówki o poj. do 1000µl typu Eppendorf, bezbarwne</t>
  </si>
  <si>
    <t>Cewnik urologiczny, jałowy typu Nelaton nr 14, 16, 18</t>
  </si>
  <si>
    <t>Strzykawka Tuberkulinowa z igłą 0,45 x 12 mm. lub 0,45x13
Jałowa- niepirogenna. Pojemność 1 ml.</t>
  </si>
  <si>
    <t>Przedłużacz do pomp infuzyjnych 1,5m, jałowy</t>
  </si>
  <si>
    <t>Zawór bezigłowy dostępu żylnego typu SmartSite, system bezigłowy pozwalający na wielokrotne użycie, wymienny co 7 dni lub co 200 podłączeń, nie zawierający lateksu, niezawierający DEHP, przystosowany do pracy z końcówkami Luer lock, produkt sterylny</t>
  </si>
  <si>
    <t xml:space="preserve">Papier do EKG ASCARD B 5plus EKO z nadrukiem, rozm. 112x25, op po 5 szt </t>
  </si>
  <si>
    <t>Papier do LIFPAK 12RS 100 RECELVING STATION rozm. 107x23 op po 5szt.</t>
  </si>
  <si>
    <t>Papier do EKG Burdick E350/Megacart(210x300x200) op. po 5szt.</t>
  </si>
  <si>
    <t>Termiczny papier rejestracyjny do defibrylatora marki Zoll M-Series, wymiary: 90x90x200, typ papieru - składanka</t>
  </si>
  <si>
    <t>Jednorazowe płyty białe do oznaczania grup krwi i serologii na 30 testów (5 rzędów  po 6 wgłebień)</t>
  </si>
  <si>
    <t>Cena jedn. brutto</t>
  </si>
  <si>
    <t>Ostrza sterylne  Nr 18  (op. po 100szt.)</t>
  </si>
  <si>
    <t>Ostrza sterylne ,  Nr 15 (op. po 100szt.)</t>
  </si>
  <si>
    <t>Cena jedn. Netto (zł)</t>
  </si>
  <si>
    <t>Cena jedn. Brutto (zł)</t>
  </si>
  <si>
    <t>Wartość netto (zł)</t>
  </si>
  <si>
    <t>Wartość brutto (zł)</t>
  </si>
  <si>
    <t>Cewnik (wąsy) do podawania tlenu przez nos, j.u., miękki, wykonany z PCW o jakości medycznej, jałowy, sterylizowany w tlenku etylenu,  końcówka donosowa miękka, przewód tlenowy nie załamujący się, długość min. 200cm.</t>
  </si>
  <si>
    <t>Jednorazowy wkład do wstrzykiwacza kontrastu Nemoto Dual Shot (oryginał*) o pojemności 200ml w sterylnym zestawie, w skład którego wchodzi jedno złącze Y o długości 150 cm i wytrzymałości ciśnieniowej do 375 PSI, jedno złącze szybkiego napełniania typu J-rurka, oraz jedno ostrze spike</t>
  </si>
  <si>
    <t>Jednorazowy wkład do wstrzykiwacza kontrastu Nemoto Dual Shot (oryginał*) o pojemności 100ml w sterylnym zestawie, w skład którego wchodzi, jedno złącze szybkiego napełniania typu J-rurka, oraz jedno ostrze spike</t>
  </si>
  <si>
    <t>Vat %</t>
  </si>
  <si>
    <t>VAT %</t>
  </si>
  <si>
    <t>VAT%</t>
  </si>
  <si>
    <t xml:space="preserve">Worki do minimum tygodniowej zbiórki moczu dla dorosłych o pojemności 2000 ml bezlateksowy, samouszczelniający się igłowy port do pobierania próbek, z filtrem hydrofobowym, łatwa do odczytu Worki do minimum tygodniowej zbiórki moczu dla dorosłych o pojemności 2000 ml, bezlateksowy, samouszczelniający się igłowy port do pobierania próbek, z filtrem hydrofobowym, łatwa do odczytu skala worka co 100 ml do 2000 ml, skuteczna zastawka antyrefluksyjna, szczelny zawór spustowy szybkiego opróżniania typu poprzecznego, dren łączący zakończony uniwersalnym łącznikiem schodkowym długości nie krótszej niż 90 cm, wzmocnione otwory do podwieszenia pasujące do standardowych wieszaków </t>
  </si>
  <si>
    <t>Żel do USG, poj.  0,5l</t>
  </si>
  <si>
    <t>Żel do EKG, poj.  0,5l</t>
  </si>
  <si>
    <t>Kieliszki plastikowe do podawania leków o pojemności 20 -35 ml. Idealna przezroczystość. Opakowanie 100szt (zamawiający dopuszcza przeliczenie na mniejsze opakowania z zaokrągleniem do pełnych opakowań w górę)</t>
  </si>
  <si>
    <t>Pojemnik na mocz, jałowy, 100-125 ml  (zamawiający dopuszcza przeliczenie szt na opakowania nie większe niż 100szt w opakowaniu z zaokrągleniem do pełnych opakowańw górę)</t>
  </si>
  <si>
    <t>Pojemnik do  pobierania kału z łopatką, 18 lub 20 ml lub 25ml  (zamawiający dopuszcza przeliczenie szt na opakowania nie większe niż 100szt w opakowaniu z zaokrągleniem do pełnych opakowańw górę)</t>
  </si>
  <si>
    <t xml:space="preserve">Wieszaki do worków na mocz, plastikowe, standardowe </t>
  </si>
  <si>
    <t>Worki na zwłoki</t>
  </si>
  <si>
    <t>Szpatułki laryngologiczne drewniane jałowe , opak. a 100szt.</t>
  </si>
  <si>
    <t xml:space="preserve">Opaska uciskowa (staza) z zatrzaskiem z systemem łatwego zatrzasku, nowoczesny design, możliwość operowania jedną ręką. Opaska elastyczna (ok. 50 cm) </t>
  </si>
  <si>
    <t>Opaska uciskowa (staza) jednorazowa ( rolka - 25 szt)</t>
  </si>
  <si>
    <t xml:space="preserve">Rękaw do sterylizacji, płaski 75mm x 200 m,  napisy na rękawach podane są w języku polskim, wskaźniki i nadruk umieszczone  poza przestrzenią pakowania, podziałka co 5 cm umieszczona na brzegu rękawa </t>
  </si>
  <si>
    <t xml:space="preserve">Rękaw do sterylizacji, płaski, 100mm x 200m, napisy na rękawach podane są w języku polskim, wskaźniki i nadruk umieszczone  poza przestrzenią pakowania , podziałka co 5 cm umieszczona na brzegu rękawa </t>
  </si>
  <si>
    <t xml:space="preserve">Rękaw do sterylizacji, płaski 250mm x 200m, napisy na rękawach podane są w języku polskim, wskaźniki i nadruk umieszczone  poza przestrzenią pakowania , podziałka co 5 cm umieszczona na brzegu rękawa </t>
  </si>
  <si>
    <t>Przedłużacz do tlenu z dwoma nasadkami, rozm. CH14, dług. min. 210cm</t>
  </si>
  <si>
    <t>Maska tlenowa j/u z workiem  i drenem  dla dorosłych i dzieci M,L XL</t>
  </si>
  <si>
    <t>Zadanie Nr 1 - igły, strzykawki, kaniule i inne</t>
  </si>
  <si>
    <t>Zadanie Nr 2 - wkłady do wstrzykiwacza kontrastu</t>
  </si>
  <si>
    <t>Zadanie Nr 7 - rękawice nitrylowe</t>
  </si>
  <si>
    <t>Szkiełka do cytologii 1mm-matowe. Op 50szt (Zamawiający dopuszcza przeliczenie na opakowania nie większe niż 100szt w op.)</t>
  </si>
  <si>
    <t>Zestaw do punkcji jamy opłucnej złożony z worka 2000ml na wydzielinę z zaworem spustowym, zestawu drenów z zaworem automatycznym jednokierunkowym, strzykawki i trzech igieł punkcyjnych.</t>
  </si>
  <si>
    <t>Kranik trójdrożny, równomierny przepływ płynu bez zmian ciśnienia, obrót o 360,posiadający indykator położenia zamknięty/ otwarty, sterylny</t>
  </si>
  <si>
    <t>Pojemnik na wycinki, jałowy, 20 -30ml</t>
  </si>
  <si>
    <t>rolka</t>
  </si>
  <si>
    <t>Szczoteczka do rurek tracheostomijnych, mała, sterylna</t>
  </si>
  <si>
    <t>Jednorazowy, jałowy zestaw laryngologiczny dla dorosłych do badania ucha, gardła i nosta. W zestawie: wziernik uszny o średnicy 4mm, wziernik nosowy, szpatułka.</t>
  </si>
  <si>
    <t>SUMA</t>
  </si>
  <si>
    <t>Kaczka j.u URI 35x15 cm, lub 38x16 cm, poj. nie mniej niż 500ml</t>
  </si>
  <si>
    <t>Podkłady na rolce 50 cm x 50 mb. prostokątne celulozowe białe</t>
  </si>
  <si>
    <t>Probówki do badania osadu moczu o poj. 10 ml (16x105mm) z wgłębieniem na 1 ml osadu z przezroczystego PS z korkiem</t>
  </si>
  <si>
    <t xml:space="preserve">Pipety pasteurowskie z PE o poj. użytkowej 3ml </t>
  </si>
  <si>
    <t>Koreczki zapasowe do kaniul sterylne, LUER-LOCK (zamawiający dopuszcza przeliczenie szt na opakowania nie większe niż 100szt w opakowaniu z zaokrągleniem do pełnych opakowań w górę)</t>
  </si>
  <si>
    <t>Kamery z siatką do ilościowej analizy elementów komórkowych w osadzie moczu, płytki wykonane z PMMA z 10 komorami pomiarowymi</t>
  </si>
  <si>
    <t>Skalpele j.u. na obsadce/trzonku, wykonane z wysokogatunkowej medycznej stali węglowej,  sterylne, numer ostrza oraz nazwa producenta wygrawerowane na ostrzu, kształt ostrza oznaczony na opakowaniu,  Nr 11,  (op. po 10szt.)</t>
  </si>
  <si>
    <t>Skalpele j.u. na obsadce/trzonku, wykonane z wysokogatunkowej medycznej stali węglowej,  sterylne, numer ostrza oraz nazwa producenta wygrawerowane na ostrzu, kształt ostrza oznaczony na opakowaniu,  Nr 18,  (op. po 10szt.)</t>
  </si>
  <si>
    <t>Igły do nakłucia lędźwiowego, rurka cienkościenna ze stali nierdzewnej, nakładka zabezpieczająca wykonana z polipropylenu, rozmiar [mm] kolor obsadki różowy G18 x 3,5’’ 1,20-1,30 x 90 różowy G19 x 3,5’’ 1,10 x 90 jasno zielony G19 x 1,5’’ 1,10 x 40-50</t>
  </si>
  <si>
    <t>Worek na wymiociny o pojemności 1000-1500 ml, skala (podziałka) co 50 lub 100 ml, skala numeryczna min co 500ml. Przezroczysty wyposażony  w zastawkę antyrefluksyjną uniemożliwiającą wydostanie się zapachu i treści.</t>
  </si>
  <si>
    <t>Sterylna szczoteczka do pobierania wymazów cytologicznych z końcówką typu wachlarzyk/ miotełka Ultra-Brush, pakowane sterylnie,  Op.  po 100szt (zamawiający dopuszcza opakowania po 50szt z odpowiednim przeliczeniem do pełnych opakowań w górę)</t>
  </si>
  <si>
    <t>Sterylna szczoteczka  do pobierania wymazów cytologicznych prosta / kanałowa (standard) op. 100szt (zamawiający dopuszcza opakowania po 50szt z odpowiednim przeliczeniem do pełnych opakowań w górę)</t>
  </si>
  <si>
    <t>Jednorazowa miska nerkowa z masy papierowej/celulozowej, poj. min 300ml,</t>
  </si>
  <si>
    <t>Cewnik Foleya, urologiczny, jałowy, wykonany z lateksu, silikonowany, szczelny balon po uzupełnieniu płynem, możliwość napełniania strzykawką LUER, łatwy do spuszczania balon, czytelne oznakowanie rozmiaru na opakowaniu i cewniku,  pojemność-5-15 ml lub 5-10ml, średnica-  od CH 8—do CH14</t>
  </si>
  <si>
    <t>Cewnik Foleya , urologiczny, jałowy, wykonany z lateksu, silikonowany, szczelny balon po uzupełnieniu płynem, możliwość napełniania strzykawką LUER, łatwy do spuszczania balon, czytelne oznakowanie rozmiaru na opakowaniu i cewniku, pojemność-5-15 ml lub 5-10ml, średnica- CH16</t>
  </si>
  <si>
    <t>Cewnik Foleya , urologiczny, jałowy, wykonany z lateksu, silikonowany, szczelny balon po uzupełnieniu płynem, możliwość napełniania strzykawką LUER, łatwy do spuszczania balon, czytelne oznakowanie rozmiaru na opakowaniu i cewniku, pojemność-5-15 ml lub 5-10ml, średnica- CH22</t>
  </si>
  <si>
    <t>Strzykawka 10ml dwuczęściowa LUER a opak. 100szt skala co 1 ml, przezroczysty cylinder, tłok w dowolnym kolorze  (zamawiający dopuszcza mniejsze opakowania z odpowiednim przeliczeniem do pełnych opakowań wgórę)</t>
  </si>
  <si>
    <t>Strzykawka 5 ml dwuczęściowa LUER a opak. 100 szt, przezroczysty cylinder, tłok w dowolnym kolorze. (zamawiający dopuszcza mniejsze opakowania z odpowiednim przeliczeniem do pełnych opakowań w górę)</t>
  </si>
  <si>
    <t>Worki do zbiórki moczu dla dorosłych o pojemności 2000 ml, bezlateksowy, łatwa do odczytu skala worka co 100ml do 2000 ml, skuteczna zastawka antyrefluksyjna, szczelny zawór spustowy szybkiego opróżniania typu poprzecznego, dren łączący zakończony uniwersalnym łącznikiem schodkowym długości nie krótszej niż 90 cm., wzmocnione otwory do podwieszenia pasujące do standardowych wieszaków   (zamawiający dopuszcza przeliczenie szt na opakowania nie większe niż 100szt w opakowaniu z zaokrągleniem do pełnych opakowańw górę)</t>
  </si>
  <si>
    <t>Filtry do ambu/ rurek intubacyjnych typu BARIERBAC „S” Skuteczność filtracji bakterii &gt;99,99% Skuteczność filtracji wirusów &gt;99,99%. Złącza: 22M/15F – 22F/15M ISO, Luer dla portu kapnografii, jednorazowego użytku</t>
  </si>
  <si>
    <t>Fartuch j.u. z włókniny polipropylenowej, gramatura min 40g/m2</t>
  </si>
  <si>
    <t>*Zamawiający wymaga dołączenia do oferty, oświadczenia producenta wstrzykiwacza kontrastu lub jego autoryzowanego przedstawiciela serwisowego o kompatybilności wkładu z wstrzykiwaczem kontrastu Nemoto Dual Shot</t>
  </si>
  <si>
    <t xml:space="preserve">1. Pobierania krwi metodą aspiracyjno-próżniową </t>
  </si>
  <si>
    <t>5.Termin przydatności: minimum 12 miesięcy, w przypadku pozycji nr 1, 5 i 6- minimum 6 miesięcy.</t>
  </si>
  <si>
    <t>Prześcieradło jednorazowe z fizeliny, zielone, rozmiar 210-160 cm, lub 160x240cm</t>
  </si>
  <si>
    <t xml:space="preserve">Strzykawka enteralna centryczna typu ENFit o pojemności 60 ml, która posiada certyfikat CE 0123 wydany przez TUV, lub certyfikat innej jednostki notyfikowanej dla wyrobów medycznych. Strzykawka nie zawiera substancji toksycznych. DEHP, lateksy i PHT. </t>
  </si>
  <si>
    <t>Cewnik Foleya , urologiczny, jałowy, wykonany z lateksu, silikonowany, dwudrożny, szczelny balon po uzupełnieniu płynem, możliwość napełniania strzykawką LUER, łatwy do spuszczania balon, czytelne oznakowanie rozmiaru na opakowaniu i cewniku, pojemność-5-15 ml, lub 5-10ml średnica- CH24</t>
  </si>
  <si>
    <t>Rurka/pipeta do OB. ze skalą, kompatybilna z proponowaną probówką do OB</t>
  </si>
  <si>
    <t>Igła do systemu s-Monovette 20G / 0,9x38mm,  (zamawiający dopuszcza  przeliczenie szt na opakowania nie większe niż 100szt w opakowaniu z zaokrągleniem do pełnych opakowańw górę)</t>
  </si>
  <si>
    <t>Igła do systemu s-Monovette 21G / 0,8x38mm,  (zamawiający dopuszcza  przeliczenie szt na opakowania nie większe niż 100szt w opakowaniu z zaokrągleniem do pełnych opakowańw górę)</t>
  </si>
  <si>
    <t>Igła do systemu s-Monovette 22G / 0,7x38mm,  (zamawiający dopuszcza  przeliczenie szt na opakowania nie większe niż 100szt w opakowaniu z zaokrągleniem do pełnych opakowańw górę)</t>
  </si>
  <si>
    <t>Cewnik Foleya ,  urologiczny, jałowy, wykonany z lateksu, silikonowany, szczelny balon po uzupełnieniu płynem, możliwość napełniania strzykawką LUER, łatwy do spuszczania balon, czytelne oznakowanie rozmiaru na opakowaniu i cewniku,   pojemność-5-15 ml lub 5-10ml, średnica- CH18 do CH20</t>
  </si>
  <si>
    <t>Papier do EKG ASCARD B 5plus EKO z nadrukiem, rozmiar 58x25 op. po 5szt.</t>
  </si>
  <si>
    <t>Wziernik ginekologiczny  typu Cusco, rozmiar-S, M, L, jednorazowego użytku, blokada wziernika za pomocą łopatki blokującej po przekręceniu o 90 stopni, sterylny (zamawiający dopuszcza przeliczenie szt na opakowania nie większe niż 100szt w opakowaniu z zaokrągleniem do pełnych opakowańw górę)</t>
  </si>
  <si>
    <t>Wziernik uszny, jednorazowy, kolor czarny matowy, srenica od 2,5 do 5,2mm (zamawiający dopuszcza przeliczenie szt na opakowania nie większe niż 100szt w opakowaniu z zaokrągleniem do pełnych opakowańw górę)</t>
  </si>
  <si>
    <t>Pęseta jednorazowa, plastikowa, anatomiczna 13-16 cm</t>
  </si>
  <si>
    <t xml:space="preserve">Zgłębnik żołądkowy, wykonany z PCV, powierzchnia cewnika zmrożona, z minimum dwoma otworami bocznymi, konektor zgłębnika z zatyczką, kolor konektor oznaczający rozmiar cewnika, sterylny. Rozmiary:  od CH12 do CH18 /dł. 800 - 1250mm </t>
  </si>
  <si>
    <t>Maska chirurgiczna, klasyczna trójwarstwowa, kolor zielony lub niebieski, op. 50szt.</t>
  </si>
  <si>
    <t>Zadanie Nr 8 - elektrody, papier EKG/USG, żel USG/EKG</t>
  </si>
  <si>
    <t>Zadanie Nr 6 - drobny sprzęt medyczny - różne</t>
  </si>
  <si>
    <r>
      <t xml:space="preserve">Jednorazowe wkłady workowe do ssaków, pojemność 1000ml, </t>
    </r>
    <r>
      <rPr>
        <b/>
        <sz val="10"/>
        <color indexed="8"/>
        <rFont val="Arial"/>
        <family val="2"/>
        <charset val="238"/>
      </rPr>
      <t>kształt owalny</t>
    </r>
    <r>
      <rPr>
        <sz val="10"/>
        <color indexed="8"/>
        <rFont val="Arial"/>
        <family val="2"/>
        <charset val="238"/>
      </rPr>
      <t>, wykonane z poliolefiny, bez zawartości PCV, z zastawką hydrofobową działającą jako zintegrowany filtr przeciwbakteryjny oraz chroniącą przed przepełnieniem worka, pojedyncze przyłącze eliminujące możliwość niewłaściwego podłączenia, po zakorkowaniu porty trwale zamknięte i szczelne.</t>
    </r>
  </si>
  <si>
    <t>Zadanie Nr 5 - probówki i inny drobny sprzęt laboratoryjny cz.II</t>
  </si>
  <si>
    <t>Zadanie Nr 4 - probówki i inny drobny sprzęt laboratoryjny cz.I</t>
  </si>
  <si>
    <t>Zadanie Nr 9 - pieluchomajtki dla dorosłych</t>
  </si>
  <si>
    <t>Producent / nr katalogowy</t>
  </si>
  <si>
    <t xml:space="preserve">Ilość </t>
  </si>
  <si>
    <t>Załącznik Nr 3 do formularza oferty - specyfikacja asortymentowo-cenowa</t>
  </si>
  <si>
    <t>Ostrza sterylne ,  Nr 11, 21,22,24  (op. po 100szt.)</t>
  </si>
  <si>
    <t>Zamawiający wymaga dołączenia do oferty, oryginalnych ulotek producenta lub katalogu z opisem przedmiotu zamówienia lub  ulotki opisującej parametry produktu lub karty danych technicznych - w języku polskim potwierdzających wymagane parametry oferowanego produktu.</t>
  </si>
  <si>
    <t>………………………………………………………………………………</t>
  </si>
  <si>
    <t>( podpis wykonawcy lub osoby upoważnionej )</t>
  </si>
  <si>
    <t xml:space="preserve">Zamawiający wymaga na okres trwania umowy użyczenie 50 szt. dozowników łokciowych typu SM-2, 5 uchwytów na łóżko kompatybilnych z zaoferowanymi produktami z poz. 1 i 2 oraz 6 i 7 </t>
  </si>
  <si>
    <t>Zestaw do lewatywy j.u. niesterylny: worek o poj. min. 1500ml, nawilżona końcówka, osłonka na końcówkę, para rękawic, mydło w płynie, podkład.</t>
  </si>
  <si>
    <t>Rękawice nitrylowe S, op.100 szt (50 par) z syntetycznego kauczuku, niejałowe, bezpudrowe, rolowany mankiet</t>
  </si>
  <si>
    <t>Rękawice nitrylowe M, op.100 szt (50 par) z syntetycznego kauczuku, niejałowe, bezpudrowe, rolowany mankiet</t>
  </si>
  <si>
    <t>Rękawice nitrylowe L, op.100 szt (50 par) z syntetycznego kauczuku, niejałowe, bezpudrowe, rolowany mankiet</t>
  </si>
  <si>
    <t>Rękawice nitrylowe XL, op.100 szt (50 par) z syntetycznego kauczuku, niejałowe, bezpudrowe, rolowany mankiet</t>
  </si>
  <si>
    <t>Aparat do przetaczania płynów infuzyjnychpozbawiony ftalanów  z długą elastyczną komorą kroplową o długości min.55 mm w części przezroczystej, igła biorcza wyposażona w szczelny zamykany zapowietrznik, dren o długości 150 cm wyposażony w precyzyjny regulator przepływu z zaczepem do umocowania końcówki drenu na tylnej powierzchni nie zamykającym światła drenu oraz dodatkowym miejscem do zabezpieczenia igły biorczej po użyciu, sterylizowany EO, opakowanie folia-papier</t>
  </si>
  <si>
    <t>Aparat do przetoczeń krwi z długą i elastyczną komorą kroplową o długości min. 80 mm w części przezroczystej, pozbawiony ftalanów, zaopatrzony w zamykany antybakteryjny filtr powietrza, dren o długości 150 cm wyposażony w precyzyjny regulator przepływu z zaczepem do umocowania końcówki drenu na tylnej powierzchni nie zamykającym światła drenu oraz dodatkowym miejscem do zabezpieczenia igły biorczej po użyciu, sterylizowany EO, opakowanie folia-papier</t>
  </si>
  <si>
    <r>
      <t xml:space="preserve">Pieluchomajtki dla dorosłych: </t>
    </r>
    <r>
      <rPr>
        <b/>
        <sz val="10"/>
        <color theme="1"/>
        <rFont val="Arial"/>
        <family val="2"/>
        <charset val="238"/>
      </rPr>
      <t>rozmiar L</t>
    </r>
    <r>
      <rPr>
        <sz val="10"/>
        <color theme="1"/>
        <rFont val="Arial"/>
        <family val="2"/>
        <charset val="238"/>
      </rPr>
      <t xml:space="preserve">, obwód 92-144cm, lub 100-150 cm, posiadające delikatny elastyczny ściągacz w pasie z przodu i z tyłu lub jeden ściągacz taliowy w tylnej części produktu, podwójne elastyczne przylepcorzepy, wskaźnik wilgotności w postaci, specjalny system szybkiego wchłaniania, produkt pokryty na całej powierzchni laminatem paroprzepuszczalnym, oddychający na całej powierzchni (warstwy boczne jak również wewnętrzna oraz zewnętrzna strona wkładu chłonnego), podwójny wkład chłonny, posiadające falbanki oraz barierki uniemożliwiające wypłyniecie zawartości (skierowane do wewnątrz lub na zewnątrz). </t>
    </r>
    <r>
      <rPr>
        <b/>
        <sz val="10"/>
        <color theme="1"/>
        <rFont val="Arial"/>
        <family val="2"/>
        <charset val="238"/>
      </rPr>
      <t>Chłonność co najmniej 3050 g,</t>
    </r>
    <r>
      <rPr>
        <sz val="10"/>
        <color theme="1"/>
        <rFont val="Arial"/>
        <family val="2"/>
        <charset val="238"/>
      </rPr>
      <t>spełnienie normy ISO 11948-1.</t>
    </r>
    <r>
      <rPr>
        <b/>
        <sz val="10"/>
        <color theme="1"/>
        <rFont val="Arial"/>
        <family val="2"/>
        <charset val="238"/>
      </rPr>
      <t xml:space="preserve"> Opakowanie 30szt. </t>
    </r>
    <r>
      <rPr>
        <sz val="10"/>
        <color theme="1"/>
        <rFont val="Arial"/>
        <family val="2"/>
        <charset val="238"/>
      </rPr>
      <t>(Zamawiający dopuszcza mniejsze opakowania z dokonaniem odpowiedniego przeliczenia opakowań w kolumnie "ilość")</t>
    </r>
  </si>
  <si>
    <r>
      <t xml:space="preserve">Pieluchomajtki dla dorosłych: </t>
    </r>
    <r>
      <rPr>
        <b/>
        <sz val="10"/>
        <color theme="1"/>
        <rFont val="Arial"/>
        <family val="2"/>
        <charset val="238"/>
      </rPr>
      <t>rozmiar M</t>
    </r>
    <r>
      <rPr>
        <sz val="10"/>
        <color theme="1"/>
        <rFont val="Arial"/>
        <family val="2"/>
        <charset val="238"/>
      </rPr>
      <t xml:space="preserve">,  obwód 73-122cm, lub 75-110 cm, posiadające delikatny elastyczny ściągacz w pasie z przodu i z tyłu lub jeden ściągacz taliowy w tylnej części produktu, podwójne elastyczne przylepcorzepy, specjalny system szybkiego wchłaniania, produkt pokryty na całej powierzchni laminatem paroprzepuszczalnym, oddychający na całej powierzchni (warstwy boczne jak również wewnętrzna oraz zewnętrzna strona wkładu chłonnego), podwójny wkład chłonny, posiadające falbanki oraz barierki uniemożliwiające wypłyniecie zawartości (skierowane do wewnątrz lub na zewnątrz). </t>
    </r>
    <r>
      <rPr>
        <b/>
        <sz val="10"/>
        <color theme="1"/>
        <rFont val="Arial"/>
        <family val="2"/>
        <charset val="238"/>
      </rPr>
      <t>Chłonność co najmniej 2850 g,</t>
    </r>
    <r>
      <rPr>
        <sz val="10"/>
        <color theme="1"/>
        <rFont val="Arial"/>
        <family val="2"/>
        <charset val="238"/>
      </rPr>
      <t xml:space="preserve"> spełnienie normy ISO 11948-1. </t>
    </r>
    <r>
      <rPr>
        <b/>
        <sz val="10"/>
        <color theme="1"/>
        <rFont val="Arial"/>
        <family val="2"/>
        <charset val="238"/>
      </rPr>
      <t xml:space="preserve">Opakowanie 30szt. </t>
    </r>
    <r>
      <rPr>
        <sz val="10"/>
        <color theme="1"/>
        <rFont val="Arial"/>
        <family val="2"/>
        <charset val="238"/>
      </rPr>
      <t>(Zamawiający dopuszcza mniejsze opakowania z dokonaniem odpowiedniego przeliczenia opakowań w kolumnie "ilość")</t>
    </r>
  </si>
  <si>
    <r>
      <t>Medyczne spodenki do kolonoskopii wykonane z włókniny poliestrowej</t>
    </r>
    <r>
      <rPr>
        <sz val="11"/>
        <rFont val="Calibri"/>
        <family val="2"/>
        <charset val="238"/>
        <scheme val="minor"/>
      </rPr>
      <t xml:space="preserve"> </t>
    </r>
    <r>
      <rPr>
        <sz val="10"/>
        <rFont val="Arial"/>
        <family val="2"/>
        <charset val="238"/>
      </rPr>
      <t>lub polipropylenowej</t>
    </r>
    <r>
      <rPr>
        <sz val="11"/>
        <rFont val="Calibri"/>
        <family val="2"/>
        <charset val="238"/>
        <scheme val="minor"/>
      </rPr>
      <t>,</t>
    </r>
    <r>
      <rPr>
        <sz val="11"/>
        <color theme="1"/>
        <rFont val="Calibri"/>
        <family val="2"/>
        <charset val="238"/>
        <scheme val="minor"/>
      </rPr>
      <t xml:space="preserve"> miękkiej i przyjemnej w dotyku; krótkie, niejałowe , rozmiar uniwersalny,  (zamawiający dopuszcza przeliczenie sztuk na opakowania nie większe niż 50szt w op.)</t>
    </r>
  </si>
  <si>
    <t xml:space="preserve">Pojemnik / butelka do dobowej zbiórki moczu z uchwytem lub rączką ułatwiającą przenoszenie, wykonany z tworzywa sztucznego, wyposażony w nakrętkę gwarantującą szczelne zamknięcie zapobiegając wyciekom (zamawiający nie dopuszcza niezakręcanego wieczka), obecna podziałka pojemności, można myć popularnymi środkami myjącymi nie zawierającymi substancji ścieralnych, dezynfekować można ogólnie dostępnymi środkami do odkażania, a także w autoklawie </t>
  </si>
  <si>
    <t>Zadanie Nr 3 - preparaty dezynfekcyjne i myjące</t>
  </si>
  <si>
    <t>06/ZP/2024</t>
  </si>
  <si>
    <t>Elektrody do  EKG EK-S60PSG z żelem stałym, rozmiar 55-40 mm, opak.: 50 szt , folia aluminiowa z wewnętrzną warstwą folii polietylenowej, elastyczna, wodoodporna, wodoszczelna charakteryzuje się doskonałą i trwałą przyczepnością</t>
  </si>
  <si>
    <t>Elektrody do EKG EK-S30PSG  pedriatyczne, z żelem stałym, opak.: 50 szt, folia aluminiowa z wewnętrzną warstwą folii polietylenowej, elastyczna, wodoodporna, wodoszczelna charakteryzuje się doskonałą i trwałą przyczepnością</t>
  </si>
  <si>
    <t xml:space="preserve">Papier do USG Mitsubishi typ KP-61B/CE (110mmx20mm), Zamawiający dopuszcza papier kompatybilny, op. po 5szt </t>
  </si>
  <si>
    <t xml:space="preserve"> Cewnik do odsysania górnych dróg oddechowych j/u jałowy, bez kontroli ssania, wykonany z PCV o jakości medycznej, z otworem centralnym i dwoma bocznymi, naprzeciwległymi, powierzchnia satynowa /zmrożona/ , kolor konektora oznaczający kod średnicy, rozmiar-od  8 do 24, dł. 40-60 cm</t>
  </si>
  <si>
    <t>Bezpieczny nakłuwacz automatyczny 23G/1.8 mm, op. po 100szt (dopuszcza się opakowania po 200szt z odpowiednim przeliczeniem w kolumnie "Ilość")</t>
  </si>
  <si>
    <r>
      <t xml:space="preserve">Preparat do higienicznego i chirurgicznego mycia rąk przeznaczony dla skóry wrażliwej i zniszczonej. Bez zawartości mydła, barwników, substancji zapachowych i parabenów. Z dodatkiem alkoholu. Nie wykazujący działania bójczego. Z możliwością mycia pacjentów także przed zabiegami operacyjnymi, w profilaktyce oraz pomocniczo w leczeniu pieluszkowego zapalenia skóry u niemowląt. Zawierający alantoinę, chroniącą skórę przed podrażnieniami. Preparat sprawdzony dermatologicznie. pH 5,0. Kosmetyk. </t>
    </r>
    <r>
      <rPr>
        <b/>
        <sz val="10"/>
        <rFont val="Arial"/>
        <family val="2"/>
        <charset val="238"/>
      </rPr>
      <t>Opakowanie o pojemności 500 ml</t>
    </r>
  </si>
  <si>
    <r>
      <t xml:space="preserve">Preparat do higienicznego i chirurgicznego mycia rąk przeznaczony dla skóry wrażliwej i zniszczonej. Bez zawartości mydła, barwników, substancji zapachowych i parabenów. Z dodatkiem alkoholu. Nie wykazujący działania bójczego. Z możliwością mycia pacjentów także przed zabiegami operacyjnymi, w profilaktyce oraz pomocniczo w leczeniu pieluszkowego zapalenia skóry u niemowląt. Zawierający alantoinę, chroniącą skórę przed podrażnieniami. Preparat sprawdzony dermatologicznie. pH 5,0. Kosmetyk. </t>
    </r>
    <r>
      <rPr>
        <b/>
        <sz val="10"/>
        <rFont val="Arial"/>
        <family val="2"/>
        <charset val="238"/>
      </rPr>
      <t>Opakowanie o pojemności 5 L</t>
    </r>
  </si>
  <si>
    <r>
      <t xml:space="preserve">Preparat bezbarwny do odkażania skóry przed iniekcjami i zabiegami operacyjnymi (wskazania potwierdzone w ChPL). Gotowy do użycia. Zawierający min. 3 substancje aktywne. Z dodatkiem nadtlenku wodoru. Bez etanolu i chlorheksydyny. Działający na B, Tbc, MRSA, F, V (HIV, HBV, Herpes Simplex, Rota, Adeno). Nie mający w ChPL przeciwskazań i ograniczeń do stosowania u wcześniaków i nowrodków. Posiadający w ChPL procedurę przedoperacyjnej dezynfekcji skóry. Produkt leczniczy.  </t>
    </r>
    <r>
      <rPr>
        <b/>
        <sz val="10"/>
        <rFont val="Arial"/>
        <family val="2"/>
        <charset val="238"/>
      </rPr>
      <t>Opakowanie o pojemności 250ml</t>
    </r>
  </si>
  <si>
    <r>
      <t xml:space="preserve">Preparat bezbarwny do odkażania skóry przed iniekcjami i zabiegami operacyjnymi (wskazania potwierdzone w ChPL). Gotowy do użycia. Zawierający min. 3 substancje aktywne. Z dodatkiem nadtlenku wodoru. Bez etanolu i chlorheksydyny. Działający na B, Tbc, MRSA, F, V (HIV, HBV, Herpes Simplex, Rota, Adeno). Nie mający w ChPL przeciwskazań i ograniczeń do stosowania u wcześniaków i nowrodków. Posiadający w ChPL procedurę przedoperacyjnej dezynfekcji skóry. Produkt leczniczy.   </t>
    </r>
    <r>
      <rPr>
        <b/>
        <sz val="10"/>
        <rFont val="Arial"/>
        <family val="2"/>
        <charset val="238"/>
      </rPr>
      <t>Opakowanie o pojemności 1 L</t>
    </r>
  </si>
  <si>
    <r>
      <t xml:space="preserve">Alkoholowy płynny preparat przeznaczony do dezynfekcji higienicznej oraz chirurgicznej rąk. Zawierający w składzie  alkohol alifatyczny (82-84g) oraz alkoholu mirystylowego bez zawartości dodatkowych substancji czynnych,dodatkowe substancję pielęgnujące i regenerujące (np. D-Pantenol, witamina E). Nie zawierający barwników, substancji zapachowych, chlorheksydyny, QAC. Testowany dermatologicznie. Higieniczna dezynfekcja rąk 30 sek., chirurgiczna do 90 sek. Spektrum działania: B, Tbc (M.Terrae, M.Avium), F (Candida albicans, Aspergillus Niger), V (BVDV, Vaccinia, SARS, Rota, Noro, Adeno, Polio). Produkt biobójczy. </t>
    </r>
    <r>
      <rPr>
        <b/>
        <sz val="10"/>
        <rFont val="Arial"/>
        <family val="2"/>
        <charset val="238"/>
      </rPr>
      <t>Opakowanie o pojemności 500ml</t>
    </r>
  </si>
  <si>
    <r>
      <t xml:space="preserve">Alkoholowy płynny preparat przeznaczony do dezynfekcji higienicznej oraz chirurgicznej rąk. Zawierający w składzie  alkohol alifatyczny (82-84g) oraz alkoholu mirystylowego bez zawartości dodatkowych substancji czynnych,dodatkowe substancję pielęgnujące i regenerujące (np. D-Pantenol, witamina E). Nie zawierający barwników, substancji zapachowych, chlorheksydyny, QAC. Testowany dermatologicznie. Higieniczna dezynfekcja rąk 30 sek., chirurgiczna do 90 sek. Spektrum działania: B, Tbc (M.Terrae, M.Avium), F (Candida albicans, Aspergillus Niger), V (BVDV, Vaccinia, SARS, Rota, Noro, Adeno, Polio). Produkt biobójczy. </t>
    </r>
    <r>
      <rPr>
        <b/>
        <sz val="10"/>
        <rFont val="Arial"/>
        <family val="2"/>
        <charset val="238"/>
      </rPr>
      <t>Opakowanie o pojemności 5 L</t>
    </r>
  </si>
  <si>
    <r>
      <t xml:space="preserve">Preparat do mycia włosów i ciała o działaniu dekontaminującym (również dla pacjentów z MDRO), zawierający oktenidynę, kwas mlekowy oraz alantoinę, o pH neutralnym dla skóry. Bez pochodnych guanidyny, triclosanu, barwników i środków zapachowych. Gotowy do użycia. Kosmetyk. </t>
    </r>
    <r>
      <rPr>
        <b/>
        <sz val="10"/>
        <rFont val="Arial"/>
        <family val="2"/>
        <charset val="238"/>
      </rPr>
      <t>Opakowanie o pojemności 500 ml</t>
    </r>
  </si>
  <si>
    <r>
      <t xml:space="preserve">Preparat w postaci tabletek dezynfekcyjnych na bazie aktywnego chloru zawierający dichloroizocyjanuran sodu oraz kwas adypinowy  (do 20%). Spektrum działania :B, F, V (polio,adeno), prątki -w stężeniu 1000ppm- 15 min, Clostridium Difficile-10 000ppm-15 min. Preparat przebadany wg normy 14885 - obszar medyczny. opakowanie 300 tabletek x 3,3 g. Możliwość użycia w pionie żywieniowym i łączenia z neutralnym detergentem. </t>
    </r>
    <r>
      <rPr>
        <b/>
        <sz val="10"/>
        <rFont val="Arial"/>
        <family val="2"/>
        <charset val="238"/>
      </rPr>
      <t>Opakowania zawierające min. 300 tabletek.</t>
    </r>
  </si>
  <si>
    <r>
      <t xml:space="preserve">Gotowy do użycia niskoalkoholowy płyn myjąco dezynfekujący do delikatnych powierzchni, doskonała kompatybilność materiałowa (głowice USG, ekrany dotykowe,smartfony itd.) możliwość użycia preparatu do sond USG wszystkich wiodących producentów, m.in. Alako, Philips, Samsung, Simens, Toshiba, BK Ultrasond, GE Hitachi, przebadany zgodnie z normą EN 16615, spektrum B,V (BVDV, Rota, Polyoma SV40, Vaccinia) -15s, F (C.albicans)-1min, Tbc (M.terra)-5min,V (Noro)-30s,V(Adeno)-15 min., testowany dermatologicznie, wyrób medyczny. </t>
    </r>
    <r>
      <rPr>
        <b/>
        <sz val="10"/>
        <rFont val="Arial"/>
        <family val="2"/>
        <charset val="238"/>
      </rPr>
      <t>Opakowanie o pojemności 1 l ze spryskiwaczem.</t>
    </r>
  </si>
  <si>
    <r>
      <t xml:space="preserve">Gotowe do użycia chusteczki do dezynfekcji powierzchni wyrobów medycznych. Zawierające w składzie mieszaninę alkoholi alifatycznych (etanol 12-15 g/100 g, izopropanol 15-20 g/100 g) charakteryzujące się doskonałą kompatybilnością materiałową pozwalającą na dezynfekcję smartfonów , ekranów dotykowych, wyświetlaczy, klawiatur, sztucznej skóry, powierzchni mebli. Przebadane zgodnie z PN EN 16615:2015 w 1 minutę. Bezpieczeństwo dermatologiczne potwierdzone testami w niezależnym laboratorium. Rozmiar chusteczki 20x20 cm, gramatura 50 g/m2, opakowanie typu flow-pack zawierające 100 szt chusteczek. Okres przydatności po otwarciu 28 dni. </t>
    </r>
    <r>
      <rPr>
        <b/>
        <sz val="10"/>
        <rFont val="Arial"/>
        <family val="2"/>
        <charset val="238"/>
      </rPr>
      <t>Opakowanie po 100 szt.</t>
    </r>
  </si>
  <si>
    <r>
      <t xml:space="preserve">Płynny koncentrat do mycia i dezynfekcji powierzchni wyrobów medycznych i inkubatorów  zawierający w składzie synergistyczną kombinację QAC, pochodnych alkiloamin, alkoholu alifatycznego oraz związków powierzchniowo czynnych. Nie zawiera aldehydów, związków nadtlenowych, chloru, fenolu oraz pochodnych biguanidynowych. Spektrum działania: B EN 13727 – wysokie obciążenie, Tbc(M.terrae + avium) EN 14348, drożdże EN 13624 – wysokie obciążenie, V (Rota, Vaccinia, BVDV,SV40) w czasie do 15 minut. Stężenie do 0,5%. Możliwość rozszerzenia spektrum o wirus Adeno. Stabilność roztworu min. 30 dni. Wyrób medyczny kl. IIA. </t>
    </r>
    <r>
      <rPr>
        <b/>
        <sz val="10"/>
        <rFont val="Arial"/>
        <family val="2"/>
        <charset val="238"/>
      </rPr>
      <t>Opakowanie o pojemności 5 L</t>
    </r>
  </si>
  <si>
    <r>
      <t xml:space="preserve">Gotowy do użycia alkoholowy preparat, przeznaczony do dezynfekcji powierzchni wyrobów medycznych. Zawierający w składzie min. 2 alkohole (w tym etanol) w ilości max. 60g/100g alkoholu z dodatkiem niejonowych związków powierzchniowo czynnych,  bez dodatkowych substancji czynnych np. związków amoniowych, aldehydów i innych. Możliwość stosowania do poliwęglanów. Spektrum działania: B (w tym MRSA), F (Candida Albicans, Aspergillus Niger), Tbc , V (Rota, Vaccinia, BVDV, Noro, adeno) w czasie do 2 min. Możliwość rozszerzenia spektrum o wirus Polio. Produkt spełniający normę 16615. Możliwość użycia na oddziałach noworodkowych.  Wyrób medyczny kl. IIA </t>
    </r>
    <r>
      <rPr>
        <b/>
        <sz val="10"/>
        <rFont val="Arial"/>
        <family val="2"/>
        <charset val="238"/>
      </rPr>
      <t>Opakowanie o pojemności 1 l.</t>
    </r>
  </si>
  <si>
    <r>
      <t xml:space="preserve">Płynny koncentrat myjąco – dezynfekujący przeznaczony do manualnego mycia i dezynfekcji narzędzi chirurgicznych. Możliwość stosowania w myjniach ultradźwiękowych. Nie zawierający w składzie aldehydów, fenoli, chloru oraz substancji utleniających. Zawierający substancje czynne z trzech różnych grup chemicznych (w tym fenoksypropanol lub fenoksyetanol). Spektrum działania: B ,F (C.albicans) Tbc, V (HIV, HBV, HCV - BVDV, Vaccinia, Rota) w czasie do 15 min. w stężeniu do 0,5%. Możliwość używania roztworu roboczego do 7 dni. 
Wyrób medyczny kl. IIb </t>
    </r>
    <r>
      <rPr>
        <b/>
        <sz val="10"/>
        <rFont val="Arial"/>
        <family val="2"/>
        <charset val="238"/>
      </rPr>
      <t>Opakowanie o pojemności 2 L</t>
    </r>
  </si>
  <si>
    <r>
      <t xml:space="preserve">Płynny koncentrat myjąco – dezynfekujący przeznaczony do manualnego mycia i dezynfekcji narzędzi chirurgicznych. Możliwość stosowania w myjniach ultradźwiękowych. Nie zawierający w składzie aldehydów, fenoli, chloru oraz substancji utleniających. Zawierający substancje czynne z trzech różnych grup chemicznych (w tym fenoksypropanol lub fenoksyetanol). Spektrum działania: B ,F (C.albicans) Tbc, V (HIV, HBV, HCV - BVDV, Vaccinia, Rota) w czasie do 15 min. w stężeniu do 0,5%. Możliwość używania roztworu roboczego do 7 dni. 
Wyrób medyczny kl. IIb. </t>
    </r>
    <r>
      <rPr>
        <b/>
        <sz val="10"/>
        <rFont val="Arial"/>
        <family val="2"/>
        <charset val="238"/>
      </rPr>
      <t>Opakowanie o pojemności 5 L</t>
    </r>
  </si>
  <si>
    <r>
      <t xml:space="preserve">Preparat  myjąco- dezynfekujący do narzędzi, oprzyrządowania anestezjologicznego, endoskopów giętkich oraz innych wrażliwych materiałów  jak silikon, poliwęglan, polisulfon, szkło akrylowe. W formie „perełek” zapobiegających pyleniu i wydychaniu  środka, oparty na nadwęglanie sodu, TAED, kompleksie enzymatycznym (lipaza, proteaza, amylaza) oraz niejonowych surfaktantach. Nie zawierający w składzie aldehydów, fenoli, chloru, pochodnych amin. Możliwość użycia w ultradźwiękowych urządzeniach myjących. Spektrum działania: B(EN 14561)wysokie obciążenie, drożdżakobójczo(EN 13624)wysokie obciążenie, Tbc(EN 14563)wysokie obciążenie,  V(EN 14476)wysokie obciążenie, Clostridium difficile (EN 13704) wysokie obciążenie  w czasie do 15 min. w stężeniu 2%. Możliwość kontroli aktywności roztworu dedykowanymi paskami testowymi. </t>
    </r>
    <r>
      <rPr>
        <b/>
        <sz val="10"/>
        <rFont val="Arial"/>
        <family val="2"/>
        <charset val="238"/>
      </rPr>
      <t>Opakowanie 1,5kg z miarką dozującą.</t>
    </r>
  </si>
  <si>
    <r>
      <t xml:space="preserve">Gotowe do użycia chusteczki o działaniu sporobójczym. Przeznaczone do dezynfekcji małych powierzchni wyrobów medycznych (w tym sond TEE). Nie zawierające w składzie pochodnych amin, QAC, aldehydów, fenolu, chloru oraz ich pochodnych. Oparte na kwasie nadoctowym, nie wymagające aktywacji. Spektrum działania: B(EN 13727), F (EN 13624), S (EN 13704) do 5 min., Tbc (EN 14348), V(EN 14476) do 15 min. Opakowanie 50 szt. chusteczek o wymiarach min. 20x30 cm. Okres przydatności po otwarciu 28 dni. Wyrób medyczny kl. IIB </t>
    </r>
    <r>
      <rPr>
        <b/>
        <sz val="10"/>
        <rFont val="Arial"/>
        <family val="2"/>
        <charset val="238"/>
      </rPr>
      <t>Opakowanie po 50szt.</t>
    </r>
  </si>
  <si>
    <r>
      <t xml:space="preserve">Płynny dwukomponentowy koncentrat  do dezynfekcji powierzchni wyrobów medycznych. Zawierający składnik bazowy (kwas nadoctowy, kwas octowy, nadtlenek wodoru) oraz dodatek modyfikujący (wodorotlenek potasu, inhibitory korozji). Nie wymagający aktywacji.
Spektrum działania: B – EN 13727, F-EN 13624, Tbc (M. terrae – EN 14348), V – EN 14476, S EN 13704  w czasie do 15 min. i  stężeniu do 2%. Wyrób medyczny kl. IIA </t>
    </r>
    <r>
      <rPr>
        <b/>
        <sz val="10"/>
        <rFont val="Arial"/>
        <family val="2"/>
        <charset val="238"/>
      </rPr>
      <t>Opakowanie o poj. 2 x 80 ml</t>
    </r>
  </si>
  <si>
    <t>Pianka do czyszczenia i pielęgnacji zanieczyszczonej skóry pacjentów. Pochłaniająca nieprzyjemny zapach moczu i kału. Nie powodująca podrażnienia skóry i błon śluzowych oraz nie powodująca zakłóceń w oddychaniu skóry. Posiadająca jako nośnik gaz. Na bazie parafiny, zawierająca alkohole (benzylowy, fenyloetylowy) i tenzydy. Posiadająca właściwości dekontaminujące. Kosmetyk 500 ml</t>
  </si>
  <si>
    <r>
      <t xml:space="preserve">Balsam regeneracyjny do rąk i ciała typu olej w wodzie, na bazie białego oleju z dodatkiem gliceryny, oliwy z oliwek i panthenolu bez zawartości barwników i składników alergizujących, nie pozostawiający tłustej powłoki.  </t>
    </r>
    <r>
      <rPr>
        <b/>
        <sz val="10"/>
        <rFont val="Arial"/>
        <family val="2"/>
        <charset val="238"/>
      </rPr>
      <t>Opakowanie o pojemności 500 ml</t>
    </r>
  </si>
  <si>
    <r>
      <t xml:space="preserve">Preparat do płukania jamy ustnej o właściwościach antyseptycznych, do czasowego zmniejszenia liczby bakterii w jamie ustnej oraz czasowego zahamowania tworzenia się płytki nazębnej, w przypadku niedostatecznej higieny jamy ustnej.  Gotowy do użycia, bezbarwny. Zawierający dichlorowodorek octenidyny, glicelor, glukonian sodu, bez zawartości poliheksanidyny, chlorheksydyny, alkoholu. Nie przebarwiający szkliwa. Spektrum działania: B (S.Aureus, E.coli, E.hirae, P. aeruginosa ), F (C. albicans ) w czasie do 60 sek. Produkt leczniczy. </t>
    </r>
    <r>
      <rPr>
        <b/>
        <sz val="10"/>
        <color theme="1"/>
        <rFont val="Arial"/>
        <family val="2"/>
        <charset val="238"/>
      </rPr>
      <t>Opakowanie o pojemności 250 ml</t>
    </r>
  </si>
  <si>
    <r>
      <t xml:space="preserve">Preparat barwiony do odkażania skóry przed iniekcjami i zabiegami operacyjnymi (wskazania potwierdzone w ChPL). Gotowy do użycia. Zawierający min. 3 substancje aktywne. Z dodatkiem nadtlenku wodoru. Bez etanolu i chlorheksydyny. Działający na B, Tbc, MRSA, F, V (HIV, HBV, Herpes Simplex, Rota, Adeno). Nie mający w ChPL przeciwskazań i ograniczeń do stosowania u wcześniaków i nowrodków. Posiadający w ChPL procedurę przedoperacyjnej dezynfekcji skóry. Produkt leczniczy. </t>
    </r>
    <r>
      <rPr>
        <b/>
        <sz val="10"/>
        <color theme="1"/>
        <rFont val="Arial"/>
        <family val="2"/>
        <charset val="238"/>
      </rPr>
      <t>Opakowanie o pojemności 250ml</t>
    </r>
  </si>
  <si>
    <r>
      <t xml:space="preserve">Preparat do dezynfekcji ran, błon śluzowych, skóry. Możliwość zastosowania przy cewnikowaniach. Na bazie dichlorowodorku octenidyny, fenoksyetanolu. Nie zawierający jodu i chlorheksydyny. Spektrum: B, F, V (HIV, HBV, Herpes Simplex), pierwotniaki. Gotowy do użycia. Bezbarwny. Nie wpływający negatywnie na proces gojenia się ran. Możliwość zastosowania u noworodków i wcześniaków. Produkt leczniczy. </t>
    </r>
    <r>
      <rPr>
        <b/>
        <sz val="10"/>
        <color theme="1"/>
        <rFont val="Arial"/>
        <family val="2"/>
        <charset val="238"/>
      </rPr>
      <t>Opakowanie o pojemności 250 ml</t>
    </r>
  </si>
  <si>
    <r>
      <t xml:space="preserve">Preparat do dezynfekcji ran, błon śluzowych, skóry. Możliwość zastosowania przy cewnikowaniach. Na bazie dichlorowodorku octenidyny, fenoksyetanolu. Nie zawierający jodu i chlorheksydyny. Spektrum: B, F, V (HIV, HBV, Herpes Simplex), pierwotniaki. Gotowy do użycia. Bezbarwny. Nie wpływający negatywnie na proces gojenia się ran. Możliwość zastosowania u noworodków i wcześniaków. Produkt leczniczy. </t>
    </r>
    <r>
      <rPr>
        <b/>
        <sz val="11"/>
        <color theme="1"/>
        <rFont val="Arial"/>
        <family val="2"/>
        <charset val="238"/>
      </rPr>
      <t xml:space="preserve">Opakowanie o pojemności 1 </t>
    </r>
    <r>
      <rPr>
        <sz val="11"/>
        <color theme="1"/>
        <rFont val="Arial"/>
        <family val="2"/>
        <charset val="238"/>
      </rPr>
      <t>l</t>
    </r>
  </si>
  <si>
    <t>Gotowe do użycia rękawice do szybkiego i delikatnego mycia oraz pielęgnacji skóry bez użycia wody. Wykonane są z puszystej i miękkiej tkaniny. Nie uszkadzają kwasowego płaszcza ochronnego skóry. Zawierają alantoinę i glicerynę, bez zawartości mydła. Chronią skórę przed podrażnieniami, pH neutralne dla skóry. Możliwość podgrzania w kuchence mikrofalowej. Opakowanie – 10 rękawic.</t>
  </si>
  <si>
    <t>Igła typu motylek, 0,7x19mm, długość drenu 30cm, wykonana ze stali nierdzewnej, silikonowana, kolorystyczne oznaczenie rozmiaru na skrzydełkacj i opakowaniu jednostkowym oraz zbiorczym zgodnie z ISO, sterylizowane EO, opakowanie blister-pack, (zamawiający dopuszcza przeliczenie szt na opakowania nie większe niż 100szt w opakowaniu z zaokrągleniem do pełnych opakowańw górę)</t>
  </si>
  <si>
    <t>Igły do podawania insuliny 0,30 x 8mm, 30G, jednorazowe, sterylne, niepirogenne, nietoksyczne, bez lateksu i ftalanów, kolorystyczne oznaczenie nasadki, pakowane pojedynczo, uniwersalne - kompatybilne ze wszystkimi modelami penów, sterylizowane EO, (zamawiający dopuszcza przeliczenie szt na opakowania nie większe niż 100szt w opakowaniu z zaokrągleniem do pełnych opakowańw górę)</t>
  </si>
  <si>
    <t>Kranik trójdrożny z przewodem 10cm, z optycznym i wyczuwalnym identyfikatorem otwarty/zamknięty, wykonany z poliwęglanu, dren z PCV bez ftalanów, odporny na lipidy</t>
  </si>
  <si>
    <t>Przedłużacz do pompy infuzyjnej do leków światłoczułych (bursztynowy) dł.150 cm, dren PVC bez zawartości ftalanów, zapewniający trwałe i szczelne połączenie. Wyposażony w osłonkę łącznika luer-lock, łącznik stożkowy luer-lock męski, dren o średnicy wewnętrznej 1,24 mm, średnica zewnętrzna 2,4mm, informacja o pojemności resztkowej nadrukowana na opakowaniu, łącznik stożkowy luer-lock „żeński”, oraz osłonkę łącznika. Opakowanie jednostkowe blister-pack</t>
  </si>
  <si>
    <r>
      <t xml:space="preserve">Jednorazowe koszule dla pacjentów, wkładane przez głowę rozmiar M, L, XL, XXL. </t>
    </r>
    <r>
      <rPr>
        <sz val="10"/>
        <rFont val="Arial"/>
        <family val="2"/>
        <charset val="238"/>
      </rPr>
      <t xml:space="preserve">lub w rozmiarze uniwersalnym </t>
    </r>
    <r>
      <rPr>
        <sz val="10"/>
        <color theme="1"/>
        <rFont val="Arial"/>
        <family val="2"/>
        <charset val="238"/>
      </rPr>
      <t>(10 szt/op.)</t>
    </r>
  </si>
  <si>
    <t>Maska do podawania tlenu z drenem, wykonana z przezroczystego PVC o jakości medycznej, posiada regulowany  klips na nos oraz gumkę mocującą, dren oprzekroju gwiazdkowym, długość 200cm z uniwersalnym łącznikiem, nie załamujący się, nie zawiera lateksu i ftalanów, sterylizowana EO, opakowanie foliowe. Rozmiary M, L, XL - w zależności od zapotrzebowania.</t>
  </si>
  <si>
    <t>Maska do podawania tlenu z nebulizatorem i  drenem, wykonana z przezroczystego PVC o jakości medycznej, posiada regulowany  klips na nos oraz gumkę mocującą, nebulizator o pojemności 6ml o średniej koncentracji, skalowany co 1ml, dren o przekroju gwiazdkowym, długość 200cm z uniwersalnym łącznikiem, nie załamujący się, nie zawiera lateksu i ftalanów, sterylizowana EO, opakowanie foliowe. Rozmiar M, L, XL - w zależności od zapotrzebowania</t>
  </si>
  <si>
    <t>Zatyczka do cewnika, wykonana z PCV, budowa schodkowa, z uchwytem ułatwiającym aplikację, sterylna</t>
  </si>
  <si>
    <t>Utrwalacz w aerozolu 150 ml do pobranych na szkiełka mikroskopowe rozmazów biologicznych, przed ich późniejszą oceną.</t>
  </si>
  <si>
    <t>Pojemnik  z tworzywa sztucznego np.  pvc na zużyte igły / ze ściągaczem igieł ze strzykawek o pojemności 0,7 L, wymiary wys. 11-12 cm., średnica dolna 8cm, srednica górna 10,5-11cm. w kolorze czerwonym i żółtym</t>
  </si>
  <si>
    <t>Pojemnik (kształt owalny) z tworzywa sztucznego np.  pvc na zużyte igły / ze ściągaczem igieł ze strzykawek o pojemności 0,7 L, wymiary wys. 11-12 cm., średnica dolna 8,5-9cm, srednica górna 10-11cm. w kolorze czerwonym i żółtym</t>
  </si>
  <si>
    <t>Pojemnik  z tworzywa sztucznego np.  pvc na zużyte igły / ze ściągaczem igieł ze strzykawek o pojemności 1 L, wymiary wys. 12-12,5 cm., średnica dolna 10-11cm, srednica górna 14-14,5cm. w kolorze czerwonym i żółtym</t>
  </si>
  <si>
    <t>Pojemnik (typu małe wiaderko) z tworzywa sztucznego np. pvc  na zużyte igły (odpady medyczne), z rączką oraz ściągaczem igieł ze strzykawek/ o pojemności  3,5 L w kolorze czerwonym i żółtym</t>
  </si>
  <si>
    <t>Strzykawka 20 ml  dwuczęściowa LUER, przezroczysty cylinder, tłok w dowolnym kolorze.  (zamawiający dopuszcza przeliczenie sztuk na opakowania nie większe niż 100szt w op.)</t>
  </si>
  <si>
    <r>
      <t>Kaniula do długotrwałych wlewów dożylnych wykonana z PTFE, wolna od lateksu i PCV, z zaworem iniekcyjnym, z filtrem hydrofobowym lub zastawką antyzwrotną, korek LUER-LOCK , ze skrzydełkami, igła ostra, ścięta,  rozmiar</t>
    </r>
    <r>
      <rPr>
        <b/>
        <sz val="10"/>
        <rFont val="Arial"/>
        <family val="2"/>
        <charset val="238"/>
      </rPr>
      <t xml:space="preserve"> 18G</t>
    </r>
    <r>
      <rPr>
        <sz val="10"/>
        <rFont val="Arial"/>
        <family val="2"/>
        <charset val="238"/>
      </rPr>
      <t xml:space="preserve"> 1,3x45 mm;  rozmiar</t>
    </r>
    <r>
      <rPr>
        <b/>
        <sz val="10"/>
        <rFont val="Arial"/>
        <family val="2"/>
        <charset val="238"/>
      </rPr>
      <t xml:space="preserve"> 20G</t>
    </r>
    <r>
      <rPr>
        <sz val="10"/>
        <rFont val="Arial"/>
        <family val="2"/>
        <charset val="238"/>
      </rPr>
      <t xml:space="preserve"> 1,1x32mm;  rozmiar </t>
    </r>
    <r>
      <rPr>
        <b/>
        <sz val="10"/>
        <rFont val="Arial"/>
        <family val="2"/>
        <charset val="238"/>
      </rPr>
      <t>22G</t>
    </r>
    <r>
      <rPr>
        <sz val="10"/>
        <rFont val="Arial"/>
        <family val="2"/>
        <charset val="238"/>
      </rPr>
      <t>, 0,9x25 mm;  (zamawiający dopuszcza przeliczenie szt na opakowania nie większe niż 100szt w opakowaniu z zaokrągleniem do pełnych opakowańw górę)</t>
    </r>
  </si>
  <si>
    <r>
      <t xml:space="preserve">Kaniula do długotrwałych wlewów dożylnych wykonana z PTFE, wolna od lateksu i PCV, z zaworem iniekcyjnym, z filtrem hydrofobowym lub zastawką antyzwrotną, korek LUER-LOCK , ze skrzydełkami, igła ostra ścięta, rozmiar </t>
    </r>
    <r>
      <rPr>
        <b/>
        <sz val="10"/>
        <rFont val="Arial"/>
        <family val="2"/>
        <charset val="238"/>
      </rPr>
      <t xml:space="preserve">24G, </t>
    </r>
    <r>
      <rPr>
        <sz val="10"/>
        <rFont val="Arial"/>
        <family val="2"/>
        <charset val="238"/>
      </rPr>
      <t>0,7x19mm</t>
    </r>
    <r>
      <rPr>
        <b/>
        <sz val="10"/>
        <rFont val="Arial"/>
        <family val="2"/>
        <charset val="238"/>
      </rPr>
      <t>;</t>
    </r>
    <r>
      <rPr>
        <sz val="10"/>
        <rFont val="Arial"/>
        <family val="2"/>
        <charset val="238"/>
      </rPr>
      <t xml:space="preserve"> rozmiar </t>
    </r>
    <r>
      <rPr>
        <b/>
        <sz val="10"/>
        <rFont val="Arial"/>
        <family val="2"/>
        <charset val="238"/>
      </rPr>
      <t>26G</t>
    </r>
    <r>
      <rPr>
        <sz val="10"/>
        <rFont val="Arial"/>
        <family val="2"/>
        <charset val="238"/>
      </rPr>
      <t>, 0,6x19mm; (zamawiający dopuszcza przeliczenie szt na opakowania nie większe niż 100szt w opakowaniu z zaokrągleniem do pełnych opakowańw górę)</t>
    </r>
  </si>
  <si>
    <r>
      <t xml:space="preserve">Kaniula dożylna bezpieczna z portem i skrzydełkami, wolna od lateksu i  ftalanów, z filtrem hydrofobowym, igła ostra, ścięta, rozmiar </t>
    </r>
    <r>
      <rPr>
        <b/>
        <sz val="10"/>
        <rFont val="Arial"/>
        <family val="2"/>
        <charset val="238"/>
      </rPr>
      <t>18G</t>
    </r>
    <r>
      <rPr>
        <sz val="10"/>
        <rFont val="Arial"/>
        <family val="2"/>
        <charset val="238"/>
      </rPr>
      <t xml:space="preserve">  1,3x45 mm;  rozmiar </t>
    </r>
    <r>
      <rPr>
        <b/>
        <sz val="10"/>
        <rFont val="Arial"/>
        <family val="2"/>
        <charset val="238"/>
      </rPr>
      <t>20G</t>
    </r>
    <r>
      <rPr>
        <sz val="10"/>
        <rFont val="Arial"/>
        <family val="2"/>
        <charset val="238"/>
      </rPr>
      <t xml:space="preserve"> 1,1x32mm;  rozmiar </t>
    </r>
    <r>
      <rPr>
        <b/>
        <sz val="10"/>
        <rFont val="Arial"/>
        <family val="2"/>
        <charset val="238"/>
      </rPr>
      <t>22G</t>
    </r>
    <r>
      <rPr>
        <sz val="10"/>
        <rFont val="Arial"/>
        <family val="2"/>
        <charset val="238"/>
      </rPr>
      <t>, 0,9x25 mm</t>
    </r>
  </si>
  <si>
    <t>Gotowe do użycia czepki przeznaczone do mycia włosów, skóry głowy, bez użycia wody oraz dekontaminacji MDRO u pacjentów unieruchomionych. Zawierające jako substancję czynną octenidynę, bez  barwników i substancji zapachowych. Produkt nie wymaga spłukiwania. Pakowany pojedynczo. Kosmetyk.</t>
  </si>
  <si>
    <t>Gotowe do użycia rękawice do mycia i pielęgnacji skóry a także włosów oraz dekontaminacji całego ciała przy zakażeniach MDRO bez użycia wody. Niewymagające spłukiwania. Zawierające w swoim składzie dichlorowodorek octenidyny i substancję pielęgnującą – alantoinę. Nie zawierają barwników i substancji zapachowych, możliwość podgrzania w mikrofali. O pH 5,5 utrzymującym naturalne kwaśne pH skóry. Kosmetyk, op. po 8 szt</t>
  </si>
  <si>
    <r>
      <t xml:space="preserve">Zgłębnik żołądkowy, wykonany w </t>
    </r>
    <r>
      <rPr>
        <b/>
        <sz val="11"/>
        <rFont val="Calibri"/>
        <family val="2"/>
        <charset val="238"/>
      </rPr>
      <t>100% z silikonu</t>
    </r>
    <r>
      <rPr>
        <sz val="11"/>
        <rFont val="Calibri"/>
        <family val="2"/>
        <charset val="238"/>
      </rPr>
      <t xml:space="preserve"> medycznego, z minimum dwoma otworami bocznymi, znacznik głebokości, z zatyczką, linia kontrastująca w RTG, powierzchnia cewnika zmrożona, , konektor zgłębnika z zatyczką, sterylny. Rozmiary:  od CH12 do CH18 /dł. 800 - 1250mm </t>
    </r>
  </si>
  <si>
    <t>Koc ratunkowy izotermiczny, rozmiar 160x210cm, dwustronny srebrny i złoty, wykonany z folii PE, jednorazowego użytku</t>
  </si>
</sst>
</file>

<file path=xl/styles.xml><?xml version="1.0" encoding="utf-8"?>
<styleSheet xmlns="http://schemas.openxmlformats.org/spreadsheetml/2006/main">
  <numFmts count="3">
    <numFmt numFmtId="164" formatCode="#,##0.00\ &quot;zł&quot;"/>
    <numFmt numFmtId="165" formatCode="#,##0.00\ _z_ł"/>
    <numFmt numFmtId="166" formatCode="0.0000"/>
  </numFmts>
  <fonts count="33">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indexed="8"/>
      <name val="Calibri"/>
      <family val="2"/>
      <charset val="238"/>
    </font>
    <font>
      <b/>
      <sz val="10"/>
      <color indexed="8"/>
      <name val="Arial"/>
      <family val="2"/>
      <charset val="238"/>
    </font>
    <font>
      <sz val="10"/>
      <color indexed="8"/>
      <name val="Arial"/>
      <family val="2"/>
      <charset val="238"/>
    </font>
    <font>
      <b/>
      <sz val="10"/>
      <name val="Arial"/>
      <family val="2"/>
      <charset val="238"/>
    </font>
    <font>
      <sz val="10"/>
      <color rgb="FFFF0000"/>
      <name val="Arial"/>
      <family val="2"/>
      <charset val="238"/>
    </font>
    <font>
      <sz val="11"/>
      <name val="Calibri"/>
      <family val="2"/>
      <charset val="238"/>
    </font>
    <font>
      <b/>
      <u/>
      <sz val="10"/>
      <name val="Arial"/>
      <family val="2"/>
      <charset val="238"/>
    </font>
    <font>
      <sz val="10"/>
      <name val="Arial"/>
      <family val="2"/>
      <charset val="238"/>
    </font>
    <font>
      <sz val="11"/>
      <color theme="1"/>
      <name val="Arial"/>
      <family val="2"/>
      <charset val="238"/>
    </font>
    <font>
      <sz val="10"/>
      <color theme="1"/>
      <name val="Arial"/>
      <family val="2"/>
      <charset val="238"/>
    </font>
    <font>
      <b/>
      <sz val="11"/>
      <color theme="1"/>
      <name val="Arial"/>
      <family val="2"/>
      <charset val="238"/>
    </font>
    <font>
      <b/>
      <sz val="11"/>
      <color indexed="8"/>
      <name val="Arial"/>
      <family val="2"/>
      <charset val="238"/>
    </font>
    <font>
      <sz val="11"/>
      <color indexed="8"/>
      <name val="Arial"/>
      <family val="2"/>
      <charset val="238"/>
    </font>
    <font>
      <b/>
      <sz val="10"/>
      <color indexed="10"/>
      <name val="Arial"/>
      <family val="2"/>
      <charset val="238"/>
    </font>
    <font>
      <sz val="10"/>
      <color indexed="10"/>
      <name val="Arial"/>
      <family val="2"/>
      <charset val="238"/>
    </font>
    <font>
      <b/>
      <sz val="11"/>
      <color indexed="10"/>
      <name val="Arial"/>
      <family val="2"/>
      <charset val="238"/>
    </font>
    <font>
      <sz val="11"/>
      <name val="Calibri"/>
      <family val="2"/>
      <charset val="238"/>
      <scheme val="minor"/>
    </font>
    <font>
      <b/>
      <sz val="12"/>
      <color theme="1"/>
      <name val="Arial"/>
      <family val="2"/>
      <charset val="238"/>
    </font>
    <font>
      <sz val="12"/>
      <color theme="1"/>
      <name val="Calibri"/>
      <family val="2"/>
      <charset val="238"/>
      <scheme val="minor"/>
    </font>
    <font>
      <sz val="11"/>
      <name val="Calibri  "/>
      <charset val="238"/>
    </font>
    <font>
      <sz val="11"/>
      <color rgb="FFFF0000"/>
      <name val="Calibri"/>
      <family val="2"/>
      <charset val="238"/>
      <scheme val="minor"/>
    </font>
    <font>
      <b/>
      <sz val="11"/>
      <color rgb="FFFF0000"/>
      <name val="Calibri"/>
      <family val="2"/>
      <charset val="238"/>
      <scheme val="minor"/>
    </font>
    <font>
      <b/>
      <sz val="11"/>
      <name val="Arial"/>
      <family val="2"/>
      <charset val="238"/>
    </font>
    <font>
      <b/>
      <sz val="11"/>
      <name val="Calibri"/>
      <family val="2"/>
      <charset val="238"/>
      <scheme val="minor"/>
    </font>
    <font>
      <sz val="10"/>
      <color rgb="FF00B050"/>
      <name val="Arial"/>
      <family val="2"/>
      <charset val="238"/>
    </font>
    <font>
      <b/>
      <sz val="10"/>
      <color theme="1"/>
      <name val="Arial"/>
      <family val="2"/>
      <charset val="238"/>
    </font>
    <font>
      <b/>
      <sz val="12"/>
      <color rgb="FFFF0000"/>
      <name val="Arial"/>
      <family val="2"/>
      <charset val="238"/>
    </font>
    <font>
      <b/>
      <sz val="12"/>
      <color theme="1"/>
      <name val="Times New Roman"/>
      <family val="1"/>
      <charset val="238"/>
    </font>
    <font>
      <b/>
      <sz val="11"/>
      <color theme="1"/>
      <name val="Calibri"/>
      <family val="2"/>
      <charset val="238"/>
    </font>
    <font>
      <b/>
      <sz val="11"/>
      <name val="Calibri"/>
      <family val="2"/>
      <charset val="23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3" fillId="0" borderId="0"/>
  </cellStyleXfs>
  <cellXfs count="325">
    <xf numFmtId="0" fontId="0" fillId="0" borderId="0" xfId="0"/>
    <xf numFmtId="0" fontId="4" fillId="0" borderId="0" xfId="2" applyFont="1" applyAlignment="1">
      <alignment horizontal="left" vertical="top"/>
    </xf>
    <xf numFmtId="0" fontId="5" fillId="0" borderId="0" xfId="2" applyFont="1" applyAlignment="1">
      <alignment horizontal="left" vertical="top"/>
    </xf>
    <xf numFmtId="0" fontId="6" fillId="0" borderId="0" xfId="0" applyFont="1" applyAlignment="1">
      <alignment horizontal="left" vertical="top"/>
    </xf>
    <xf numFmtId="0" fontId="5" fillId="0" borderId="1" xfId="2" applyFont="1" applyBorder="1" applyAlignment="1">
      <alignment horizontal="left" vertical="top" wrapText="1"/>
    </xf>
    <xf numFmtId="0" fontId="5" fillId="0" borderId="0" xfId="2" applyFont="1" applyBorder="1" applyAlignment="1">
      <alignment horizontal="left" vertical="top" wrapText="1"/>
    </xf>
    <xf numFmtId="0" fontId="5" fillId="0" borderId="1" xfId="2" applyFont="1" applyFill="1" applyBorder="1" applyAlignment="1">
      <alignment horizontal="left" vertical="top" wrapText="1"/>
    </xf>
    <xf numFmtId="0" fontId="5" fillId="0" borderId="0" xfId="2" applyFont="1" applyBorder="1" applyAlignment="1">
      <alignment horizontal="left" vertical="top"/>
    </xf>
    <xf numFmtId="0" fontId="4" fillId="0" borderId="0" xfId="2" applyFont="1" applyBorder="1" applyAlignment="1">
      <alignment horizontal="left" vertical="top"/>
    </xf>
    <xf numFmtId="0" fontId="0" fillId="0" borderId="0" xfId="0" applyFont="1" applyAlignment="1">
      <alignment horizontal="left" vertical="top"/>
    </xf>
    <xf numFmtId="0" fontId="4" fillId="0" borderId="0" xfId="2" applyFont="1" applyAlignment="1">
      <alignment horizontal="left" vertical="top"/>
    </xf>
    <xf numFmtId="0" fontId="2" fillId="0" borderId="0" xfId="0" applyFont="1" applyAlignment="1">
      <alignment horizontal="left" vertical="top" wrapText="1"/>
    </xf>
    <xf numFmtId="0" fontId="0" fillId="2" borderId="1" xfId="2" applyFont="1" applyFill="1" applyBorder="1" applyAlignment="1">
      <alignment horizontal="left" vertical="top" wrapText="1"/>
    </xf>
    <xf numFmtId="0" fontId="4" fillId="0" borderId="1" xfId="2" applyFont="1" applyBorder="1" applyAlignment="1">
      <alignment horizontal="center" vertical="center" wrapText="1"/>
    </xf>
    <xf numFmtId="0" fontId="4" fillId="0" borderId="0" xfId="2" applyFont="1" applyBorder="1" applyAlignment="1">
      <alignment horizontal="center" vertical="center"/>
    </xf>
    <xf numFmtId="0" fontId="0" fillId="0" borderId="0" xfId="0" applyFont="1" applyAlignment="1">
      <alignment horizontal="left" vertical="top" wrapText="1"/>
    </xf>
    <xf numFmtId="0" fontId="0" fillId="0" borderId="1" xfId="0" applyFont="1" applyBorder="1" applyAlignment="1">
      <alignment horizontal="left" vertical="top" wrapText="1"/>
    </xf>
    <xf numFmtId="0" fontId="2" fillId="0" borderId="0" xfId="0" applyFont="1" applyAlignment="1">
      <alignment vertical="top" wrapText="1"/>
    </xf>
    <xf numFmtId="0" fontId="2" fillId="0" borderId="0" xfId="0" applyFont="1" applyAlignment="1">
      <alignment horizontal="left" vertical="top"/>
    </xf>
    <xf numFmtId="0" fontId="5" fillId="2" borderId="1" xfId="2" applyFont="1" applyFill="1" applyBorder="1" applyAlignment="1">
      <alignment horizontal="left" vertical="top" wrapText="1"/>
    </xf>
    <xf numFmtId="0" fontId="5" fillId="0" borderId="0" xfId="2" applyFont="1" applyBorder="1" applyAlignment="1">
      <alignment vertical="top"/>
    </xf>
    <xf numFmtId="0" fontId="5" fillId="0" borderId="2" xfId="2" applyFont="1" applyBorder="1" applyAlignment="1">
      <alignment vertical="center" wrapText="1"/>
    </xf>
    <xf numFmtId="0" fontId="0" fillId="0" borderId="0" xfId="0" applyFont="1"/>
    <xf numFmtId="0" fontId="5" fillId="0" borderId="1" xfId="2" applyFont="1" applyFill="1" applyBorder="1" applyAlignment="1">
      <alignment vertical="top" wrapText="1"/>
    </xf>
    <xf numFmtId="0" fontId="5" fillId="0" borderId="0" xfId="2" applyFont="1"/>
    <xf numFmtId="0" fontId="5" fillId="0" borderId="0" xfId="2" applyFont="1" applyAlignment="1">
      <alignment horizontal="center" vertical="top"/>
    </xf>
    <xf numFmtId="0" fontId="5" fillId="0" borderId="0" xfId="2" applyFont="1" applyBorder="1" applyAlignment="1">
      <alignment horizontal="center" vertical="top"/>
    </xf>
    <xf numFmtId="0" fontId="5" fillId="0" borderId="2" xfId="2" applyFont="1" applyBorder="1" applyAlignment="1">
      <alignment horizontal="left" vertical="center" wrapText="1"/>
    </xf>
    <xf numFmtId="0" fontId="6" fillId="0" borderId="0" xfId="0" applyFont="1" applyAlignment="1">
      <alignment horizontal="center" vertical="center"/>
    </xf>
    <xf numFmtId="0" fontId="4" fillId="0" borderId="0" xfId="2" applyFont="1" applyAlignment="1">
      <alignment horizontal="center" vertical="center"/>
    </xf>
    <xf numFmtId="0" fontId="6" fillId="0" borderId="0" xfId="0" applyFont="1" applyAlignment="1">
      <alignment horizontal="center" vertical="center" wrapText="1"/>
    </xf>
    <xf numFmtId="0" fontId="0" fillId="0" borderId="0" xfId="0" applyAlignment="1">
      <alignment horizontal="center" vertical="center"/>
    </xf>
    <xf numFmtId="0" fontId="6" fillId="4" borderId="1" xfId="0" applyFont="1" applyFill="1" applyBorder="1" applyAlignment="1">
      <alignment horizontal="center" vertical="center"/>
    </xf>
    <xf numFmtId="0" fontId="4" fillId="4" borderId="1" xfId="2" applyFont="1" applyFill="1" applyBorder="1" applyAlignment="1">
      <alignment horizontal="center" vertical="center"/>
    </xf>
    <xf numFmtId="0" fontId="4" fillId="4" borderId="1" xfId="2" applyFont="1" applyFill="1" applyBorder="1" applyAlignment="1">
      <alignment horizontal="left" vertical="top" wrapText="1"/>
    </xf>
    <xf numFmtId="0" fontId="4" fillId="4" borderId="1" xfId="2" applyFont="1" applyFill="1" applyBorder="1" applyAlignment="1">
      <alignment horizontal="center" vertical="center" wrapText="1"/>
    </xf>
    <xf numFmtId="0" fontId="4" fillId="4" borderId="5" xfId="2" applyFont="1" applyFill="1" applyBorder="1" applyAlignment="1">
      <alignment horizontal="center" vertical="center"/>
    </xf>
    <xf numFmtId="0" fontId="5" fillId="0" borderId="1" xfId="2" applyFont="1" applyFill="1" applyBorder="1" applyAlignment="1">
      <alignment vertical="center" wrapText="1"/>
    </xf>
    <xf numFmtId="0" fontId="5" fillId="0" borderId="1" xfId="2" applyFont="1" applyBorder="1" applyAlignment="1">
      <alignment horizontal="left" vertical="center" wrapText="1"/>
    </xf>
    <xf numFmtId="0" fontId="12" fillId="0" borderId="1" xfId="0" applyFont="1" applyFill="1" applyBorder="1" applyAlignment="1">
      <alignment horizontal="left" vertical="top" wrapText="1"/>
    </xf>
    <xf numFmtId="0" fontId="12" fillId="0" borderId="5" xfId="0" applyFont="1" applyFill="1" applyBorder="1" applyAlignment="1">
      <alignment horizontal="left" vertical="top" wrapText="1"/>
    </xf>
    <xf numFmtId="0" fontId="5" fillId="0" borderId="1" xfId="2" applyFont="1" applyBorder="1" applyAlignment="1">
      <alignment horizontal="center" vertical="center" wrapText="1"/>
    </xf>
    <xf numFmtId="0" fontId="4" fillId="4" borderId="1" xfId="2" applyFont="1" applyFill="1" applyBorder="1" applyAlignment="1">
      <alignment horizontal="left" vertical="center"/>
    </xf>
    <xf numFmtId="0" fontId="4" fillId="4" borderId="1" xfId="2" applyFont="1" applyFill="1" applyBorder="1" applyAlignment="1">
      <alignment horizontal="left" vertical="center" wrapText="1"/>
    </xf>
    <xf numFmtId="0" fontId="14" fillId="3" borderId="0" xfId="2" applyFont="1" applyFill="1" applyAlignment="1">
      <alignment horizontal="left" vertical="top"/>
    </xf>
    <xf numFmtId="0" fontId="4" fillId="4" borderId="2" xfId="2" applyFont="1" applyFill="1" applyBorder="1" applyAlignment="1">
      <alignment horizontal="center" vertical="center" wrapText="1"/>
    </xf>
    <xf numFmtId="0" fontId="4" fillId="4" borderId="3" xfId="2" applyFont="1" applyFill="1" applyBorder="1" applyAlignment="1">
      <alignment horizontal="center" vertical="center" wrapText="1"/>
    </xf>
    <xf numFmtId="0" fontId="5" fillId="0" borderId="1" xfId="2" applyFont="1" applyBorder="1" applyAlignment="1">
      <alignment horizontal="left"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0" xfId="0" applyAlignment="1">
      <alignment horizontal="left" vertical="top"/>
    </xf>
    <xf numFmtId="2" fontId="5" fillId="0" borderId="1" xfId="2" applyNumberFormat="1" applyFont="1" applyBorder="1" applyAlignment="1">
      <alignment horizontal="center" vertical="center"/>
    </xf>
    <xf numFmtId="2" fontId="5" fillId="0" borderId="2" xfId="2" applyNumberFormat="1" applyFont="1" applyBorder="1" applyAlignment="1">
      <alignment horizontal="center" vertical="center" wrapText="1"/>
    </xf>
    <xf numFmtId="2" fontId="5" fillId="0" borderId="3" xfId="2" applyNumberFormat="1" applyFont="1" applyBorder="1" applyAlignment="1">
      <alignment horizontal="center" vertical="center" wrapText="1"/>
    </xf>
    <xf numFmtId="2" fontId="5" fillId="0" borderId="4" xfId="2" applyNumberFormat="1" applyFont="1" applyBorder="1" applyAlignment="1">
      <alignment horizontal="center" vertical="center" wrapText="1"/>
    </xf>
    <xf numFmtId="2" fontId="5" fillId="0" borderId="2" xfId="2" applyNumberFormat="1" applyFont="1" applyBorder="1" applyAlignment="1">
      <alignment horizontal="center" vertical="center"/>
    </xf>
    <xf numFmtId="2" fontId="5" fillId="0" borderId="6" xfId="2" applyNumberFormat="1" applyFont="1" applyBorder="1" applyAlignment="1">
      <alignment horizontal="center" vertical="center"/>
    </xf>
    <xf numFmtId="2" fontId="5" fillId="0" borderId="3" xfId="2" applyNumberFormat="1" applyFont="1" applyBorder="1" applyAlignment="1">
      <alignment horizontal="center" vertical="center"/>
    </xf>
    <xf numFmtId="2" fontId="0" fillId="0" borderId="1" xfId="0" applyNumberFormat="1" applyFont="1" applyBorder="1" applyAlignment="1">
      <alignment horizontal="center" vertical="center"/>
    </xf>
    <xf numFmtId="2" fontId="5" fillId="0" borderId="1" xfId="2" applyNumberFormat="1" applyFont="1" applyFill="1" applyBorder="1" applyAlignment="1">
      <alignment horizontal="center" vertical="center" wrapText="1"/>
    </xf>
    <xf numFmtId="2" fontId="5" fillId="0" borderId="1" xfId="2" applyNumberFormat="1" applyFont="1" applyFill="1" applyBorder="1" applyAlignment="1">
      <alignment horizontal="center" vertical="center"/>
    </xf>
    <xf numFmtId="2" fontId="5" fillId="0" borderId="7" xfId="2" applyNumberFormat="1" applyFont="1" applyBorder="1" applyAlignment="1">
      <alignment horizontal="center" vertical="center"/>
    </xf>
    <xf numFmtId="0" fontId="5" fillId="0" borderId="15" xfId="2" applyFont="1" applyBorder="1" applyAlignment="1">
      <alignment horizontal="left" vertical="top" wrapText="1"/>
    </xf>
    <xf numFmtId="0" fontId="6" fillId="4" borderId="1" xfId="0" applyFont="1" applyFill="1" applyBorder="1" applyAlignment="1">
      <alignment horizontal="center"/>
    </xf>
    <xf numFmtId="0" fontId="2" fillId="4" borderId="1" xfId="0" applyFont="1" applyFill="1" applyBorder="1" applyAlignment="1">
      <alignment horizontal="center"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1" fillId="0" borderId="0" xfId="0" applyFont="1" applyAlignment="1">
      <alignment horizontal="left" vertical="top"/>
    </xf>
    <xf numFmtId="0" fontId="18" fillId="0" borderId="0" xfId="0" applyFont="1" applyAlignment="1">
      <alignment horizontal="center" vertical="center" wrapText="1"/>
    </xf>
    <xf numFmtId="0" fontId="11" fillId="0" borderId="0" xfId="0" applyFont="1"/>
    <xf numFmtId="4" fontId="11" fillId="0" borderId="0" xfId="0" applyNumberFormat="1" applyFont="1" applyAlignment="1">
      <alignment horizontal="center" vertical="center"/>
    </xf>
    <xf numFmtId="9" fontId="11" fillId="0" borderId="0" xfId="1" applyFont="1" applyAlignment="1">
      <alignment horizontal="center" vertical="center"/>
    </xf>
    <xf numFmtId="0" fontId="15" fillId="0" borderId="0" xfId="2" applyFont="1"/>
    <xf numFmtId="0" fontId="15" fillId="0" borderId="0" xfId="2" applyFont="1" applyAlignment="1">
      <alignment wrapText="1"/>
    </xf>
    <xf numFmtId="4" fontId="15" fillId="0" borderId="0" xfId="2" applyNumberFormat="1" applyFont="1" applyAlignment="1">
      <alignment horizontal="center" vertical="center"/>
    </xf>
    <xf numFmtId="9" fontId="15" fillId="0" borderId="0" xfId="1" applyFont="1" applyAlignment="1">
      <alignment horizontal="center" vertical="center"/>
    </xf>
    <xf numFmtId="0" fontId="12" fillId="0" borderId="0" xfId="0" applyFont="1"/>
    <xf numFmtId="0" fontId="10" fillId="0" borderId="2" xfId="0" applyFont="1" applyBorder="1" applyAlignment="1">
      <alignment vertical="center" wrapText="1"/>
    </xf>
    <xf numFmtId="0" fontId="10" fillId="0" borderId="2" xfId="0" applyFont="1" applyBorder="1" applyAlignment="1">
      <alignment horizontal="center" vertical="center" wrapText="1"/>
    </xf>
    <xf numFmtId="9" fontId="5" fillId="0" borderId="2" xfId="1" applyFont="1" applyBorder="1" applyAlignment="1">
      <alignment horizontal="center" vertical="center" wrapText="1"/>
    </xf>
    <xf numFmtId="9" fontId="10" fillId="0" borderId="2" xfId="1" applyFont="1" applyBorder="1" applyAlignment="1">
      <alignment horizontal="center" vertical="center"/>
    </xf>
    <xf numFmtId="0" fontId="4" fillId="4" borderId="2" xfId="2" applyFont="1" applyFill="1" applyBorder="1" applyAlignment="1">
      <alignment horizontal="center" vertical="center"/>
    </xf>
    <xf numFmtId="4" fontId="4" fillId="4" borderId="2" xfId="2" applyNumberFormat="1" applyFont="1" applyFill="1" applyBorder="1" applyAlignment="1">
      <alignment horizontal="left" vertical="center" wrapText="1"/>
    </xf>
    <xf numFmtId="9" fontId="4" fillId="4" borderId="2" xfId="1" applyFont="1" applyFill="1" applyBorder="1" applyAlignment="1">
      <alignment horizontal="center" vertical="center" wrapText="1"/>
    </xf>
    <xf numFmtId="0" fontId="6" fillId="4" borderId="2" xfId="0" applyFont="1" applyFill="1" applyBorder="1" applyAlignment="1">
      <alignment horizontal="center" vertical="center" wrapText="1"/>
    </xf>
    <xf numFmtId="0" fontId="10" fillId="0" borderId="2" xfId="0" applyFont="1" applyBorder="1" applyAlignment="1">
      <alignment horizontal="center" vertical="center"/>
    </xf>
    <xf numFmtId="0" fontId="5" fillId="0" borderId="0" xfId="2" applyFont="1" applyAlignment="1">
      <alignment horizontal="center" vertical="center"/>
    </xf>
    <xf numFmtId="0" fontId="12" fillId="0" borderId="0" xfId="0" applyFont="1" applyAlignment="1">
      <alignment horizontal="center" vertical="center"/>
    </xf>
    <xf numFmtId="0" fontId="11" fillId="0" borderId="0" xfId="0" applyFont="1" applyAlignment="1">
      <alignment horizontal="center" vertical="center"/>
    </xf>
    <xf numFmtId="0" fontId="15" fillId="0" borderId="0" xfId="2" applyFont="1" applyAlignment="1">
      <alignment horizontal="center" vertical="center"/>
    </xf>
    <xf numFmtId="2" fontId="10" fillId="0" borderId="2" xfId="0" applyNumberFormat="1" applyFont="1" applyBorder="1" applyAlignment="1">
      <alignment horizontal="center" vertical="center"/>
    </xf>
    <xf numFmtId="164" fontId="13" fillId="4" borderId="10" xfId="0" applyNumberFormat="1" applyFont="1" applyFill="1" applyBorder="1" applyAlignment="1">
      <alignment horizontal="right" vertical="center"/>
    </xf>
    <xf numFmtId="164" fontId="13" fillId="4" borderId="9" xfId="0" applyNumberFormat="1" applyFont="1" applyFill="1" applyBorder="1" applyAlignment="1">
      <alignment horizontal="right" vertical="center"/>
    </xf>
    <xf numFmtId="0" fontId="0" fillId="0" borderId="0" xfId="0" applyAlignment="1">
      <alignment vertical="top"/>
    </xf>
    <xf numFmtId="0" fontId="0" fillId="0" borderId="1" xfId="0" applyBorder="1" applyAlignment="1">
      <alignment horizontal="center" vertical="center"/>
    </xf>
    <xf numFmtId="0" fontId="2" fillId="0" borderId="1" xfId="0" applyFont="1" applyBorder="1" applyAlignment="1">
      <alignment horizontal="center" vertical="center"/>
    </xf>
    <xf numFmtId="0" fontId="4" fillId="0" borderId="0" xfId="2" applyFont="1" applyAlignment="1">
      <alignment horizontal="left" vertical="center"/>
    </xf>
    <xf numFmtId="0" fontId="8" fillId="0" borderId="1" xfId="0" applyFont="1" applyFill="1" applyBorder="1" applyAlignment="1">
      <alignment wrapText="1"/>
    </xf>
    <xf numFmtId="164" fontId="13" fillId="4" borderId="9" xfId="0" applyNumberFormat="1" applyFont="1" applyFill="1" applyBorder="1" applyAlignment="1">
      <alignment horizontal="center" vertical="center"/>
    </xf>
    <xf numFmtId="164" fontId="13" fillId="4" borderId="10" xfId="0" applyNumberFormat="1" applyFont="1" applyFill="1" applyBorder="1" applyAlignment="1">
      <alignment horizontal="center" vertical="center"/>
    </xf>
    <xf numFmtId="10" fontId="5" fillId="0" borderId="1" xfId="2" applyNumberFormat="1" applyFont="1" applyBorder="1" applyAlignment="1">
      <alignment horizontal="center" vertical="center" wrapText="1"/>
    </xf>
    <xf numFmtId="9" fontId="5" fillId="0" borderId="1" xfId="2" applyNumberFormat="1" applyFont="1" applyBorder="1" applyAlignment="1">
      <alignment horizontal="center" vertical="center" wrapText="1"/>
    </xf>
    <xf numFmtId="9" fontId="5" fillId="0" borderId="1" xfId="2" applyNumberFormat="1" applyFont="1" applyBorder="1" applyAlignment="1">
      <alignment horizontal="center" vertical="center"/>
    </xf>
    <xf numFmtId="9" fontId="5" fillId="0" borderId="2" xfId="2" applyNumberFormat="1" applyFont="1" applyBorder="1" applyAlignment="1">
      <alignment horizontal="center" vertical="center" wrapText="1"/>
    </xf>
    <xf numFmtId="9" fontId="5" fillId="0" borderId="3" xfId="2" applyNumberFormat="1" applyFont="1" applyBorder="1" applyAlignment="1">
      <alignment horizontal="center" vertical="center" wrapText="1"/>
    </xf>
    <xf numFmtId="9" fontId="5" fillId="0" borderId="4" xfId="2" applyNumberFormat="1" applyFont="1" applyBorder="1" applyAlignment="1">
      <alignment horizontal="center" vertical="center" wrapText="1"/>
    </xf>
    <xf numFmtId="9" fontId="5" fillId="0" borderId="7" xfId="2" applyNumberFormat="1" applyFont="1" applyBorder="1" applyAlignment="1">
      <alignment horizontal="center" vertical="center"/>
    </xf>
    <xf numFmtId="9" fontId="5" fillId="0" borderId="6" xfId="2" applyNumberFormat="1" applyFont="1" applyBorder="1" applyAlignment="1">
      <alignment horizontal="center" vertical="center"/>
    </xf>
    <xf numFmtId="9" fontId="0" fillId="0" borderId="1" xfId="0" applyNumberFormat="1" applyFont="1" applyBorder="1" applyAlignment="1">
      <alignment horizontal="center" vertical="center"/>
    </xf>
    <xf numFmtId="9" fontId="5" fillId="0" borderId="1" xfId="2" applyNumberFormat="1" applyFont="1" applyFill="1" applyBorder="1" applyAlignment="1">
      <alignment horizontal="center" vertical="center" wrapText="1"/>
    </xf>
    <xf numFmtId="9" fontId="5" fillId="0" borderId="1" xfId="2" applyNumberFormat="1" applyFont="1" applyFill="1" applyBorder="1" applyAlignment="1">
      <alignment horizontal="center" vertical="center"/>
    </xf>
    <xf numFmtId="164" fontId="5" fillId="0" borderId="1" xfId="2" applyNumberFormat="1" applyFont="1" applyBorder="1" applyAlignment="1">
      <alignment horizontal="center" vertical="center" wrapText="1"/>
    </xf>
    <xf numFmtId="164" fontId="5" fillId="0" borderId="2" xfId="2" applyNumberFormat="1" applyFont="1" applyBorder="1" applyAlignment="1">
      <alignment horizontal="center" vertical="center" wrapText="1"/>
    </xf>
    <xf numFmtId="1" fontId="5" fillId="0" borderId="2" xfId="2" applyNumberFormat="1" applyFont="1" applyBorder="1" applyAlignment="1">
      <alignment horizontal="center" vertical="center" wrapText="1"/>
    </xf>
    <xf numFmtId="0" fontId="5" fillId="0" borderId="1" xfId="2" applyFont="1" applyFill="1" applyBorder="1" applyAlignment="1">
      <alignment horizontal="left" vertical="center"/>
    </xf>
    <xf numFmtId="2" fontId="0" fillId="0" borderId="1" xfId="0" applyNumberFormat="1" applyFont="1" applyBorder="1" applyAlignment="1">
      <alignment horizontal="center" vertical="center" wrapText="1"/>
    </xf>
    <xf numFmtId="2" fontId="0" fillId="0" borderId="5" xfId="0" applyNumberFormat="1" applyFont="1" applyBorder="1" applyAlignment="1">
      <alignment horizontal="center" vertical="center" wrapText="1"/>
    </xf>
    <xf numFmtId="9" fontId="0" fillId="0" borderId="1" xfId="0" applyNumberFormat="1" applyFont="1" applyBorder="1" applyAlignment="1">
      <alignment horizontal="center" vertical="center" wrapText="1"/>
    </xf>
    <xf numFmtId="9" fontId="0" fillId="0" borderId="5" xfId="0" applyNumberFormat="1" applyFont="1" applyBorder="1" applyAlignment="1">
      <alignment horizontal="center" vertical="center" wrapText="1"/>
    </xf>
    <xf numFmtId="10" fontId="5" fillId="0" borderId="1" xfId="2" applyNumberFormat="1" applyFont="1" applyBorder="1" applyAlignment="1">
      <alignment horizontal="center" vertical="center"/>
    </xf>
    <xf numFmtId="10" fontId="5" fillId="0" borderId="2" xfId="2" applyNumberFormat="1" applyFont="1" applyBorder="1" applyAlignment="1">
      <alignment horizontal="center" vertical="center" wrapText="1"/>
    </xf>
    <xf numFmtId="10" fontId="5" fillId="0" borderId="6" xfId="2" applyNumberFormat="1" applyFont="1" applyBorder="1" applyAlignment="1">
      <alignment horizontal="center" vertical="center"/>
    </xf>
    <xf numFmtId="0" fontId="5" fillId="0" borderId="5" xfId="2" applyFont="1" applyBorder="1" applyAlignment="1">
      <alignment horizontal="center" vertical="center"/>
    </xf>
    <xf numFmtId="0" fontId="5" fillId="2" borderId="1" xfId="2" applyFont="1" applyFill="1" applyBorder="1" applyAlignment="1">
      <alignment horizontal="left" vertical="center" wrapText="1"/>
    </xf>
    <xf numFmtId="0" fontId="5" fillId="2" borderId="1" xfId="2" applyFont="1" applyFill="1" applyBorder="1" applyAlignment="1">
      <alignment horizontal="center" vertical="center" wrapText="1"/>
    </xf>
    <xf numFmtId="165" fontId="5" fillId="0" borderId="1" xfId="2" applyNumberFormat="1" applyFont="1" applyFill="1" applyBorder="1" applyAlignment="1">
      <alignment horizontal="center" vertical="center" wrapText="1"/>
    </xf>
    <xf numFmtId="0" fontId="5" fillId="0" borderId="0" xfId="2" applyFont="1" applyAlignment="1">
      <alignment horizontal="left" vertical="center"/>
    </xf>
    <xf numFmtId="2" fontId="5" fillId="0" borderId="5" xfId="2" applyNumberFormat="1" applyFont="1" applyFill="1" applyBorder="1" applyAlignment="1">
      <alignment horizontal="center" vertical="center" wrapText="1"/>
    </xf>
    <xf numFmtId="2" fontId="5" fillId="0" borderId="13" xfId="2" applyNumberFormat="1" applyFont="1" applyBorder="1" applyAlignment="1">
      <alignment horizontal="center" vertical="center" wrapText="1"/>
    </xf>
    <xf numFmtId="2"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0" fillId="0" borderId="1" xfId="0" applyBorder="1" applyAlignment="1">
      <alignment horizontal="left" vertical="center"/>
    </xf>
    <xf numFmtId="1" fontId="4" fillId="0" borderId="2" xfId="2" applyNumberFormat="1" applyFont="1" applyBorder="1" applyAlignment="1">
      <alignment horizontal="center" vertical="center" wrapText="1"/>
    </xf>
    <xf numFmtId="1" fontId="5" fillId="0" borderId="1" xfId="2" applyNumberFormat="1" applyFont="1" applyBorder="1" applyAlignment="1">
      <alignment horizontal="center" vertical="center"/>
    </xf>
    <xf numFmtId="0" fontId="10" fillId="0" borderId="2" xfId="2" applyFont="1" applyBorder="1" applyAlignment="1">
      <alignment horizontal="left" vertical="top" wrapText="1"/>
    </xf>
    <xf numFmtId="0" fontId="0" fillId="0" borderId="0" xfId="0"/>
    <xf numFmtId="0" fontId="4" fillId="4" borderId="1" xfId="2" applyFont="1" applyFill="1" applyBorder="1" applyAlignment="1">
      <alignment horizontal="center" vertical="center"/>
    </xf>
    <xf numFmtId="0" fontId="4" fillId="4" borderId="1" xfId="2" applyFont="1" applyFill="1" applyBorder="1" applyAlignment="1">
      <alignment horizontal="center" vertical="center" wrapText="1"/>
    </xf>
    <xf numFmtId="0" fontId="4" fillId="4" borderId="2" xfId="2" applyFont="1" applyFill="1" applyBorder="1" applyAlignment="1">
      <alignment horizontal="center" vertical="center" wrapText="1"/>
    </xf>
    <xf numFmtId="0" fontId="5" fillId="0" borderId="2" xfId="2" applyFont="1" applyBorder="1" applyAlignment="1">
      <alignment horizontal="left" vertical="top" wrapText="1"/>
    </xf>
    <xf numFmtId="0" fontId="5" fillId="0" borderId="2" xfId="2" applyFont="1" applyBorder="1" applyAlignment="1">
      <alignment horizontal="center" vertical="center" wrapText="1"/>
    </xf>
    <xf numFmtId="0" fontId="5" fillId="0" borderId="1" xfId="2" applyFont="1" applyBorder="1" applyAlignment="1">
      <alignment horizontal="center" vertical="center"/>
    </xf>
    <xf numFmtId="0" fontId="5" fillId="0" borderId="1" xfId="2" applyFont="1" applyBorder="1" applyAlignment="1">
      <alignment horizontal="left" vertical="top" wrapText="1"/>
    </xf>
    <xf numFmtId="0" fontId="5" fillId="0" borderId="1" xfId="2" applyFont="1" applyBorder="1" applyAlignment="1">
      <alignment horizontal="center" vertical="center" wrapText="1"/>
    </xf>
    <xf numFmtId="2" fontId="5" fillId="0" borderId="1" xfId="2" applyNumberFormat="1" applyFont="1" applyBorder="1" applyAlignment="1">
      <alignment horizontal="center" vertical="center" wrapText="1"/>
    </xf>
    <xf numFmtId="9" fontId="5" fillId="0" borderId="1" xfId="2" applyNumberFormat="1" applyFont="1" applyBorder="1" applyAlignment="1">
      <alignment horizontal="center" vertical="center" wrapText="1"/>
    </xf>
    <xf numFmtId="0" fontId="5" fillId="0" borderId="1" xfId="2" applyFont="1" applyFill="1" applyBorder="1" applyAlignment="1">
      <alignment horizontal="center" vertical="center"/>
    </xf>
    <xf numFmtId="0" fontId="5" fillId="0" borderId="3" xfId="2" applyFont="1" applyBorder="1" applyAlignment="1">
      <alignment horizontal="center" vertical="center" wrapText="1"/>
    </xf>
    <xf numFmtId="0" fontId="5" fillId="0" borderId="1" xfId="2" applyFont="1" applyFill="1" applyBorder="1" applyAlignment="1">
      <alignment horizontal="center" vertical="center" wrapText="1"/>
    </xf>
    <xf numFmtId="0" fontId="5" fillId="0" borderId="5" xfId="2" applyFont="1" applyFill="1" applyBorder="1" applyAlignment="1">
      <alignment horizontal="center" vertical="center" wrapText="1"/>
    </xf>
    <xf numFmtId="1" fontId="5" fillId="0" borderId="1" xfId="2" applyNumberFormat="1" applyFont="1" applyBorder="1" applyAlignment="1">
      <alignment horizontal="center" vertical="center" wrapText="1"/>
    </xf>
    <xf numFmtId="1" fontId="5" fillId="0" borderId="3" xfId="2" applyNumberFormat="1" applyFont="1" applyBorder="1" applyAlignment="1">
      <alignment horizontal="center" vertical="center" wrapText="1"/>
    </xf>
    <xf numFmtId="1" fontId="5" fillId="0" borderId="4" xfId="2" applyNumberFormat="1" applyFont="1" applyBorder="1" applyAlignment="1">
      <alignment horizontal="center" vertical="center" wrapText="1"/>
    </xf>
    <xf numFmtId="1" fontId="5" fillId="0" borderId="8" xfId="2" applyNumberFormat="1" applyFont="1" applyBorder="1" applyAlignment="1">
      <alignment horizontal="center" vertical="center"/>
    </xf>
    <xf numFmtId="1" fontId="0" fillId="0" borderId="1" xfId="0" applyNumberFormat="1" applyFont="1" applyBorder="1" applyAlignment="1">
      <alignment horizontal="center" vertical="center"/>
    </xf>
    <xf numFmtId="1" fontId="5" fillId="0" borderId="13" xfId="2" applyNumberFormat="1" applyFont="1" applyFill="1" applyBorder="1" applyAlignment="1">
      <alignment horizontal="center" vertical="center" wrapText="1"/>
    </xf>
    <xf numFmtId="1" fontId="5" fillId="0" borderId="1" xfId="2" applyNumberFormat="1" applyFont="1" applyFill="1" applyBorder="1" applyAlignment="1">
      <alignment vertical="center" wrapText="1"/>
    </xf>
    <xf numFmtId="1" fontId="5" fillId="0" borderId="1" xfId="2" applyNumberFormat="1" applyFont="1" applyFill="1" applyBorder="1" applyAlignment="1">
      <alignment vertical="center"/>
    </xf>
    <xf numFmtId="1" fontId="5" fillId="0" borderId="1" xfId="2" applyNumberFormat="1" applyFont="1" applyFill="1" applyBorder="1" applyAlignment="1">
      <alignment horizontal="right" vertical="center"/>
    </xf>
    <xf numFmtId="0" fontId="5" fillId="0" borderId="0" xfId="2" applyFont="1" applyBorder="1" applyAlignment="1">
      <alignment horizontal="center" vertical="center"/>
    </xf>
    <xf numFmtId="0" fontId="5" fillId="2" borderId="3" xfId="2" applyFont="1" applyFill="1" applyBorder="1" applyAlignment="1">
      <alignment horizontal="left" vertical="center" wrapText="1"/>
    </xf>
    <xf numFmtId="0" fontId="5" fillId="0" borderId="1" xfId="2" applyFont="1" applyFill="1" applyBorder="1" applyAlignment="1">
      <alignment vertical="center"/>
    </xf>
    <xf numFmtId="0" fontId="5" fillId="0" borderId="0" xfId="2" applyFont="1" applyBorder="1" applyAlignment="1">
      <alignment horizontal="left" vertical="center"/>
    </xf>
    <xf numFmtId="0" fontId="0" fillId="0" borderId="0" xfId="0" applyFont="1" applyAlignment="1">
      <alignment horizontal="left" vertical="center"/>
    </xf>
    <xf numFmtId="0" fontId="0" fillId="0" borderId="0" xfId="0" applyAlignment="1">
      <alignment vertical="center"/>
    </xf>
    <xf numFmtId="0" fontId="4" fillId="0" borderId="0" xfId="2" applyFont="1" applyAlignment="1">
      <alignment vertical="center"/>
    </xf>
    <xf numFmtId="0" fontId="4" fillId="4" borderId="1" xfId="2" applyFont="1" applyFill="1" applyBorder="1" applyAlignment="1">
      <alignment vertical="center"/>
    </xf>
    <xf numFmtId="0" fontId="5" fillId="0" borderId="1" xfId="2" applyFont="1" applyBorder="1" applyAlignment="1">
      <alignment vertical="center" wrapText="1"/>
    </xf>
    <xf numFmtId="0" fontId="10" fillId="0" borderId="1" xfId="2" applyFont="1" applyFill="1" applyBorder="1" applyAlignment="1">
      <alignment vertical="center" wrapText="1"/>
    </xf>
    <xf numFmtId="0" fontId="10" fillId="0" borderId="2" xfId="2" applyFont="1" applyBorder="1" applyAlignment="1">
      <alignment horizontal="left" vertical="center" wrapText="1"/>
    </xf>
    <xf numFmtId="0" fontId="2" fillId="0" borderId="0" xfId="0" applyFont="1" applyAlignment="1">
      <alignment horizontal="left" vertical="center"/>
    </xf>
    <xf numFmtId="0" fontId="0" fillId="0" borderId="0" xfId="0" applyFont="1" applyAlignment="1">
      <alignment horizontal="center" vertical="center"/>
    </xf>
    <xf numFmtId="0" fontId="2" fillId="0" borderId="0" xfId="0" applyFont="1" applyAlignment="1">
      <alignment horizontal="center" vertical="center"/>
    </xf>
    <xf numFmtId="0" fontId="5" fillId="0" borderId="0" xfId="2" applyFont="1" applyBorder="1" applyAlignment="1">
      <alignment vertical="center"/>
    </xf>
    <xf numFmtId="0" fontId="0" fillId="0" borderId="5" xfId="0" applyFont="1" applyBorder="1" applyAlignment="1">
      <alignment horizontal="left" vertical="center" wrapText="1"/>
    </xf>
    <xf numFmtId="0" fontId="2" fillId="0" borderId="0" xfId="0" applyFont="1" applyAlignment="1">
      <alignment horizontal="left" vertical="center" wrapText="1"/>
    </xf>
    <xf numFmtId="0" fontId="5" fillId="0" borderId="5" xfId="2" applyFont="1" applyBorder="1" applyAlignment="1">
      <alignment horizontal="left" vertical="center"/>
    </xf>
    <xf numFmtId="0" fontId="10" fillId="0" borderId="1" xfId="2" applyFont="1" applyBorder="1" applyAlignment="1">
      <alignment horizontal="left" vertical="top" wrapText="1"/>
    </xf>
    <xf numFmtId="9" fontId="5" fillId="0" borderId="5" xfId="2" applyNumberFormat="1" applyFont="1" applyFill="1" applyBorder="1" applyAlignment="1">
      <alignment horizontal="center" vertical="center" wrapText="1"/>
    </xf>
    <xf numFmtId="0" fontId="22" fillId="0" borderId="1" xfId="0" applyFont="1" applyBorder="1" applyAlignment="1">
      <alignment vertical="center"/>
    </xf>
    <xf numFmtId="0" fontId="0" fillId="0" borderId="1" xfId="0" applyBorder="1" applyAlignment="1">
      <alignment vertical="center" wrapText="1"/>
    </xf>
    <xf numFmtId="0" fontId="5" fillId="0" borderId="0" xfId="2" applyFont="1" applyBorder="1" applyAlignment="1">
      <alignment horizontal="left" vertical="top"/>
    </xf>
    <xf numFmtId="0" fontId="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xf>
    <xf numFmtId="0" fontId="26" fillId="0" borderId="0" xfId="0" applyFont="1" applyAlignment="1">
      <alignment horizontal="left" vertical="top"/>
    </xf>
    <xf numFmtId="0" fontId="10" fillId="2" borderId="1" xfId="2" applyFont="1" applyFill="1" applyBorder="1" applyAlignment="1">
      <alignment horizontal="left" vertical="top" wrapText="1"/>
    </xf>
    <xf numFmtId="9"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xf numFmtId="0" fontId="2" fillId="0" borderId="0" xfId="0" applyFont="1" applyAlignment="1">
      <alignment vertical="center"/>
    </xf>
    <xf numFmtId="164" fontId="5" fillId="0" borderId="1" xfId="2" applyNumberFormat="1" applyFont="1" applyFill="1" applyBorder="1" applyAlignment="1">
      <alignment horizontal="center" vertical="center" wrapText="1"/>
    </xf>
    <xf numFmtId="166" fontId="5" fillId="0" borderId="2" xfId="2" applyNumberFormat="1" applyFont="1" applyBorder="1" applyAlignment="1">
      <alignment horizontal="center" vertical="center" wrapText="1"/>
    </xf>
    <xf numFmtId="0" fontId="2" fillId="0" borderId="1" xfId="0" applyFont="1" applyBorder="1" applyAlignment="1">
      <alignment vertical="center" wrapText="1"/>
    </xf>
    <xf numFmtId="1" fontId="5" fillId="0" borderId="1" xfId="2" applyNumberFormat="1" applyFont="1" applyFill="1" applyBorder="1" applyAlignment="1">
      <alignment horizontal="center" vertical="center" wrapText="1"/>
    </xf>
    <xf numFmtId="1" fontId="5" fillId="0" borderId="1" xfId="2" applyNumberFormat="1" applyFont="1" applyFill="1" applyBorder="1" applyAlignment="1">
      <alignment horizontal="center" vertical="center"/>
    </xf>
    <xf numFmtId="1" fontId="7" fillId="0" borderId="1" xfId="2" applyNumberFormat="1" applyFont="1" applyBorder="1" applyAlignment="1">
      <alignment horizontal="center" vertical="center" wrapText="1"/>
    </xf>
    <xf numFmtId="1" fontId="7" fillId="0" borderId="14" xfId="2" applyNumberFormat="1" applyFont="1" applyBorder="1" applyAlignment="1">
      <alignment horizontal="center" vertical="center"/>
    </xf>
    <xf numFmtId="0" fontId="27" fillId="0" borderId="2" xfId="2" applyFont="1" applyBorder="1" applyAlignment="1">
      <alignment horizontal="center" vertical="center" wrapText="1"/>
    </xf>
    <xf numFmtId="164" fontId="5" fillId="0" borderId="3" xfId="2" applyNumberFormat="1" applyFont="1" applyBorder="1" applyAlignment="1">
      <alignment horizontal="center" vertical="center" wrapText="1"/>
    </xf>
    <xf numFmtId="10" fontId="5" fillId="0" borderId="0" xfId="2" applyNumberFormat="1" applyFont="1"/>
    <xf numFmtId="0" fontId="0" fillId="0" borderId="16" xfId="0" applyFont="1" applyBorder="1" applyAlignment="1">
      <alignment horizontal="center" vertical="center"/>
    </xf>
    <xf numFmtId="2" fontId="0" fillId="0" borderId="16" xfId="0" applyNumberFormat="1" applyFont="1" applyBorder="1" applyAlignment="1">
      <alignment horizontal="center" vertical="center"/>
    </xf>
    <xf numFmtId="9" fontId="0" fillId="0" borderId="16" xfId="0" applyNumberFormat="1" applyFont="1" applyBorder="1" applyAlignment="1">
      <alignment horizontal="center" vertical="center"/>
    </xf>
    <xf numFmtId="2" fontId="0" fillId="0" borderId="17" xfId="0" applyNumberFormat="1" applyFont="1" applyBorder="1" applyAlignment="1">
      <alignment horizontal="center" vertical="center"/>
    </xf>
    <xf numFmtId="0" fontId="7" fillId="0" borderId="0" xfId="2" applyFont="1"/>
    <xf numFmtId="0" fontId="0" fillId="0" borderId="0" xfId="0" applyAlignment="1">
      <alignment vertical="top"/>
    </xf>
    <xf numFmtId="0" fontId="12" fillId="0" borderId="1" xfId="0" applyFont="1" applyBorder="1" applyAlignment="1">
      <alignment wrapText="1"/>
    </xf>
    <xf numFmtId="0" fontId="5" fillId="0" borderId="0" xfId="2" applyFont="1" applyFill="1" applyAlignment="1">
      <alignment horizontal="left" vertical="top"/>
    </xf>
    <xf numFmtId="0" fontId="0" fillId="0" borderId="0" xfId="0" applyFont="1" applyFill="1" applyAlignment="1">
      <alignment horizontal="left" vertical="top"/>
    </xf>
    <xf numFmtId="0" fontId="4" fillId="0" borderId="0" xfId="2" applyFont="1" applyFill="1" applyAlignment="1">
      <alignment horizontal="left" vertical="top"/>
    </xf>
    <xf numFmtId="0" fontId="10" fillId="0" borderId="1" xfId="2" applyFont="1" applyBorder="1" applyAlignment="1">
      <alignment horizontal="left" vertical="center" wrapText="1"/>
    </xf>
    <xf numFmtId="1" fontId="10" fillId="0" borderId="1" xfId="2" applyNumberFormat="1" applyFont="1" applyBorder="1" applyAlignment="1">
      <alignment horizontal="center" vertical="center" wrapText="1"/>
    </xf>
    <xf numFmtId="0" fontId="10" fillId="0" borderId="4" xfId="2" applyFont="1" applyBorder="1" applyAlignment="1">
      <alignment horizontal="left" vertical="center" wrapText="1"/>
    </xf>
    <xf numFmtId="1" fontId="10" fillId="0" borderId="4" xfId="2" applyNumberFormat="1" applyFont="1" applyBorder="1" applyAlignment="1">
      <alignment horizontal="center" vertical="center" wrapText="1"/>
    </xf>
    <xf numFmtId="1" fontId="10" fillId="0" borderId="2" xfId="2" applyNumberFormat="1" applyFont="1" applyBorder="1" applyAlignment="1">
      <alignment horizontal="center" vertical="center" wrapText="1"/>
    </xf>
    <xf numFmtId="0" fontId="10" fillId="0" borderId="3" xfId="2" applyFont="1" applyBorder="1" applyAlignment="1">
      <alignment horizontal="left" vertical="center" wrapText="1"/>
    </xf>
    <xf numFmtId="0" fontId="10" fillId="0" borderId="3" xfId="2" applyFont="1" applyBorder="1" applyAlignment="1">
      <alignment horizontal="left" vertical="center"/>
    </xf>
    <xf numFmtId="1" fontId="10" fillId="0" borderId="8" xfId="2" applyNumberFormat="1" applyFont="1" applyBorder="1" applyAlignment="1">
      <alignment horizontal="center" vertical="center"/>
    </xf>
    <xf numFmtId="0" fontId="10" fillId="0" borderId="1" xfId="2" applyFont="1" applyBorder="1" applyAlignment="1">
      <alignment horizontal="left" vertical="center"/>
    </xf>
    <xf numFmtId="1" fontId="10" fillId="0" borderId="14" xfId="2" applyNumberFormat="1" applyFont="1" applyBorder="1" applyAlignment="1">
      <alignment horizontal="center" vertical="center"/>
    </xf>
    <xf numFmtId="0" fontId="10" fillId="0" borderId="1" xfId="2" applyFont="1" applyBorder="1" applyAlignment="1">
      <alignment horizontal="center" vertical="center"/>
    </xf>
    <xf numFmtId="0" fontId="10" fillId="0" borderId="1" xfId="2" applyFont="1" applyBorder="1" applyAlignment="1">
      <alignment horizontal="center" vertical="center" wrapText="1"/>
    </xf>
    <xf numFmtId="0" fontId="10" fillId="0" borderId="1" xfId="2" applyFont="1" applyFill="1" applyBorder="1" applyAlignment="1">
      <alignment horizontal="center" vertical="center"/>
    </xf>
    <xf numFmtId="0" fontId="10" fillId="0" borderId="1" xfId="2" applyFont="1" applyFill="1" applyBorder="1" applyAlignment="1">
      <alignment horizontal="center" vertical="center" wrapText="1"/>
    </xf>
    <xf numFmtId="0" fontId="10" fillId="0" borderId="5" xfId="2" applyFont="1" applyFill="1" applyBorder="1" applyAlignment="1">
      <alignment horizontal="center" vertical="center" wrapText="1"/>
    </xf>
    <xf numFmtId="3" fontId="19" fillId="0" borderId="1" xfId="0" applyNumberFormat="1" applyFont="1" applyBorder="1" applyAlignment="1">
      <alignment horizontal="center" vertical="center"/>
    </xf>
    <xf numFmtId="0" fontId="10" fillId="0" borderId="2" xfId="2" applyFont="1" applyBorder="1" applyAlignment="1">
      <alignment horizontal="center" vertical="center" wrapText="1"/>
    </xf>
    <xf numFmtId="0" fontId="10" fillId="0" borderId="3" xfId="2" applyFont="1" applyBorder="1" applyAlignment="1">
      <alignment horizontal="center" vertical="center" wrapText="1"/>
    </xf>
    <xf numFmtId="0" fontId="10" fillId="0" borderId="5" xfId="2" applyFont="1" applyFill="1" applyBorder="1" applyAlignment="1">
      <alignment vertical="top" wrapText="1"/>
    </xf>
    <xf numFmtId="0" fontId="10" fillId="0" borderId="5" xfId="2" applyFont="1" applyFill="1" applyBorder="1" applyAlignment="1">
      <alignment vertical="center" wrapText="1"/>
    </xf>
    <xf numFmtId="0" fontId="10" fillId="0" borderId="1" xfId="2" applyFont="1" applyBorder="1" applyAlignment="1">
      <alignment horizontal="left" vertical="top"/>
    </xf>
    <xf numFmtId="0" fontId="10" fillId="0" borderId="1" xfId="2" applyFont="1" applyFill="1" applyBorder="1" applyAlignment="1">
      <alignment vertical="top" wrapText="1"/>
    </xf>
    <xf numFmtId="0" fontId="10" fillId="0" borderId="0" xfId="0" applyFont="1" applyAlignment="1">
      <alignment wrapText="1"/>
    </xf>
    <xf numFmtId="0" fontId="10" fillId="2" borderId="1" xfId="2" applyFont="1" applyFill="1" applyBorder="1" applyAlignment="1">
      <alignment vertical="center" wrapText="1"/>
    </xf>
    <xf numFmtId="0" fontId="10" fillId="0" borderId="1" xfId="2" applyFont="1" applyFill="1" applyBorder="1" applyAlignment="1">
      <alignment horizontal="left" vertical="center" wrapText="1"/>
    </xf>
    <xf numFmtId="0" fontId="10" fillId="2" borderId="1" xfId="2" applyFont="1" applyFill="1" applyBorder="1" applyAlignment="1">
      <alignment horizontal="left" vertical="center" wrapText="1"/>
    </xf>
    <xf numFmtId="0" fontId="10" fillId="2" borderId="1" xfId="2" applyFont="1" applyFill="1" applyBorder="1" applyAlignment="1">
      <alignment horizontal="center" vertical="center" wrapText="1"/>
    </xf>
    <xf numFmtId="0" fontId="10" fillId="0" borderId="1" xfId="2" applyFont="1" applyFill="1" applyBorder="1" applyAlignment="1">
      <alignment horizontal="left" vertical="center"/>
    </xf>
    <xf numFmtId="0" fontId="10" fillId="0" borderId="5" xfId="2" applyFont="1" applyBorder="1" applyAlignment="1">
      <alignment horizontal="center" vertical="center"/>
    </xf>
    <xf numFmtId="0" fontId="0" fillId="0" borderId="0" xfId="0" applyFont="1" applyAlignment="1"/>
    <xf numFmtId="0" fontId="31" fillId="0" borderId="0" xfId="0" applyFont="1"/>
    <xf numFmtId="0" fontId="7" fillId="0" borderId="2" xfId="0" applyFont="1" applyBorder="1" applyAlignment="1">
      <alignment horizontal="center" vertical="center" wrapText="1"/>
    </xf>
    <xf numFmtId="0" fontId="12" fillId="2" borderId="1" xfId="0" applyFont="1" applyFill="1" applyBorder="1" applyAlignment="1">
      <alignment horizontal="left" vertical="top" wrapText="1"/>
    </xf>
    <xf numFmtId="0" fontId="0" fillId="0" borderId="5" xfId="0" applyBorder="1" applyAlignment="1">
      <alignment vertical="center" wrapText="1"/>
    </xf>
    <xf numFmtId="0" fontId="0" fillId="0" borderId="5" xfId="0" applyBorder="1" applyAlignment="1">
      <alignment horizontal="left" vertical="center"/>
    </xf>
    <xf numFmtId="0" fontId="0" fillId="0" borderId="5" xfId="0" applyBorder="1" applyAlignment="1">
      <alignment horizontal="center" vertical="center"/>
    </xf>
    <xf numFmtId="2" fontId="0" fillId="0" borderId="5" xfId="0" applyNumberFormat="1" applyBorder="1" applyAlignment="1">
      <alignment horizontal="center" vertical="center"/>
    </xf>
    <xf numFmtId="10" fontId="0" fillId="0" borderId="5" xfId="0" applyNumberFormat="1" applyBorder="1" applyAlignment="1">
      <alignment horizontal="center" vertical="center"/>
    </xf>
    <xf numFmtId="164" fontId="5" fillId="0" borderId="5" xfId="2" applyNumberFormat="1" applyFont="1" applyBorder="1" applyAlignment="1">
      <alignment horizontal="center" vertical="center" wrapText="1"/>
    </xf>
    <xf numFmtId="0" fontId="5" fillId="0" borderId="3" xfId="2" applyFont="1" applyBorder="1" applyAlignment="1">
      <alignment vertical="center" wrapText="1"/>
    </xf>
    <xf numFmtId="1" fontId="4" fillId="0" borderId="8" xfId="2" applyNumberFormat="1" applyFont="1" applyBorder="1" applyAlignment="1">
      <alignment horizontal="center" vertical="center" wrapText="1"/>
    </xf>
    <xf numFmtId="2" fontId="5" fillId="0" borderId="5" xfId="2" applyNumberFormat="1" applyFont="1" applyBorder="1" applyAlignment="1">
      <alignment horizontal="center" vertical="center" wrapText="1"/>
    </xf>
    <xf numFmtId="9" fontId="5" fillId="0" borderId="5" xfId="2" applyNumberFormat="1" applyFont="1" applyBorder="1" applyAlignment="1">
      <alignment horizontal="center" vertical="center" wrapText="1"/>
    </xf>
    <xf numFmtId="1" fontId="4" fillId="0" borderId="1" xfId="2" applyNumberFormat="1" applyFont="1" applyBorder="1" applyAlignment="1">
      <alignment horizontal="center" vertical="center" wrapText="1"/>
    </xf>
    <xf numFmtId="0" fontId="2" fillId="4" borderId="5" xfId="0" applyFont="1" applyFill="1" applyBorder="1" applyAlignment="1">
      <alignment horizontal="center" vertical="center"/>
    </xf>
    <xf numFmtId="0" fontId="12" fillId="0" borderId="5" xfId="0" applyFont="1" applyBorder="1" applyAlignment="1">
      <alignment wrapText="1"/>
    </xf>
    <xf numFmtId="0" fontId="2" fillId="0" borderId="5" xfId="0" applyFont="1" applyBorder="1" applyAlignment="1">
      <alignment vertical="center" wrapText="1"/>
    </xf>
    <xf numFmtId="0" fontId="2" fillId="0" borderId="5" xfId="0" applyFont="1" applyBorder="1" applyAlignment="1">
      <alignment horizontal="center" vertical="center"/>
    </xf>
    <xf numFmtId="9" fontId="2" fillId="0" borderId="5" xfId="0" applyNumberFormat="1" applyFont="1" applyBorder="1" applyAlignment="1">
      <alignment horizontal="center" vertical="center"/>
    </xf>
    <xf numFmtId="164" fontId="2" fillId="0" borderId="5" xfId="0" applyNumberFormat="1" applyFont="1" applyBorder="1" applyAlignment="1">
      <alignment horizontal="center" vertical="center"/>
    </xf>
    <xf numFmtId="0" fontId="10" fillId="0" borderId="3" xfId="0" applyFont="1" applyBorder="1" applyAlignment="1">
      <alignment vertical="center" wrapText="1"/>
    </xf>
    <xf numFmtId="0" fontId="10" fillId="0" borderId="3" xfId="0" applyFont="1" applyBorder="1" applyAlignment="1">
      <alignment horizontal="center" vertical="center"/>
    </xf>
    <xf numFmtId="2" fontId="10" fillId="0" borderId="3" xfId="0" applyNumberFormat="1" applyFont="1" applyBorder="1" applyAlignment="1">
      <alignment horizontal="center" vertical="center"/>
    </xf>
    <xf numFmtId="9" fontId="10" fillId="0" borderId="3" xfId="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xf>
    <xf numFmtId="9" fontId="10" fillId="0" borderId="1" xfId="1" applyFont="1" applyBorder="1" applyAlignment="1">
      <alignment horizontal="center" vertical="center"/>
    </xf>
    <xf numFmtId="0" fontId="10" fillId="0" borderId="6" xfId="0" applyFont="1" applyBorder="1" applyAlignment="1">
      <alignment horizontal="center" vertical="center"/>
    </xf>
    <xf numFmtId="0" fontId="10" fillId="0" borderId="18" xfId="0" applyFont="1" applyBorder="1" applyAlignment="1">
      <alignment horizontal="center" vertical="center"/>
    </xf>
    <xf numFmtId="0" fontId="12" fillId="0" borderId="1" xfId="0" applyFont="1" applyBorder="1" applyAlignment="1">
      <alignment vertical="center" wrapText="1"/>
    </xf>
    <xf numFmtId="0" fontId="12" fillId="0" borderId="1" xfId="0" applyFont="1" applyBorder="1" applyAlignment="1">
      <alignment horizontal="left" vertical="center" wrapText="1"/>
    </xf>
    <xf numFmtId="0" fontId="11" fillId="0" borderId="5" xfId="0" applyFont="1" applyBorder="1" applyAlignment="1">
      <alignment horizontal="left" vertical="center" wrapText="1"/>
    </xf>
    <xf numFmtId="0" fontId="10" fillId="0" borderId="19" xfId="0" applyFont="1" applyBorder="1" applyAlignment="1">
      <alignment horizontal="center" vertical="center"/>
    </xf>
    <xf numFmtId="0" fontId="10" fillId="0" borderId="5" xfId="0" applyFont="1" applyBorder="1" applyAlignment="1">
      <alignment horizontal="center" vertical="center"/>
    </xf>
    <xf numFmtId="2" fontId="10" fillId="0" borderId="5" xfId="0" applyNumberFormat="1" applyFont="1" applyBorder="1" applyAlignment="1">
      <alignment horizontal="center" vertical="center"/>
    </xf>
    <xf numFmtId="9" fontId="10" fillId="0" borderId="5" xfId="1" applyFont="1" applyBorder="1" applyAlignment="1">
      <alignment horizontal="center" vertical="center"/>
    </xf>
    <xf numFmtId="0" fontId="10" fillId="0" borderId="5" xfId="0" applyFont="1" applyBorder="1" applyAlignment="1">
      <alignment vertical="center" wrapText="1"/>
    </xf>
    <xf numFmtId="0" fontId="4" fillId="0" borderId="13" xfId="2" applyFont="1" applyBorder="1" applyAlignment="1">
      <alignment horizontal="center" vertical="center" wrapText="1"/>
    </xf>
    <xf numFmtId="0" fontId="10" fillId="0" borderId="2" xfId="2" applyFont="1" applyFill="1" applyBorder="1" applyAlignment="1">
      <alignment horizontal="left" vertical="center" wrapText="1"/>
    </xf>
    <xf numFmtId="0" fontId="10" fillId="0" borderId="4" xfId="2" applyFont="1" applyFill="1" applyBorder="1" applyAlignment="1">
      <alignment horizontal="left" vertical="center" wrapText="1"/>
    </xf>
    <xf numFmtId="0" fontId="10" fillId="0" borderId="3" xfId="2" applyFont="1" applyFill="1" applyBorder="1" applyAlignment="1">
      <alignment horizontal="left" vertical="center" wrapText="1"/>
    </xf>
    <xf numFmtId="0" fontId="8" fillId="0" borderId="1" xfId="0" applyFont="1" applyFill="1" applyBorder="1" applyAlignment="1">
      <alignment vertical="center" wrapText="1"/>
    </xf>
    <xf numFmtId="0" fontId="10" fillId="0" borderId="0" xfId="2" applyFont="1" applyFill="1" applyAlignment="1">
      <alignment horizontal="left" vertical="top"/>
    </xf>
    <xf numFmtId="0" fontId="25" fillId="0" borderId="0" xfId="2" applyFont="1" applyFill="1" applyAlignment="1">
      <alignment horizontal="left" vertical="top"/>
    </xf>
    <xf numFmtId="0" fontId="6" fillId="0" borderId="1" xfId="2" applyFont="1" applyFill="1" applyBorder="1" applyAlignment="1">
      <alignment horizontal="center" vertical="center"/>
    </xf>
    <xf numFmtId="0" fontId="10" fillId="0" borderId="2" xfId="2" applyFont="1" applyFill="1" applyBorder="1" applyAlignment="1">
      <alignment vertical="center" wrapText="1"/>
    </xf>
    <xf numFmtId="0" fontId="10" fillId="0" borderId="3" xfId="2" applyFont="1" applyFill="1" applyBorder="1" applyAlignment="1">
      <alignment vertical="center" wrapText="1"/>
    </xf>
    <xf numFmtId="0" fontId="10" fillId="0" borderId="1" xfId="2" applyFont="1" applyFill="1" applyBorder="1" applyAlignment="1">
      <alignment horizontal="left" vertical="top" wrapText="1"/>
    </xf>
    <xf numFmtId="0" fontId="10" fillId="0" borderId="0" xfId="2" applyFont="1" applyFill="1" applyBorder="1" applyAlignment="1">
      <alignment horizontal="left" vertical="top"/>
    </xf>
    <xf numFmtId="0" fontId="19" fillId="0" borderId="0" xfId="0" applyFont="1" applyFill="1" applyAlignment="1"/>
    <xf numFmtId="0" fontId="0" fillId="0" borderId="1" xfId="0" applyBorder="1" applyAlignment="1">
      <alignment horizontal="left" vertical="center" wrapText="1"/>
    </xf>
    <xf numFmtId="0" fontId="5" fillId="0" borderId="0" xfId="2" applyFont="1" applyBorder="1" applyAlignment="1">
      <alignment horizontal="left" vertical="top"/>
    </xf>
    <xf numFmtId="0" fontId="0" fillId="0" borderId="0" xfId="0" applyAlignment="1">
      <alignment vertical="top"/>
    </xf>
    <xf numFmtId="0" fontId="20" fillId="4" borderId="12" xfId="0" applyFont="1" applyFill="1" applyBorder="1" applyAlignment="1">
      <alignment horizontal="center" vertical="center"/>
    </xf>
    <xf numFmtId="0" fontId="20" fillId="4" borderId="11" xfId="0" applyFont="1" applyFill="1" applyBorder="1" applyAlignment="1">
      <alignment horizontal="center" vertical="center"/>
    </xf>
    <xf numFmtId="0" fontId="21" fillId="0" borderId="11" xfId="0" applyFont="1" applyBorder="1" applyAlignment="1">
      <alignment horizontal="center" vertical="center"/>
    </xf>
    <xf numFmtId="0" fontId="21" fillId="0" borderId="10" xfId="0" applyFont="1" applyBorder="1" applyAlignment="1">
      <alignment horizontal="center" vertical="center"/>
    </xf>
    <xf numFmtId="0" fontId="30" fillId="0" borderId="0" xfId="0" applyFont="1" applyAlignment="1">
      <alignment horizontal="right" vertical="center"/>
    </xf>
    <xf numFmtId="0" fontId="0" fillId="0" borderId="0" xfId="0" applyFont="1" applyAlignment="1"/>
    <xf numFmtId="0" fontId="0" fillId="0" borderId="0" xfId="0" applyAlignment="1">
      <alignment horizontal="left" vertical="top"/>
    </xf>
    <xf numFmtId="0" fontId="24" fillId="0" borderId="0" xfId="0" applyFont="1" applyAlignment="1">
      <alignment wrapText="1"/>
    </xf>
    <xf numFmtId="0" fontId="23" fillId="0" borderId="0" xfId="0" applyFont="1" applyAlignment="1">
      <alignment wrapText="1"/>
    </xf>
    <xf numFmtId="0" fontId="11" fillId="0" borderId="0" xfId="0" applyFont="1" applyAlignment="1">
      <alignment horizontal="left" vertical="top"/>
    </xf>
    <xf numFmtId="0" fontId="14" fillId="3" borderId="0" xfId="2" applyFont="1" applyFill="1" applyBorder="1" applyAlignment="1">
      <alignment horizontal="left" vertical="top"/>
    </xf>
    <xf numFmtId="0" fontId="13" fillId="4" borderId="12" xfId="0" applyFont="1" applyFill="1" applyBorder="1" applyAlignment="1">
      <alignment horizontal="center" vertical="center"/>
    </xf>
    <xf numFmtId="0" fontId="13" fillId="4" borderId="11" xfId="0" applyFont="1" applyFill="1" applyBorder="1" applyAlignment="1">
      <alignment horizontal="center" vertical="center"/>
    </xf>
    <xf numFmtId="0" fontId="0" fillId="4" borderId="11" xfId="0" applyFill="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11" fillId="0" borderId="0" xfId="2" applyFont="1" applyAlignment="1">
      <alignment wrapText="1"/>
    </xf>
    <xf numFmtId="0" fontId="0" fillId="0" borderId="0" xfId="0" applyAlignment="1">
      <alignment wrapText="1"/>
    </xf>
    <xf numFmtId="0" fontId="25" fillId="3" borderId="0" xfId="2" applyFont="1" applyFill="1" applyBorder="1" applyAlignment="1">
      <alignment vertical="top"/>
    </xf>
    <xf numFmtId="0" fontId="19" fillId="0" borderId="0" xfId="0" applyFont="1" applyAlignment="1">
      <alignment vertical="top"/>
    </xf>
    <xf numFmtId="0" fontId="2" fillId="0" borderId="0" xfId="0" applyFont="1" applyAlignment="1">
      <alignment horizontal="left" vertical="top" wrapText="1"/>
    </xf>
    <xf numFmtId="0" fontId="9" fillId="0" borderId="0" xfId="0" applyFont="1" applyAlignment="1">
      <alignment horizontal="left" vertical="top"/>
    </xf>
    <xf numFmtId="0" fontId="2" fillId="0" borderId="0" xfId="0" applyFont="1" applyAlignment="1">
      <alignment horizontal="left" vertical="top"/>
    </xf>
    <xf numFmtId="0" fontId="26" fillId="0" borderId="0" xfId="0" applyFont="1" applyAlignment="1">
      <alignment horizontal="left" vertical="top" wrapText="1"/>
    </xf>
    <xf numFmtId="0" fontId="26" fillId="0" borderId="0" xfId="0" applyFont="1" applyAlignment="1">
      <alignment horizontal="left" vertical="top"/>
    </xf>
    <xf numFmtId="0" fontId="0" fillId="0" borderId="0" xfId="0" applyFont="1" applyAlignment="1">
      <alignment horizontal="left" vertical="top" wrapText="1"/>
    </xf>
    <xf numFmtId="0" fontId="0" fillId="0" borderId="0" xfId="0" applyAlignment="1"/>
    <xf numFmtId="0" fontId="0" fillId="0" borderId="0" xfId="0" applyFont="1" applyAlignment="1">
      <alignment horizontal="left" vertical="top"/>
    </xf>
    <xf numFmtId="0" fontId="29" fillId="0" borderId="0" xfId="0" applyFont="1" applyAlignment="1">
      <alignment wrapText="1"/>
    </xf>
  </cellXfs>
  <cellStyles count="3">
    <cellStyle name="Excel Built-in Normal" xfId="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85"/>
  <sheetViews>
    <sheetView tabSelected="1" workbookViewId="0">
      <selection activeCell="J40" sqref="J40"/>
    </sheetView>
  </sheetViews>
  <sheetFormatPr defaultColWidth="10.140625" defaultRowHeight="12.75"/>
  <cols>
    <col min="1" max="1" width="3.42578125" style="1" bestFit="1" customWidth="1"/>
    <col min="2" max="2" width="65" style="285" customWidth="1"/>
    <col min="3" max="3" width="4.42578125" style="127" bestFit="1" customWidth="1"/>
    <col min="4" max="4" width="13.28515625" style="87" customWidth="1"/>
    <col min="5" max="5" width="15.7109375" style="25" customWidth="1"/>
    <col min="6" max="7" width="12.42578125" style="2" customWidth="1"/>
    <col min="8" max="8" width="11.140625" style="2" customWidth="1"/>
    <col min="9" max="9" width="17" style="2" customWidth="1"/>
    <col min="10" max="10" width="17.42578125" style="2" customWidth="1"/>
    <col min="11" max="258" width="6.42578125" style="2" customWidth="1"/>
    <col min="259" max="16384" width="10.140625" style="2"/>
  </cols>
  <sheetData>
    <row r="1" spans="1:12">
      <c r="B1" s="285" t="s">
        <v>167</v>
      </c>
    </row>
    <row r="2" spans="1:12" ht="15">
      <c r="B2" s="294" t="s">
        <v>149</v>
      </c>
      <c r="C2" s="295"/>
      <c r="D2" s="295"/>
      <c r="E2" s="94"/>
      <c r="F2" s="94"/>
      <c r="G2" s="94"/>
    </row>
    <row r="3" spans="1:12" ht="15">
      <c r="B3" s="286" t="s">
        <v>92</v>
      </c>
      <c r="E3" s="207"/>
      <c r="F3" s="207"/>
    </row>
    <row r="6" spans="1:12" s="3" customFormat="1" ht="48.75" customHeight="1">
      <c r="A6" s="32" t="s">
        <v>0</v>
      </c>
      <c r="B6" s="287" t="s">
        <v>1</v>
      </c>
      <c r="C6" s="42" t="s">
        <v>2</v>
      </c>
      <c r="D6" s="138" t="s">
        <v>148</v>
      </c>
      <c r="E6" s="43" t="s">
        <v>147</v>
      </c>
      <c r="F6" s="43" t="s">
        <v>66</v>
      </c>
      <c r="G6" s="35" t="s">
        <v>74</v>
      </c>
      <c r="H6" s="43" t="s">
        <v>67</v>
      </c>
      <c r="I6" s="43" t="s">
        <v>68</v>
      </c>
      <c r="J6" s="42" t="s">
        <v>69</v>
      </c>
    </row>
    <row r="7" spans="1:12" ht="54.75" customHeight="1">
      <c r="A7" s="33">
        <v>1</v>
      </c>
      <c r="B7" s="236" t="s">
        <v>6</v>
      </c>
      <c r="C7" s="38" t="s">
        <v>7</v>
      </c>
      <c r="D7" s="151">
        <v>50</v>
      </c>
      <c r="E7" s="151"/>
      <c r="F7" s="145"/>
      <c r="G7" s="102"/>
      <c r="H7" s="145"/>
      <c r="I7" s="112">
        <f>F7*D7</f>
        <v>0</v>
      </c>
      <c r="J7" s="112">
        <f>H7*D7</f>
        <v>0</v>
      </c>
      <c r="K7" s="5"/>
      <c r="L7" s="5"/>
    </row>
    <row r="8" spans="1:12" ht="55.5" customHeight="1">
      <c r="A8" s="35">
        <v>2</v>
      </c>
      <c r="B8" s="236" t="s">
        <v>8</v>
      </c>
      <c r="C8" s="38" t="s">
        <v>7</v>
      </c>
      <c r="D8" s="151">
        <v>10</v>
      </c>
      <c r="E8" s="151"/>
      <c r="F8" s="145"/>
      <c r="G8" s="102"/>
      <c r="H8" s="145"/>
      <c r="I8" s="112">
        <f t="shared" ref="I8:I38" si="0">F8*D8</f>
        <v>0</v>
      </c>
      <c r="J8" s="112">
        <f t="shared" ref="J8:J38" si="1">H8*D8</f>
        <v>0</v>
      </c>
      <c r="K8" s="5"/>
      <c r="L8" s="5"/>
    </row>
    <row r="9" spans="1:12" ht="54.75" customHeight="1">
      <c r="A9" s="35">
        <v>3</v>
      </c>
      <c r="B9" s="236" t="s">
        <v>9</v>
      </c>
      <c r="C9" s="38" t="s">
        <v>7</v>
      </c>
      <c r="D9" s="151">
        <v>100</v>
      </c>
      <c r="E9" s="151"/>
      <c r="F9" s="145"/>
      <c r="G9" s="102"/>
      <c r="H9" s="145"/>
      <c r="I9" s="112">
        <f t="shared" si="0"/>
        <v>0</v>
      </c>
      <c r="J9" s="112">
        <f t="shared" si="1"/>
        <v>0</v>
      </c>
      <c r="K9" s="5"/>
      <c r="L9" s="5"/>
    </row>
    <row r="10" spans="1:12" ht="50.65" customHeight="1">
      <c r="A10" s="137">
        <v>4</v>
      </c>
      <c r="B10" s="236" t="s">
        <v>11</v>
      </c>
      <c r="C10" s="38" t="s">
        <v>7</v>
      </c>
      <c r="D10" s="151">
        <v>200</v>
      </c>
      <c r="E10" s="151"/>
      <c r="F10" s="145"/>
      <c r="G10" s="102"/>
      <c r="H10" s="145"/>
      <c r="I10" s="112">
        <f t="shared" si="0"/>
        <v>0</v>
      </c>
      <c r="J10" s="112">
        <f t="shared" si="1"/>
        <v>0</v>
      </c>
      <c r="K10" s="5"/>
      <c r="L10" s="5"/>
    </row>
    <row r="11" spans="1:12" ht="50.65" customHeight="1">
      <c r="A11" s="138">
        <v>5</v>
      </c>
      <c r="B11" s="236" t="s">
        <v>12</v>
      </c>
      <c r="C11" s="38" t="s">
        <v>7</v>
      </c>
      <c r="D11" s="151">
        <v>100</v>
      </c>
      <c r="E11" s="151"/>
      <c r="F11" s="145"/>
      <c r="G11" s="102"/>
      <c r="H11" s="145"/>
      <c r="I11" s="112">
        <f t="shared" si="0"/>
        <v>0</v>
      </c>
      <c r="J11" s="112">
        <f t="shared" si="1"/>
        <v>0</v>
      </c>
      <c r="K11" s="5"/>
      <c r="L11" s="5"/>
    </row>
    <row r="12" spans="1:12" ht="50.65" customHeight="1">
      <c r="A12" s="138">
        <v>6</v>
      </c>
      <c r="B12" s="236" t="s">
        <v>13</v>
      </c>
      <c r="C12" s="38" t="s">
        <v>7</v>
      </c>
      <c r="D12" s="151">
        <v>10</v>
      </c>
      <c r="E12" s="151"/>
      <c r="F12" s="145"/>
      <c r="G12" s="102"/>
      <c r="H12" s="145"/>
      <c r="I12" s="112">
        <f t="shared" si="0"/>
        <v>0</v>
      </c>
      <c r="J12" s="112">
        <f t="shared" si="1"/>
        <v>0</v>
      </c>
      <c r="K12" s="5"/>
      <c r="L12" s="5"/>
    </row>
    <row r="13" spans="1:12" ht="51">
      <c r="A13" s="137">
        <v>7</v>
      </c>
      <c r="B13" s="236" t="s">
        <v>14</v>
      </c>
      <c r="C13" s="38" t="s">
        <v>7</v>
      </c>
      <c r="D13" s="151">
        <v>100</v>
      </c>
      <c r="E13" s="151"/>
      <c r="F13" s="145"/>
      <c r="G13" s="102"/>
      <c r="H13" s="145"/>
      <c r="I13" s="112">
        <f t="shared" si="0"/>
        <v>0</v>
      </c>
      <c r="J13" s="112">
        <f t="shared" si="1"/>
        <v>0</v>
      </c>
      <c r="K13" s="5"/>
      <c r="L13" s="5"/>
    </row>
    <row r="14" spans="1:12" ht="51">
      <c r="A14" s="138">
        <v>8</v>
      </c>
      <c r="B14" s="236" t="s">
        <v>111</v>
      </c>
      <c r="C14" s="38" t="s">
        <v>15</v>
      </c>
      <c r="D14" s="151">
        <v>5</v>
      </c>
      <c r="E14" s="151"/>
      <c r="F14" s="145"/>
      <c r="G14" s="102"/>
      <c r="H14" s="145"/>
      <c r="I14" s="112">
        <f t="shared" si="0"/>
        <v>0</v>
      </c>
      <c r="J14" s="112">
        <f t="shared" si="1"/>
        <v>0</v>
      </c>
      <c r="K14" s="5"/>
      <c r="L14" s="5"/>
    </row>
    <row r="15" spans="1:12" ht="45" customHeight="1">
      <c r="A15" s="138">
        <v>9</v>
      </c>
      <c r="B15" s="236" t="s">
        <v>16</v>
      </c>
      <c r="C15" s="38" t="s">
        <v>15</v>
      </c>
      <c r="D15" s="151">
        <v>5</v>
      </c>
      <c r="E15" s="151"/>
      <c r="F15" s="145"/>
      <c r="G15" s="102"/>
      <c r="H15" s="145"/>
      <c r="I15" s="112">
        <f t="shared" si="0"/>
        <v>0</v>
      </c>
      <c r="J15" s="112">
        <f t="shared" si="1"/>
        <v>0</v>
      </c>
      <c r="K15" s="5"/>
      <c r="L15" s="5"/>
    </row>
    <row r="16" spans="1:12" ht="63.75">
      <c r="A16" s="137">
        <v>10</v>
      </c>
      <c r="B16" s="236" t="s">
        <v>20</v>
      </c>
      <c r="C16" s="47" t="s">
        <v>17</v>
      </c>
      <c r="D16" s="134">
        <v>3</v>
      </c>
      <c r="E16" s="134"/>
      <c r="F16" s="52"/>
      <c r="G16" s="103"/>
      <c r="H16" s="52"/>
      <c r="I16" s="112">
        <f t="shared" si="0"/>
        <v>0</v>
      </c>
      <c r="J16" s="112">
        <f t="shared" si="1"/>
        <v>0</v>
      </c>
      <c r="K16" s="7"/>
      <c r="L16" s="7"/>
    </row>
    <row r="17" spans="1:10" s="9" customFormat="1" ht="38.25">
      <c r="A17" s="138">
        <v>11</v>
      </c>
      <c r="B17" s="281" t="s">
        <v>120</v>
      </c>
      <c r="C17" s="27" t="s">
        <v>7</v>
      </c>
      <c r="D17" s="114">
        <v>100</v>
      </c>
      <c r="E17" s="114"/>
      <c r="F17" s="53"/>
      <c r="G17" s="104"/>
      <c r="H17" s="53"/>
      <c r="I17" s="112">
        <f t="shared" si="0"/>
        <v>0</v>
      </c>
      <c r="J17" s="112">
        <f t="shared" si="1"/>
        <v>0</v>
      </c>
    </row>
    <row r="18" spans="1:10" s="9" customFormat="1" ht="51">
      <c r="A18" s="138">
        <v>12</v>
      </c>
      <c r="B18" s="281" t="s">
        <v>119</v>
      </c>
      <c r="C18" s="27" t="s">
        <v>7</v>
      </c>
      <c r="D18" s="114">
        <v>100</v>
      </c>
      <c r="E18" s="114"/>
      <c r="F18" s="53"/>
      <c r="G18" s="104"/>
      <c r="H18" s="53"/>
      <c r="I18" s="112">
        <f t="shared" si="0"/>
        <v>0</v>
      </c>
      <c r="J18" s="112">
        <f t="shared" si="1"/>
        <v>0</v>
      </c>
    </row>
    <row r="19" spans="1:10" s="9" customFormat="1" ht="38.25">
      <c r="A19" s="137">
        <v>13</v>
      </c>
      <c r="B19" s="283" t="s">
        <v>210</v>
      </c>
      <c r="C19" s="161" t="s">
        <v>17</v>
      </c>
      <c r="D19" s="152">
        <v>12000</v>
      </c>
      <c r="E19" s="152"/>
      <c r="F19" s="54"/>
      <c r="G19" s="105"/>
      <c r="H19" s="54"/>
      <c r="I19" s="112">
        <f t="shared" si="0"/>
        <v>0</v>
      </c>
      <c r="J19" s="112">
        <f t="shared" si="1"/>
        <v>0</v>
      </c>
    </row>
    <row r="20" spans="1:10" s="9" customFormat="1" ht="24" customHeight="1">
      <c r="A20" s="138">
        <v>14</v>
      </c>
      <c r="B20" s="236" t="s">
        <v>21</v>
      </c>
      <c r="C20" s="212" t="s">
        <v>15</v>
      </c>
      <c r="D20" s="213">
        <v>240</v>
      </c>
      <c r="E20" s="197"/>
      <c r="F20" s="145"/>
      <c r="G20" s="102"/>
      <c r="H20" s="145"/>
      <c r="I20" s="112">
        <f t="shared" si="0"/>
        <v>0</v>
      </c>
      <c r="J20" s="112">
        <f t="shared" si="1"/>
        <v>0</v>
      </c>
    </row>
    <row r="21" spans="1:10" s="9" customFormat="1" ht="25.5">
      <c r="A21" s="138">
        <v>15</v>
      </c>
      <c r="B21" s="282" t="s">
        <v>22</v>
      </c>
      <c r="C21" s="214" t="s">
        <v>15</v>
      </c>
      <c r="D21" s="215">
        <v>800</v>
      </c>
      <c r="E21" s="153"/>
      <c r="F21" s="55"/>
      <c r="G21" s="106"/>
      <c r="H21" s="55"/>
      <c r="I21" s="112">
        <f t="shared" si="0"/>
        <v>0</v>
      </c>
      <c r="J21" s="112">
        <f t="shared" si="1"/>
        <v>0</v>
      </c>
    </row>
    <row r="22" spans="1:10" s="9" customFormat="1" ht="25.5">
      <c r="A22" s="137">
        <v>16</v>
      </c>
      <c r="B22" s="281" t="s">
        <v>23</v>
      </c>
      <c r="C22" s="170" t="s">
        <v>7</v>
      </c>
      <c r="D22" s="216">
        <v>10</v>
      </c>
      <c r="E22" s="114"/>
      <c r="F22" s="53"/>
      <c r="G22" s="104"/>
      <c r="H22" s="53"/>
      <c r="I22" s="112">
        <f t="shared" si="0"/>
        <v>0</v>
      </c>
      <c r="J22" s="112">
        <f t="shared" si="1"/>
        <v>0</v>
      </c>
    </row>
    <row r="23" spans="1:10" s="9" customFormat="1" ht="25.5">
      <c r="A23" s="138">
        <v>17</v>
      </c>
      <c r="B23" s="283" t="s">
        <v>55</v>
      </c>
      <c r="C23" s="218" t="s">
        <v>15</v>
      </c>
      <c r="D23" s="219">
        <v>50</v>
      </c>
      <c r="E23" s="154"/>
      <c r="F23" s="62"/>
      <c r="G23" s="107"/>
      <c r="H23" s="56"/>
      <c r="I23" s="112">
        <f t="shared" si="0"/>
        <v>0</v>
      </c>
      <c r="J23" s="112">
        <f t="shared" si="1"/>
        <v>0</v>
      </c>
    </row>
    <row r="24" spans="1:10" s="9" customFormat="1" ht="15">
      <c r="A24" s="138">
        <v>18</v>
      </c>
      <c r="B24" s="236" t="s">
        <v>24</v>
      </c>
      <c r="C24" s="220" t="s">
        <v>15</v>
      </c>
      <c r="D24" s="221">
        <v>20</v>
      </c>
      <c r="E24" s="198"/>
      <c r="F24" s="57"/>
      <c r="G24" s="108"/>
      <c r="H24" s="58"/>
      <c r="I24" s="112">
        <f t="shared" si="0"/>
        <v>0</v>
      </c>
      <c r="J24" s="112">
        <f t="shared" si="1"/>
        <v>0</v>
      </c>
    </row>
    <row r="25" spans="1:10" s="9" customFormat="1" ht="63.75" customHeight="1">
      <c r="A25" s="137">
        <v>19</v>
      </c>
      <c r="B25" s="284" t="s">
        <v>128</v>
      </c>
      <c r="C25" s="47" t="s">
        <v>15</v>
      </c>
      <c r="D25" s="155">
        <v>800</v>
      </c>
      <c r="E25" s="155"/>
      <c r="F25" s="52"/>
      <c r="G25" s="103"/>
      <c r="H25" s="52"/>
      <c r="I25" s="112">
        <f t="shared" si="0"/>
        <v>0</v>
      </c>
      <c r="J25" s="112">
        <f t="shared" si="1"/>
        <v>0</v>
      </c>
    </row>
    <row r="26" spans="1:10" s="22" customFormat="1" ht="89.25">
      <c r="A26" s="138">
        <v>20</v>
      </c>
      <c r="B26" s="288" t="s">
        <v>211</v>
      </c>
      <c r="C26" s="21" t="s">
        <v>15</v>
      </c>
      <c r="D26" s="133">
        <v>8500</v>
      </c>
      <c r="E26" s="133"/>
      <c r="F26" s="54"/>
      <c r="G26" s="105"/>
      <c r="H26" s="54"/>
      <c r="I26" s="112">
        <f t="shared" si="0"/>
        <v>0</v>
      </c>
      <c r="J26" s="112">
        <f t="shared" si="1"/>
        <v>0</v>
      </c>
    </row>
    <row r="27" spans="1:10" s="22" customFormat="1" ht="76.5">
      <c r="A27" s="138">
        <v>21</v>
      </c>
      <c r="B27" s="289" t="s">
        <v>212</v>
      </c>
      <c r="C27" s="251" t="s">
        <v>15</v>
      </c>
      <c r="D27" s="252">
        <v>500</v>
      </c>
      <c r="E27" s="252"/>
      <c r="F27" s="253"/>
      <c r="G27" s="254"/>
      <c r="H27" s="253"/>
      <c r="I27" s="250">
        <f t="shared" si="0"/>
        <v>0</v>
      </c>
      <c r="J27" s="112">
        <f t="shared" si="1"/>
        <v>0</v>
      </c>
    </row>
    <row r="28" spans="1:10" s="22" customFormat="1" ht="38.25">
      <c r="A28" s="137">
        <v>22</v>
      </c>
      <c r="B28" s="169" t="s">
        <v>213</v>
      </c>
      <c r="C28" s="168" t="s">
        <v>15</v>
      </c>
      <c r="D28" s="255">
        <v>300</v>
      </c>
      <c r="E28" s="255"/>
      <c r="F28" s="145"/>
      <c r="G28" s="146"/>
      <c r="H28" s="145"/>
      <c r="I28" s="250">
        <f t="shared" si="0"/>
        <v>0</v>
      </c>
      <c r="J28" s="112">
        <f t="shared" si="1"/>
        <v>0</v>
      </c>
    </row>
    <row r="29" spans="1:10" s="22" customFormat="1" ht="76.5">
      <c r="A29" s="138">
        <v>23</v>
      </c>
      <c r="B29" s="169" t="s">
        <v>197</v>
      </c>
      <c r="C29" s="168" t="s">
        <v>15</v>
      </c>
      <c r="D29" s="255">
        <v>100</v>
      </c>
      <c r="E29" s="255"/>
      <c r="F29" s="145"/>
      <c r="G29" s="146"/>
      <c r="H29" s="145"/>
      <c r="I29" s="250">
        <f t="shared" si="0"/>
        <v>0</v>
      </c>
      <c r="J29" s="112">
        <f t="shared" si="1"/>
        <v>0</v>
      </c>
    </row>
    <row r="30" spans="1:10" s="22" customFormat="1" ht="76.5">
      <c r="A30" s="138">
        <v>24</v>
      </c>
      <c r="B30" s="169" t="s">
        <v>198</v>
      </c>
      <c r="C30" s="168" t="s">
        <v>17</v>
      </c>
      <c r="D30" s="255">
        <v>3000</v>
      </c>
      <c r="E30" s="255"/>
      <c r="F30" s="145"/>
      <c r="G30" s="146"/>
      <c r="H30" s="145"/>
      <c r="I30" s="250">
        <f t="shared" si="0"/>
        <v>0</v>
      </c>
      <c r="J30" s="112">
        <f t="shared" si="1"/>
        <v>0</v>
      </c>
    </row>
    <row r="31" spans="1:10" s="136" customFormat="1" ht="25.5">
      <c r="A31" s="137">
        <v>25</v>
      </c>
      <c r="B31" s="290" t="s">
        <v>97</v>
      </c>
      <c r="C31" s="38" t="s">
        <v>17</v>
      </c>
      <c r="D31" s="13">
        <v>100</v>
      </c>
      <c r="E31" s="13"/>
      <c r="F31" s="145"/>
      <c r="G31" s="101"/>
      <c r="H31" s="145"/>
      <c r="I31" s="250">
        <f t="shared" si="0"/>
        <v>0</v>
      </c>
      <c r="J31" s="112">
        <f t="shared" si="1"/>
        <v>0</v>
      </c>
    </row>
    <row r="32" spans="1:10" s="136" customFormat="1" ht="38.25">
      <c r="A32" s="138">
        <v>26</v>
      </c>
      <c r="B32" s="290" t="s">
        <v>199</v>
      </c>
      <c r="C32" s="38" t="s">
        <v>17</v>
      </c>
      <c r="D32" s="280">
        <v>100</v>
      </c>
      <c r="E32" s="13"/>
      <c r="F32" s="145"/>
      <c r="G32" s="101"/>
      <c r="H32" s="145"/>
      <c r="I32" s="250">
        <f t="shared" si="0"/>
        <v>0</v>
      </c>
      <c r="J32" s="112">
        <f t="shared" si="1"/>
        <v>0</v>
      </c>
    </row>
    <row r="33" spans="1:12" s="22" customFormat="1" ht="38.25">
      <c r="A33" s="138">
        <v>27</v>
      </c>
      <c r="B33" s="169" t="s">
        <v>107</v>
      </c>
      <c r="C33" s="37" t="s">
        <v>7</v>
      </c>
      <c r="D33" s="156">
        <v>2</v>
      </c>
      <c r="E33" s="195"/>
      <c r="F33" s="145"/>
      <c r="G33" s="146"/>
      <c r="H33" s="145"/>
      <c r="I33" s="112">
        <f t="shared" si="0"/>
        <v>0</v>
      </c>
      <c r="J33" s="112">
        <f t="shared" si="1"/>
        <v>0</v>
      </c>
    </row>
    <row r="34" spans="1:12" s="24" customFormat="1" ht="102">
      <c r="A34" s="137">
        <v>28</v>
      </c>
      <c r="B34" s="169" t="s">
        <v>160</v>
      </c>
      <c r="C34" s="37" t="s">
        <v>17</v>
      </c>
      <c r="D34" s="157">
        <v>15000</v>
      </c>
      <c r="E34" s="195"/>
      <c r="F34" s="60"/>
      <c r="G34" s="110"/>
      <c r="H34" s="60"/>
      <c r="I34" s="112">
        <f t="shared" si="0"/>
        <v>0</v>
      </c>
      <c r="J34" s="112">
        <f t="shared" si="1"/>
        <v>0</v>
      </c>
    </row>
    <row r="35" spans="1:12" s="24" customFormat="1" ht="89.25">
      <c r="A35" s="138">
        <v>29</v>
      </c>
      <c r="B35" s="169" t="s">
        <v>161</v>
      </c>
      <c r="C35" s="37" t="s">
        <v>15</v>
      </c>
      <c r="D35" s="157">
        <v>50</v>
      </c>
      <c r="E35" s="195"/>
      <c r="F35" s="60"/>
      <c r="G35" s="110"/>
      <c r="H35" s="60"/>
      <c r="I35" s="112">
        <f t="shared" si="0"/>
        <v>0</v>
      </c>
      <c r="J35" s="112">
        <f t="shared" si="1"/>
        <v>0</v>
      </c>
    </row>
    <row r="36" spans="1:12" s="24" customFormat="1" ht="23.25" customHeight="1">
      <c r="A36" s="138">
        <v>30</v>
      </c>
      <c r="B36" s="169" t="s">
        <v>56</v>
      </c>
      <c r="C36" s="162" t="s">
        <v>15</v>
      </c>
      <c r="D36" s="158">
        <v>50</v>
      </c>
      <c r="E36" s="196"/>
      <c r="F36" s="61"/>
      <c r="G36" s="111"/>
      <c r="H36" s="61"/>
      <c r="I36" s="112">
        <f t="shared" si="0"/>
        <v>0</v>
      </c>
      <c r="J36" s="112">
        <f t="shared" si="1"/>
        <v>0</v>
      </c>
    </row>
    <row r="37" spans="1:12" s="24" customFormat="1" ht="89.25">
      <c r="A37" s="137">
        <v>31</v>
      </c>
      <c r="B37" s="169" t="s">
        <v>200</v>
      </c>
      <c r="C37" s="162" t="s">
        <v>15</v>
      </c>
      <c r="D37" s="158">
        <v>150</v>
      </c>
      <c r="E37" s="196"/>
      <c r="F37" s="61"/>
      <c r="G37" s="111"/>
      <c r="H37" s="61"/>
      <c r="I37" s="112">
        <f t="shared" si="0"/>
        <v>0</v>
      </c>
      <c r="J37" s="112">
        <f t="shared" si="1"/>
        <v>0</v>
      </c>
    </row>
    <row r="38" spans="1:12" s="24" customFormat="1" ht="51.75" thickBot="1">
      <c r="A38" s="138">
        <v>32</v>
      </c>
      <c r="B38" s="236" t="s">
        <v>57</v>
      </c>
      <c r="C38" s="115" t="s">
        <v>17</v>
      </c>
      <c r="D38" s="159">
        <v>20</v>
      </c>
      <c r="E38" s="196"/>
      <c r="F38" s="61"/>
      <c r="G38" s="111"/>
      <c r="H38" s="61"/>
      <c r="I38" s="112">
        <f t="shared" si="0"/>
        <v>0</v>
      </c>
      <c r="J38" s="112">
        <f t="shared" si="1"/>
        <v>0</v>
      </c>
    </row>
    <row r="39" spans="1:12" s="9" customFormat="1" ht="29.25" customHeight="1" thickBot="1">
      <c r="A39" s="296" t="s">
        <v>102</v>
      </c>
      <c r="B39" s="297"/>
      <c r="C39" s="297"/>
      <c r="D39" s="297"/>
      <c r="E39" s="298"/>
      <c r="F39" s="298"/>
      <c r="G39" s="298"/>
      <c r="H39" s="299"/>
      <c r="I39" s="99">
        <f>SUM(I7:I38)</f>
        <v>0</v>
      </c>
      <c r="J39" s="100">
        <f>SUM(J7:J38)</f>
        <v>0</v>
      </c>
    </row>
    <row r="40" spans="1:12">
      <c r="A40" s="14"/>
      <c r="B40" s="291"/>
      <c r="C40" s="163"/>
      <c r="D40" s="160"/>
      <c r="E40" s="26"/>
      <c r="F40" s="7"/>
      <c r="G40" s="7"/>
      <c r="H40" s="7"/>
      <c r="I40" s="7"/>
      <c r="J40" s="7"/>
      <c r="K40" s="7"/>
      <c r="L40" s="7"/>
    </row>
    <row r="41" spans="1:12">
      <c r="A41" s="14"/>
      <c r="B41" s="291"/>
      <c r="C41" s="163"/>
      <c r="D41" s="160"/>
      <c r="E41" s="26"/>
      <c r="F41" s="7"/>
      <c r="G41" s="7"/>
      <c r="H41" s="7"/>
      <c r="I41" s="7"/>
      <c r="J41" s="7"/>
      <c r="K41" s="7"/>
      <c r="L41" s="7"/>
    </row>
    <row r="42" spans="1:12">
      <c r="A42" s="14"/>
      <c r="B42" s="291"/>
      <c r="C42" s="163"/>
      <c r="D42" s="160"/>
      <c r="E42" s="26"/>
      <c r="F42" s="7"/>
      <c r="G42" s="7"/>
      <c r="H42" s="7"/>
      <c r="I42" s="7"/>
      <c r="J42" s="7"/>
      <c r="K42" s="7"/>
      <c r="L42" s="7"/>
    </row>
    <row r="43" spans="1:12">
      <c r="A43" s="14"/>
      <c r="B43" s="291"/>
      <c r="C43" s="163"/>
      <c r="D43" s="160"/>
      <c r="E43" s="26"/>
      <c r="F43" s="7"/>
      <c r="G43" s="7"/>
      <c r="H43" s="7"/>
      <c r="I43" s="7"/>
      <c r="J43" s="7"/>
      <c r="K43" s="7"/>
      <c r="L43" s="7"/>
    </row>
    <row r="44" spans="1:12">
      <c r="A44" s="14"/>
      <c r="B44" s="291"/>
      <c r="C44" s="163"/>
      <c r="D44" s="160"/>
      <c r="E44" s="26"/>
      <c r="F44" s="7"/>
      <c r="G44" s="7"/>
      <c r="H44" s="7"/>
      <c r="I44" s="7"/>
      <c r="J44" s="7"/>
      <c r="K44" s="7"/>
      <c r="L44" s="7"/>
    </row>
    <row r="45" spans="1:12">
      <c r="A45" s="14"/>
      <c r="B45" s="291"/>
      <c r="C45" s="163"/>
      <c r="D45" s="160"/>
      <c r="E45" s="26"/>
      <c r="F45" s="7"/>
      <c r="G45" s="7"/>
      <c r="H45" s="7"/>
      <c r="I45" s="7"/>
      <c r="J45" s="7"/>
      <c r="K45" s="7"/>
      <c r="L45" s="7"/>
    </row>
    <row r="46" spans="1:12" s="241" customFormat="1" ht="15.75" customHeight="1">
      <c r="B46" s="292"/>
      <c r="C46" s="300" t="s">
        <v>152</v>
      </c>
      <c r="D46" s="301"/>
      <c r="E46" s="301"/>
      <c r="F46" s="301"/>
      <c r="G46" s="301"/>
      <c r="H46" s="301"/>
      <c r="I46" s="301"/>
      <c r="J46" s="301"/>
    </row>
    <row r="47" spans="1:12" s="241" customFormat="1" ht="15.75" customHeight="1">
      <c r="B47" s="292"/>
      <c r="C47" s="242"/>
      <c r="D47" s="300" t="s">
        <v>153</v>
      </c>
      <c r="E47" s="301"/>
      <c r="F47" s="301"/>
      <c r="G47" s="301"/>
      <c r="H47" s="301"/>
      <c r="I47" s="301"/>
      <c r="J47" s="301"/>
    </row>
    <row r="48" spans="1:12">
      <c r="A48" s="14"/>
      <c r="B48" s="291"/>
      <c r="C48" s="163"/>
      <c r="D48" s="160"/>
      <c r="E48" s="26"/>
      <c r="F48" s="7"/>
      <c r="G48" s="7"/>
      <c r="H48" s="7"/>
      <c r="I48" s="7"/>
      <c r="J48" s="7"/>
      <c r="K48" s="7"/>
      <c r="L48" s="7"/>
    </row>
    <row r="49" spans="1:12">
      <c r="A49" s="14"/>
      <c r="B49" s="291"/>
      <c r="C49" s="163"/>
      <c r="D49" s="160"/>
      <c r="E49" s="26"/>
      <c r="F49" s="7"/>
      <c r="G49" s="7"/>
      <c r="H49" s="7"/>
      <c r="I49" s="7"/>
      <c r="J49" s="7"/>
      <c r="K49" s="7"/>
      <c r="L49" s="7"/>
    </row>
    <row r="50" spans="1:12">
      <c r="A50" s="14"/>
      <c r="B50" s="291"/>
      <c r="C50" s="163"/>
      <c r="D50" s="160"/>
      <c r="E50" s="26"/>
      <c r="F50" s="7"/>
      <c r="G50" s="7"/>
      <c r="H50" s="7"/>
      <c r="I50" s="7"/>
      <c r="J50" s="7"/>
      <c r="K50" s="7"/>
      <c r="L50" s="7"/>
    </row>
    <row r="51" spans="1:12">
      <c r="A51" s="14"/>
      <c r="B51" s="291"/>
      <c r="C51" s="163"/>
      <c r="D51" s="160"/>
      <c r="E51" s="26"/>
      <c r="F51" s="7"/>
      <c r="G51" s="7"/>
      <c r="H51" s="7"/>
      <c r="I51" s="7"/>
      <c r="J51" s="7"/>
      <c r="K51" s="7"/>
      <c r="L51" s="7"/>
    </row>
    <row r="52" spans="1:12">
      <c r="A52" s="14"/>
      <c r="B52" s="291"/>
      <c r="C52" s="163"/>
      <c r="D52" s="160"/>
      <c r="E52" s="26"/>
      <c r="F52" s="7"/>
      <c r="G52" s="7"/>
      <c r="H52" s="7"/>
      <c r="I52" s="7"/>
      <c r="J52" s="7"/>
      <c r="K52" s="7"/>
      <c r="L52" s="7"/>
    </row>
    <row r="53" spans="1:12">
      <c r="A53" s="8"/>
      <c r="B53" s="291"/>
      <c r="C53" s="163"/>
      <c r="D53" s="160"/>
      <c r="E53" s="26"/>
      <c r="F53" s="7"/>
      <c r="G53" s="7"/>
      <c r="H53" s="7"/>
      <c r="I53" s="7"/>
      <c r="J53" s="7"/>
      <c r="K53" s="7"/>
      <c r="L53" s="7"/>
    </row>
    <row r="54" spans="1:12">
      <c r="A54" s="8"/>
      <c r="B54" s="291"/>
      <c r="C54" s="163"/>
      <c r="D54" s="160"/>
      <c r="E54" s="26"/>
      <c r="F54" s="7"/>
      <c r="G54" s="7"/>
      <c r="H54" s="7"/>
      <c r="I54" s="7"/>
      <c r="J54" s="7"/>
      <c r="K54" s="7"/>
      <c r="L54" s="7"/>
    </row>
    <row r="55" spans="1:12">
      <c r="A55" s="8"/>
      <c r="B55" s="291"/>
      <c r="C55" s="163"/>
      <c r="D55" s="160"/>
      <c r="E55" s="26"/>
      <c r="F55" s="7"/>
      <c r="G55" s="7"/>
      <c r="H55" s="7"/>
      <c r="I55" s="7"/>
      <c r="J55" s="7"/>
      <c r="K55" s="7"/>
      <c r="L55" s="7"/>
    </row>
    <row r="56" spans="1:12">
      <c r="A56" s="8"/>
      <c r="B56" s="291"/>
      <c r="C56" s="163"/>
      <c r="D56" s="160"/>
      <c r="E56" s="26"/>
      <c r="F56" s="7"/>
      <c r="G56" s="7"/>
      <c r="H56" s="7"/>
      <c r="I56" s="7"/>
      <c r="J56" s="7"/>
      <c r="K56" s="7"/>
      <c r="L56" s="7"/>
    </row>
    <row r="57" spans="1:12">
      <c r="A57" s="8"/>
      <c r="B57" s="291"/>
      <c r="C57" s="163"/>
      <c r="D57" s="160"/>
      <c r="E57" s="26"/>
      <c r="F57" s="7"/>
      <c r="G57" s="7"/>
      <c r="H57" s="7"/>
      <c r="I57" s="7"/>
      <c r="J57" s="7"/>
      <c r="K57" s="7"/>
      <c r="L57" s="7"/>
    </row>
    <row r="58" spans="1:12">
      <c r="A58" s="8"/>
      <c r="B58" s="291"/>
      <c r="C58" s="163"/>
      <c r="D58" s="160"/>
      <c r="E58" s="26"/>
      <c r="F58" s="7"/>
      <c r="G58" s="7"/>
      <c r="H58" s="7"/>
      <c r="I58" s="7"/>
      <c r="J58" s="7"/>
      <c r="K58" s="7"/>
      <c r="L58" s="7"/>
    </row>
    <row r="59" spans="1:12">
      <c r="A59" s="8"/>
      <c r="B59" s="291"/>
      <c r="C59" s="163"/>
      <c r="D59" s="160"/>
      <c r="E59" s="26"/>
      <c r="F59" s="7"/>
      <c r="G59" s="7"/>
      <c r="H59" s="7"/>
      <c r="I59" s="7"/>
      <c r="J59" s="7"/>
      <c r="K59" s="7"/>
      <c r="L59" s="7"/>
    </row>
    <row r="60" spans="1:12">
      <c r="A60" s="8"/>
      <c r="B60" s="291"/>
      <c r="C60" s="163"/>
      <c r="D60" s="160"/>
      <c r="E60" s="26"/>
      <c r="F60" s="7"/>
      <c r="G60" s="7"/>
      <c r="H60" s="7"/>
      <c r="I60" s="7"/>
      <c r="J60" s="7"/>
      <c r="K60" s="7"/>
      <c r="L60" s="7"/>
    </row>
    <row r="61" spans="1:12">
      <c r="A61" s="8"/>
      <c r="B61" s="291"/>
      <c r="C61" s="163"/>
      <c r="D61" s="160"/>
      <c r="E61" s="26"/>
      <c r="F61" s="7"/>
      <c r="G61" s="7"/>
      <c r="H61" s="7"/>
      <c r="I61" s="7"/>
      <c r="J61" s="7"/>
      <c r="K61" s="7"/>
      <c r="L61" s="7"/>
    </row>
    <row r="62" spans="1:12">
      <c r="A62" s="8"/>
      <c r="B62" s="291"/>
      <c r="C62" s="163"/>
      <c r="D62" s="160"/>
      <c r="E62" s="26"/>
      <c r="F62" s="7"/>
      <c r="G62" s="7"/>
      <c r="H62" s="7"/>
      <c r="I62" s="7"/>
      <c r="J62" s="7"/>
      <c r="K62" s="7"/>
      <c r="L62" s="7"/>
    </row>
    <row r="63" spans="1:12">
      <c r="A63" s="8"/>
      <c r="B63" s="291"/>
      <c r="C63" s="163"/>
      <c r="D63" s="160"/>
      <c r="E63" s="26"/>
      <c r="F63" s="7"/>
      <c r="G63" s="7"/>
      <c r="H63" s="7"/>
      <c r="I63" s="7"/>
      <c r="J63" s="7"/>
      <c r="K63" s="7"/>
      <c r="L63" s="7"/>
    </row>
    <row r="64" spans="1:12">
      <c r="A64" s="8"/>
      <c r="B64" s="291"/>
      <c r="C64" s="163"/>
      <c r="D64" s="160"/>
      <c r="E64" s="26"/>
      <c r="F64" s="7"/>
      <c r="G64" s="7"/>
      <c r="H64" s="7"/>
      <c r="I64" s="7"/>
      <c r="J64" s="7"/>
      <c r="K64" s="7"/>
      <c r="L64" s="7"/>
    </row>
    <row r="65" spans="1:12">
      <c r="A65" s="8"/>
      <c r="B65" s="291"/>
      <c r="C65" s="163"/>
      <c r="D65" s="160"/>
      <c r="E65" s="26"/>
      <c r="F65" s="7"/>
      <c r="G65" s="7"/>
      <c r="H65" s="7"/>
      <c r="I65" s="7"/>
      <c r="J65" s="7"/>
      <c r="K65" s="7"/>
      <c r="L65" s="7"/>
    </row>
    <row r="66" spans="1:12">
      <c r="A66" s="8"/>
      <c r="B66" s="291"/>
      <c r="C66" s="163"/>
      <c r="D66" s="160"/>
      <c r="E66" s="26"/>
      <c r="F66" s="7"/>
      <c r="G66" s="7"/>
      <c r="H66" s="7"/>
      <c r="I66" s="7"/>
      <c r="J66" s="7"/>
      <c r="K66" s="7"/>
      <c r="L66" s="7"/>
    </row>
    <row r="67" spans="1:12">
      <c r="A67" s="8"/>
      <c r="B67" s="291"/>
      <c r="C67" s="163"/>
      <c r="D67" s="160"/>
      <c r="E67" s="26"/>
      <c r="F67" s="7"/>
      <c r="G67" s="7"/>
      <c r="H67" s="7"/>
      <c r="I67" s="7"/>
      <c r="J67" s="7"/>
      <c r="K67" s="7"/>
      <c r="L67" s="7"/>
    </row>
    <row r="68" spans="1:12">
      <c r="A68" s="8"/>
      <c r="B68" s="291"/>
      <c r="C68" s="163"/>
      <c r="D68" s="160"/>
      <c r="E68" s="26"/>
      <c r="F68" s="7"/>
      <c r="G68" s="7"/>
      <c r="H68" s="7"/>
      <c r="I68" s="7"/>
      <c r="J68" s="7"/>
      <c r="K68" s="7"/>
      <c r="L68" s="7"/>
    </row>
    <row r="69" spans="1:12">
      <c r="A69" s="8"/>
      <c r="B69" s="291"/>
      <c r="C69" s="163"/>
      <c r="D69" s="160"/>
      <c r="E69" s="26"/>
      <c r="F69" s="7"/>
      <c r="G69" s="7"/>
      <c r="H69" s="7"/>
      <c r="I69" s="7"/>
      <c r="J69" s="7"/>
      <c r="K69" s="7"/>
      <c r="L69" s="7"/>
    </row>
    <row r="70" spans="1:12">
      <c r="A70" s="8"/>
      <c r="B70" s="291"/>
      <c r="C70" s="163"/>
      <c r="D70" s="160"/>
      <c r="E70" s="26"/>
      <c r="F70" s="7"/>
      <c r="G70" s="7"/>
      <c r="H70" s="7"/>
      <c r="I70" s="7"/>
      <c r="J70" s="7"/>
      <c r="K70" s="7"/>
      <c r="L70" s="7"/>
    </row>
    <row r="71" spans="1:12">
      <c r="A71" s="8"/>
      <c r="B71" s="291"/>
      <c r="C71" s="163"/>
      <c r="D71" s="160"/>
      <c r="E71" s="26"/>
      <c r="F71" s="7"/>
      <c r="G71" s="7"/>
      <c r="H71" s="7"/>
      <c r="I71" s="7"/>
      <c r="J71" s="7"/>
      <c r="K71" s="7"/>
      <c r="L71" s="7"/>
    </row>
    <row r="72" spans="1:12">
      <c r="A72" s="8"/>
      <c r="B72" s="291"/>
      <c r="C72" s="163"/>
      <c r="D72" s="160"/>
      <c r="E72" s="26"/>
      <c r="F72" s="7"/>
      <c r="G72" s="7"/>
      <c r="H72" s="7"/>
      <c r="I72" s="7"/>
      <c r="J72" s="7"/>
      <c r="K72" s="7"/>
      <c r="L72" s="7"/>
    </row>
    <row r="73" spans="1:12">
      <c r="A73" s="8"/>
      <c r="B73" s="291"/>
      <c r="C73" s="163"/>
      <c r="D73" s="160"/>
      <c r="E73" s="26"/>
      <c r="F73" s="7"/>
      <c r="G73" s="7"/>
      <c r="H73" s="7"/>
      <c r="I73" s="7"/>
      <c r="J73" s="7"/>
      <c r="K73" s="7"/>
      <c r="L73" s="7"/>
    </row>
    <row r="74" spans="1:12">
      <c r="A74" s="8"/>
      <c r="B74" s="291"/>
      <c r="C74" s="163"/>
      <c r="D74" s="160"/>
      <c r="E74" s="26"/>
      <c r="F74" s="7"/>
      <c r="G74" s="7"/>
      <c r="H74" s="7"/>
      <c r="I74" s="7"/>
      <c r="J74" s="7"/>
      <c r="K74" s="7"/>
      <c r="L74" s="7"/>
    </row>
    <row r="75" spans="1:12">
      <c r="A75" s="8"/>
      <c r="B75" s="291"/>
      <c r="C75" s="163"/>
      <c r="D75" s="160"/>
      <c r="E75" s="26"/>
      <c r="F75" s="7"/>
      <c r="G75" s="7"/>
      <c r="H75" s="7"/>
      <c r="I75" s="7"/>
      <c r="J75" s="7"/>
      <c r="K75" s="7"/>
      <c r="L75" s="7"/>
    </row>
    <row r="76" spans="1:12">
      <c r="A76" s="8"/>
      <c r="B76" s="291"/>
      <c r="C76" s="163"/>
      <c r="D76" s="160"/>
      <c r="E76" s="26"/>
      <c r="F76" s="7"/>
      <c r="G76" s="7"/>
      <c r="H76" s="7"/>
      <c r="I76" s="7"/>
      <c r="J76" s="7"/>
      <c r="K76" s="7"/>
      <c r="L76" s="7"/>
    </row>
    <row r="77" spans="1:12">
      <c r="A77" s="8"/>
      <c r="B77" s="291"/>
      <c r="C77" s="163"/>
      <c r="D77" s="160"/>
      <c r="E77" s="26"/>
      <c r="F77" s="7"/>
      <c r="G77" s="7"/>
      <c r="H77" s="7"/>
      <c r="I77" s="7"/>
      <c r="J77" s="7"/>
      <c r="K77" s="7"/>
      <c r="L77" s="7"/>
    </row>
    <row r="78" spans="1:12">
      <c r="A78" s="8"/>
      <c r="B78" s="291"/>
      <c r="C78" s="163"/>
      <c r="D78" s="160"/>
      <c r="E78" s="26"/>
      <c r="F78" s="7"/>
      <c r="G78" s="7"/>
      <c r="H78" s="7"/>
      <c r="I78" s="7"/>
      <c r="J78" s="7"/>
      <c r="K78" s="7"/>
      <c r="L78" s="7"/>
    </row>
    <row r="79" spans="1:12">
      <c r="A79" s="8"/>
      <c r="B79" s="291"/>
      <c r="C79" s="163"/>
      <c r="D79" s="160"/>
      <c r="E79" s="26"/>
      <c r="F79" s="7"/>
      <c r="G79" s="7"/>
      <c r="H79" s="7"/>
      <c r="I79" s="7"/>
      <c r="J79" s="7"/>
      <c r="K79" s="7"/>
      <c r="L79" s="7"/>
    </row>
    <row r="80" spans="1:12">
      <c r="A80" s="8"/>
      <c r="B80" s="291"/>
      <c r="C80" s="163"/>
      <c r="D80" s="160"/>
      <c r="E80" s="26"/>
      <c r="F80" s="7"/>
      <c r="G80" s="7"/>
      <c r="H80" s="7"/>
      <c r="I80" s="7"/>
      <c r="J80" s="7"/>
      <c r="K80" s="7"/>
      <c r="L80" s="7"/>
    </row>
    <row r="81" spans="1:12">
      <c r="A81" s="8"/>
      <c r="B81" s="291"/>
      <c r="C81" s="163"/>
      <c r="D81" s="160"/>
      <c r="E81" s="26"/>
      <c r="F81" s="7"/>
      <c r="G81" s="7"/>
      <c r="H81" s="7"/>
      <c r="I81" s="7"/>
      <c r="J81" s="7"/>
      <c r="K81" s="7"/>
      <c r="L81" s="7"/>
    </row>
    <row r="82" spans="1:12">
      <c r="A82" s="8"/>
      <c r="B82" s="291"/>
      <c r="C82" s="163"/>
      <c r="D82" s="160"/>
      <c r="E82" s="26"/>
      <c r="F82" s="7"/>
      <c r="G82" s="7"/>
      <c r="H82" s="7"/>
      <c r="I82" s="7"/>
      <c r="J82" s="7"/>
      <c r="K82" s="7"/>
      <c r="L82" s="7"/>
    </row>
    <row r="83" spans="1:12">
      <c r="A83" s="8"/>
      <c r="B83" s="291"/>
      <c r="C83" s="163"/>
      <c r="D83" s="160"/>
      <c r="E83" s="26"/>
      <c r="F83" s="7"/>
      <c r="G83" s="7"/>
      <c r="H83" s="7"/>
      <c r="I83" s="7"/>
      <c r="J83" s="7"/>
      <c r="K83" s="7"/>
      <c r="L83" s="7"/>
    </row>
    <row r="84" spans="1:12">
      <c r="A84" s="8"/>
      <c r="B84" s="291"/>
      <c r="C84" s="163"/>
      <c r="D84" s="160"/>
      <c r="E84" s="26"/>
      <c r="F84" s="7"/>
      <c r="G84" s="7"/>
      <c r="H84" s="7"/>
      <c r="I84" s="7"/>
      <c r="J84" s="7"/>
      <c r="K84" s="7"/>
      <c r="L84" s="7"/>
    </row>
    <row r="85" spans="1:12">
      <c r="A85" s="8"/>
      <c r="B85" s="291"/>
      <c r="C85" s="163"/>
      <c r="D85" s="160"/>
      <c r="E85" s="26"/>
      <c r="F85" s="7"/>
      <c r="G85" s="7"/>
      <c r="H85" s="7"/>
      <c r="I85" s="7"/>
      <c r="J85" s="7"/>
      <c r="K85" s="7"/>
      <c r="L85" s="7"/>
    </row>
    <row r="86" spans="1:12">
      <c r="A86" s="8"/>
      <c r="B86" s="291"/>
      <c r="C86" s="163"/>
      <c r="D86" s="160"/>
      <c r="E86" s="26"/>
      <c r="F86" s="7"/>
      <c r="G86" s="7"/>
      <c r="H86" s="7"/>
      <c r="I86" s="7"/>
      <c r="J86" s="7"/>
      <c r="K86" s="7"/>
      <c r="L86" s="7"/>
    </row>
    <row r="87" spans="1:12">
      <c r="A87" s="8"/>
      <c r="B87" s="291"/>
      <c r="C87" s="163"/>
      <c r="D87" s="160"/>
      <c r="E87" s="26"/>
      <c r="F87" s="7"/>
      <c r="G87" s="7"/>
      <c r="H87" s="7"/>
      <c r="I87" s="7"/>
      <c r="J87" s="7"/>
      <c r="K87" s="7"/>
      <c r="L87" s="7"/>
    </row>
    <row r="88" spans="1:12">
      <c r="A88" s="8"/>
      <c r="B88" s="291"/>
      <c r="C88" s="163"/>
      <c r="D88" s="160"/>
      <c r="E88" s="26"/>
      <c r="F88" s="7"/>
      <c r="G88" s="7"/>
      <c r="H88" s="7"/>
      <c r="I88" s="7"/>
      <c r="J88" s="7"/>
      <c r="K88" s="7"/>
      <c r="L88" s="7"/>
    </row>
    <row r="89" spans="1:12">
      <c r="A89" s="8"/>
      <c r="B89" s="291"/>
      <c r="C89" s="163"/>
      <c r="D89" s="160"/>
      <c r="E89" s="26"/>
      <c r="F89" s="7"/>
      <c r="G89" s="7"/>
      <c r="H89" s="7"/>
      <c r="I89" s="7"/>
      <c r="J89" s="7"/>
      <c r="K89" s="7"/>
      <c r="L89" s="7"/>
    </row>
    <row r="90" spans="1:12">
      <c r="A90" s="8"/>
      <c r="B90" s="291"/>
      <c r="C90" s="163"/>
      <c r="D90" s="160"/>
      <c r="E90" s="26"/>
      <c r="F90" s="7"/>
      <c r="G90" s="7"/>
      <c r="H90" s="7"/>
      <c r="I90" s="7"/>
      <c r="J90" s="7"/>
      <c r="K90" s="7"/>
      <c r="L90" s="7"/>
    </row>
    <row r="91" spans="1:12">
      <c r="A91" s="8"/>
      <c r="B91" s="291"/>
      <c r="C91" s="163"/>
      <c r="D91" s="160"/>
      <c r="E91" s="26"/>
      <c r="F91" s="7"/>
      <c r="G91" s="7"/>
      <c r="H91" s="7"/>
      <c r="I91" s="7"/>
      <c r="J91" s="7"/>
      <c r="K91" s="7"/>
      <c r="L91" s="7"/>
    </row>
    <row r="92" spans="1:12">
      <c r="A92" s="8"/>
      <c r="B92" s="291"/>
      <c r="C92" s="163"/>
      <c r="D92" s="160"/>
      <c r="E92" s="26"/>
      <c r="F92" s="7"/>
      <c r="G92" s="7"/>
      <c r="H92" s="7"/>
      <c r="I92" s="7"/>
      <c r="J92" s="7"/>
      <c r="K92" s="7"/>
      <c r="L92" s="7"/>
    </row>
    <row r="93" spans="1:12">
      <c r="A93" s="8"/>
      <c r="B93" s="291"/>
      <c r="C93" s="163"/>
      <c r="D93" s="160"/>
      <c r="E93" s="26"/>
      <c r="F93" s="7"/>
      <c r="G93" s="7"/>
      <c r="H93" s="7"/>
      <c r="I93" s="7"/>
      <c r="J93" s="7"/>
      <c r="K93" s="7"/>
      <c r="L93" s="7"/>
    </row>
    <row r="94" spans="1:12">
      <c r="A94" s="8"/>
      <c r="B94" s="291"/>
      <c r="C94" s="163"/>
      <c r="D94" s="160"/>
      <c r="E94" s="26"/>
      <c r="F94" s="7"/>
      <c r="G94" s="7"/>
      <c r="H94" s="7"/>
      <c r="I94" s="7"/>
      <c r="J94" s="7"/>
      <c r="K94" s="7"/>
      <c r="L94" s="7"/>
    </row>
    <row r="95" spans="1:12">
      <c r="A95" s="8"/>
      <c r="B95" s="291"/>
      <c r="C95" s="163"/>
      <c r="D95" s="160"/>
      <c r="E95" s="26"/>
      <c r="F95" s="7"/>
      <c r="G95" s="7"/>
      <c r="H95" s="7"/>
      <c r="I95" s="7"/>
      <c r="J95" s="7"/>
      <c r="K95" s="7"/>
      <c r="L95" s="7"/>
    </row>
    <row r="96" spans="1:12">
      <c r="A96" s="8"/>
      <c r="B96" s="291"/>
      <c r="C96" s="163"/>
      <c r="D96" s="160"/>
      <c r="E96" s="26"/>
      <c r="F96" s="7"/>
      <c r="G96" s="7"/>
      <c r="H96" s="7"/>
      <c r="I96" s="7"/>
      <c r="J96" s="7"/>
      <c r="K96" s="7"/>
      <c r="L96" s="7"/>
    </row>
    <row r="97" spans="1:12">
      <c r="A97" s="8"/>
      <c r="B97" s="291"/>
      <c r="C97" s="163"/>
      <c r="D97" s="160"/>
      <c r="E97" s="26"/>
      <c r="F97" s="7"/>
      <c r="G97" s="7"/>
      <c r="H97" s="7"/>
      <c r="I97" s="7"/>
      <c r="J97" s="7"/>
      <c r="K97" s="7"/>
      <c r="L97" s="7"/>
    </row>
    <row r="98" spans="1:12">
      <c r="A98" s="8"/>
      <c r="B98" s="291"/>
      <c r="C98" s="163"/>
      <c r="D98" s="160"/>
      <c r="E98" s="26"/>
      <c r="F98" s="7"/>
      <c r="G98" s="7"/>
      <c r="H98" s="7"/>
      <c r="I98" s="7"/>
      <c r="J98" s="7"/>
      <c r="K98" s="7"/>
      <c r="L98" s="7"/>
    </row>
    <row r="99" spans="1:12">
      <c r="A99" s="8"/>
      <c r="B99" s="291"/>
      <c r="C99" s="163"/>
      <c r="D99" s="160"/>
      <c r="E99" s="26"/>
      <c r="F99" s="7"/>
      <c r="G99" s="7"/>
      <c r="H99" s="7"/>
      <c r="I99" s="7"/>
      <c r="J99" s="7"/>
      <c r="K99" s="7"/>
      <c r="L99" s="7"/>
    </row>
    <row r="100" spans="1:12">
      <c r="A100" s="8"/>
      <c r="B100" s="291"/>
      <c r="C100" s="163"/>
      <c r="D100" s="160"/>
      <c r="E100" s="26"/>
      <c r="F100" s="7"/>
      <c r="G100" s="7"/>
      <c r="H100" s="7"/>
      <c r="I100" s="7"/>
      <c r="J100" s="7"/>
      <c r="K100" s="7"/>
      <c r="L100" s="7"/>
    </row>
    <row r="101" spans="1:12">
      <c r="A101" s="8"/>
      <c r="B101" s="291"/>
      <c r="C101" s="163"/>
      <c r="D101" s="160"/>
      <c r="E101" s="26"/>
      <c r="F101" s="7"/>
      <c r="G101" s="7"/>
      <c r="H101" s="7"/>
      <c r="I101" s="7"/>
      <c r="J101" s="7"/>
      <c r="K101" s="7"/>
      <c r="L101" s="7"/>
    </row>
    <row r="102" spans="1:12">
      <c r="A102" s="8"/>
      <c r="B102" s="291"/>
      <c r="C102" s="163"/>
      <c r="D102" s="160"/>
      <c r="E102" s="26"/>
      <c r="F102" s="7"/>
      <c r="G102" s="7"/>
      <c r="H102" s="7"/>
      <c r="I102" s="7"/>
      <c r="J102" s="7"/>
      <c r="K102" s="7"/>
      <c r="L102" s="7"/>
    </row>
    <row r="103" spans="1:12">
      <c r="A103" s="8"/>
      <c r="B103" s="291"/>
      <c r="C103" s="163"/>
      <c r="D103" s="160"/>
      <c r="E103" s="26"/>
      <c r="F103" s="7"/>
      <c r="G103" s="7"/>
      <c r="H103" s="7"/>
      <c r="I103" s="7"/>
      <c r="J103" s="7"/>
      <c r="K103" s="7"/>
      <c r="L103" s="7"/>
    </row>
    <row r="104" spans="1:12">
      <c r="A104" s="8"/>
      <c r="B104" s="291"/>
      <c r="C104" s="163"/>
      <c r="D104" s="160"/>
      <c r="E104" s="26"/>
      <c r="F104" s="7"/>
      <c r="G104" s="7"/>
      <c r="H104" s="7"/>
      <c r="I104" s="7"/>
      <c r="J104" s="7"/>
      <c r="K104" s="7"/>
      <c r="L104" s="7"/>
    </row>
    <row r="105" spans="1:12">
      <c r="A105" s="8"/>
      <c r="B105" s="291"/>
      <c r="C105" s="163"/>
      <c r="D105" s="160"/>
      <c r="E105" s="26"/>
      <c r="F105" s="7"/>
      <c r="G105" s="7"/>
      <c r="H105" s="7"/>
      <c r="I105" s="7"/>
      <c r="J105" s="7"/>
      <c r="K105" s="7"/>
      <c r="L105" s="7"/>
    </row>
    <row r="106" spans="1:12">
      <c r="A106" s="8"/>
      <c r="B106" s="291"/>
      <c r="C106" s="163"/>
      <c r="D106" s="160"/>
      <c r="E106" s="26"/>
      <c r="F106" s="7"/>
      <c r="G106" s="7"/>
      <c r="H106" s="7"/>
      <c r="I106" s="7"/>
      <c r="J106" s="7"/>
      <c r="K106" s="7"/>
      <c r="L106" s="7"/>
    </row>
    <row r="107" spans="1:12">
      <c r="A107" s="8"/>
      <c r="B107" s="291"/>
      <c r="C107" s="163"/>
      <c r="D107" s="160"/>
      <c r="E107" s="26"/>
      <c r="F107" s="7"/>
      <c r="G107" s="7"/>
      <c r="H107" s="7"/>
      <c r="I107" s="7"/>
      <c r="J107" s="7"/>
      <c r="K107" s="7"/>
      <c r="L107" s="7"/>
    </row>
    <row r="108" spans="1:12">
      <c r="A108" s="8"/>
      <c r="B108" s="291"/>
      <c r="C108" s="163"/>
      <c r="D108" s="160"/>
      <c r="E108" s="26"/>
      <c r="F108" s="7"/>
      <c r="G108" s="7"/>
      <c r="H108" s="7"/>
      <c r="I108" s="7"/>
      <c r="J108" s="7"/>
      <c r="K108" s="7"/>
      <c r="L108" s="7"/>
    </row>
    <row r="109" spans="1:12">
      <c r="A109" s="8"/>
      <c r="B109" s="291"/>
      <c r="C109" s="163"/>
      <c r="D109" s="160"/>
      <c r="E109" s="26"/>
      <c r="F109" s="7"/>
      <c r="G109" s="7"/>
      <c r="H109" s="7"/>
      <c r="I109" s="7"/>
      <c r="J109" s="7"/>
      <c r="K109" s="7"/>
      <c r="L109" s="7"/>
    </row>
    <row r="110" spans="1:12">
      <c r="A110" s="8"/>
      <c r="B110" s="291"/>
      <c r="C110" s="163"/>
      <c r="D110" s="160"/>
      <c r="E110" s="26"/>
      <c r="F110" s="7"/>
      <c r="G110" s="7"/>
      <c r="H110" s="7"/>
      <c r="I110" s="7"/>
      <c r="J110" s="7"/>
      <c r="K110" s="7"/>
      <c r="L110" s="7"/>
    </row>
    <row r="111" spans="1:12">
      <c r="A111" s="8"/>
      <c r="B111" s="291"/>
      <c r="C111" s="163"/>
      <c r="D111" s="160"/>
      <c r="E111" s="26"/>
      <c r="F111" s="7"/>
      <c r="G111" s="7"/>
      <c r="H111" s="7"/>
      <c r="I111" s="7"/>
      <c r="J111" s="7"/>
      <c r="K111" s="7"/>
      <c r="L111" s="7"/>
    </row>
    <row r="112" spans="1:12">
      <c r="A112" s="8"/>
      <c r="B112" s="291"/>
      <c r="C112" s="163"/>
      <c r="D112" s="160"/>
      <c r="E112" s="26"/>
      <c r="F112" s="7"/>
      <c r="G112" s="7"/>
      <c r="H112" s="7"/>
      <c r="I112" s="7"/>
      <c r="J112" s="7"/>
      <c r="K112" s="7"/>
      <c r="L112" s="7"/>
    </row>
    <row r="113" spans="1:12">
      <c r="A113" s="8"/>
      <c r="B113" s="291"/>
      <c r="C113" s="163"/>
      <c r="D113" s="160"/>
      <c r="E113" s="26"/>
      <c r="F113" s="7"/>
      <c r="G113" s="7"/>
      <c r="H113" s="7"/>
      <c r="I113" s="7"/>
      <c r="J113" s="7"/>
      <c r="K113" s="7"/>
      <c r="L113" s="7"/>
    </row>
    <row r="114" spans="1:12">
      <c r="A114" s="8"/>
      <c r="B114" s="291"/>
      <c r="C114" s="163"/>
      <c r="D114" s="160"/>
      <c r="E114" s="26"/>
      <c r="F114" s="7"/>
      <c r="G114" s="7"/>
      <c r="H114" s="7"/>
      <c r="I114" s="7"/>
      <c r="J114" s="7"/>
      <c r="K114" s="7"/>
      <c r="L114" s="7"/>
    </row>
    <row r="115" spans="1:12">
      <c r="A115" s="8"/>
      <c r="B115" s="291"/>
      <c r="C115" s="163"/>
      <c r="D115" s="160"/>
      <c r="E115" s="26"/>
      <c r="F115" s="7"/>
      <c r="G115" s="7"/>
      <c r="H115" s="7"/>
      <c r="I115" s="7"/>
      <c r="J115" s="7"/>
      <c r="K115" s="7"/>
      <c r="L115" s="7"/>
    </row>
    <row r="116" spans="1:12">
      <c r="A116" s="8"/>
      <c r="B116" s="291"/>
      <c r="C116" s="163"/>
      <c r="D116" s="160"/>
      <c r="E116" s="26"/>
      <c r="F116" s="7"/>
      <c r="G116" s="7"/>
      <c r="H116" s="7"/>
      <c r="I116" s="7"/>
      <c r="J116" s="7"/>
      <c r="K116" s="7"/>
      <c r="L116" s="7"/>
    </row>
    <row r="117" spans="1:12">
      <c r="A117" s="8"/>
      <c r="B117" s="291"/>
      <c r="C117" s="163"/>
      <c r="D117" s="160"/>
      <c r="E117" s="26"/>
      <c r="F117" s="7"/>
      <c r="G117" s="7"/>
      <c r="H117" s="7"/>
      <c r="I117" s="7"/>
      <c r="J117" s="7"/>
      <c r="K117" s="7"/>
      <c r="L117" s="7"/>
    </row>
    <row r="118" spans="1:12">
      <c r="A118" s="8"/>
      <c r="B118" s="291"/>
      <c r="C118" s="163"/>
      <c r="D118" s="160"/>
      <c r="E118" s="26"/>
      <c r="F118" s="7"/>
      <c r="G118" s="7"/>
      <c r="H118" s="7"/>
      <c r="I118" s="7"/>
      <c r="J118" s="7"/>
      <c r="K118" s="7"/>
      <c r="L118" s="7"/>
    </row>
    <row r="119" spans="1:12">
      <c r="A119" s="8"/>
      <c r="B119" s="291"/>
      <c r="C119" s="163"/>
      <c r="D119" s="160"/>
      <c r="E119" s="26"/>
      <c r="F119" s="7"/>
      <c r="G119" s="7"/>
      <c r="H119" s="7"/>
      <c r="I119" s="7"/>
      <c r="J119" s="7"/>
      <c r="K119" s="7"/>
      <c r="L119" s="7"/>
    </row>
    <row r="120" spans="1:12">
      <c r="A120" s="8"/>
      <c r="B120" s="291"/>
      <c r="C120" s="163"/>
      <c r="D120" s="160"/>
      <c r="E120" s="26"/>
      <c r="F120" s="7"/>
      <c r="G120" s="7"/>
      <c r="H120" s="7"/>
      <c r="I120" s="7"/>
      <c r="J120" s="7"/>
      <c r="K120" s="7"/>
      <c r="L120" s="7"/>
    </row>
    <row r="121" spans="1:12">
      <c r="A121" s="8"/>
      <c r="B121" s="291"/>
      <c r="C121" s="163"/>
      <c r="D121" s="160"/>
      <c r="E121" s="26"/>
      <c r="F121" s="7"/>
      <c r="G121" s="7"/>
      <c r="H121" s="7"/>
      <c r="I121" s="7"/>
      <c r="J121" s="7"/>
      <c r="K121" s="7"/>
      <c r="L121" s="7"/>
    </row>
    <row r="122" spans="1:12">
      <c r="A122" s="8"/>
      <c r="B122" s="291"/>
      <c r="C122" s="163"/>
      <c r="D122" s="160"/>
      <c r="E122" s="26"/>
      <c r="F122" s="7"/>
      <c r="G122" s="7"/>
      <c r="H122" s="7"/>
      <c r="I122" s="7"/>
      <c r="J122" s="7"/>
      <c r="K122" s="7"/>
      <c r="L122" s="7"/>
    </row>
    <row r="123" spans="1:12">
      <c r="A123" s="8"/>
      <c r="B123" s="291"/>
      <c r="C123" s="163"/>
      <c r="D123" s="160"/>
      <c r="E123" s="26"/>
      <c r="F123" s="7"/>
      <c r="G123" s="7"/>
      <c r="H123" s="7"/>
      <c r="I123" s="7"/>
      <c r="J123" s="7"/>
      <c r="K123" s="7"/>
      <c r="L123" s="7"/>
    </row>
    <row r="124" spans="1:12">
      <c r="A124" s="8"/>
      <c r="B124" s="291"/>
      <c r="C124" s="163"/>
      <c r="D124" s="160"/>
      <c r="E124" s="26"/>
      <c r="F124" s="7"/>
      <c r="G124" s="7"/>
      <c r="H124" s="7"/>
      <c r="I124" s="7"/>
      <c r="J124" s="7"/>
      <c r="K124" s="7"/>
      <c r="L124" s="7"/>
    </row>
    <row r="125" spans="1:12">
      <c r="A125" s="8"/>
      <c r="B125" s="291"/>
      <c r="C125" s="163"/>
      <c r="D125" s="160"/>
      <c r="E125" s="26"/>
      <c r="F125" s="7"/>
      <c r="G125" s="7"/>
      <c r="H125" s="7"/>
      <c r="I125" s="7"/>
      <c r="J125" s="7"/>
      <c r="K125" s="7"/>
      <c r="L125" s="7"/>
    </row>
    <row r="126" spans="1:12">
      <c r="A126" s="8"/>
      <c r="B126" s="291"/>
      <c r="C126" s="163"/>
      <c r="D126" s="160"/>
      <c r="E126" s="26"/>
      <c r="F126" s="7"/>
      <c r="G126" s="7"/>
      <c r="H126" s="7"/>
      <c r="I126" s="7"/>
      <c r="J126" s="7"/>
      <c r="K126" s="7"/>
      <c r="L126" s="7"/>
    </row>
    <row r="127" spans="1:12">
      <c r="A127" s="8"/>
      <c r="B127" s="291"/>
      <c r="C127" s="163"/>
      <c r="D127" s="160"/>
      <c r="E127" s="26"/>
      <c r="F127" s="7"/>
      <c r="G127" s="7"/>
      <c r="H127" s="7"/>
      <c r="I127" s="7"/>
      <c r="J127" s="7"/>
      <c r="K127" s="7"/>
      <c r="L127" s="7"/>
    </row>
    <row r="128" spans="1:12">
      <c r="A128" s="8"/>
      <c r="B128" s="291"/>
      <c r="C128" s="163"/>
      <c r="D128" s="160"/>
      <c r="E128" s="26"/>
      <c r="F128" s="7"/>
      <c r="G128" s="7"/>
      <c r="H128" s="7"/>
      <c r="I128" s="7"/>
      <c r="J128" s="7"/>
      <c r="K128" s="7"/>
      <c r="L128" s="7"/>
    </row>
    <row r="129" spans="1:12">
      <c r="A129" s="8"/>
      <c r="B129" s="291"/>
      <c r="C129" s="163"/>
      <c r="D129" s="160"/>
      <c r="E129" s="26"/>
      <c r="F129" s="7"/>
      <c r="G129" s="7"/>
      <c r="H129" s="7"/>
      <c r="I129" s="7"/>
      <c r="J129" s="7"/>
      <c r="K129" s="7"/>
      <c r="L129" s="7"/>
    </row>
    <row r="130" spans="1:12">
      <c r="A130" s="8"/>
      <c r="B130" s="291"/>
      <c r="C130" s="163"/>
      <c r="D130" s="160"/>
      <c r="E130" s="26"/>
      <c r="F130" s="7"/>
      <c r="G130" s="7"/>
      <c r="H130" s="7"/>
      <c r="I130" s="7"/>
      <c r="J130" s="7"/>
      <c r="K130" s="7"/>
      <c r="L130" s="7"/>
    </row>
    <row r="131" spans="1:12">
      <c r="A131" s="8"/>
      <c r="B131" s="291"/>
      <c r="C131" s="163"/>
      <c r="D131" s="160"/>
      <c r="E131" s="26"/>
      <c r="F131" s="7"/>
      <c r="G131" s="7"/>
      <c r="H131" s="7"/>
      <c r="I131" s="7"/>
      <c r="J131" s="7"/>
      <c r="K131" s="7"/>
      <c r="L131" s="7"/>
    </row>
    <row r="132" spans="1:12">
      <c r="A132" s="8"/>
      <c r="B132" s="291"/>
      <c r="C132" s="163"/>
      <c r="D132" s="160"/>
      <c r="E132" s="26"/>
      <c r="F132" s="7"/>
      <c r="G132" s="7"/>
      <c r="H132" s="7"/>
      <c r="I132" s="7"/>
      <c r="J132" s="7"/>
      <c r="K132" s="7"/>
      <c r="L132" s="7"/>
    </row>
    <row r="133" spans="1:12">
      <c r="A133" s="8"/>
      <c r="B133" s="291"/>
      <c r="C133" s="163"/>
      <c r="D133" s="160"/>
      <c r="E133" s="26"/>
      <c r="F133" s="7"/>
      <c r="G133" s="7"/>
      <c r="H133" s="7"/>
      <c r="I133" s="7"/>
      <c r="J133" s="7"/>
      <c r="K133" s="7"/>
      <c r="L133" s="7"/>
    </row>
    <row r="134" spans="1:12">
      <c r="A134" s="8"/>
      <c r="B134" s="291"/>
      <c r="C134" s="163"/>
      <c r="D134" s="160"/>
      <c r="E134" s="26"/>
      <c r="F134" s="7"/>
      <c r="G134" s="7"/>
      <c r="H134" s="7"/>
      <c r="I134" s="7"/>
      <c r="J134" s="7"/>
      <c r="K134" s="7"/>
      <c r="L134" s="7"/>
    </row>
    <row r="135" spans="1:12">
      <c r="A135" s="8"/>
      <c r="B135" s="291"/>
      <c r="C135" s="163"/>
      <c r="D135" s="160"/>
      <c r="E135" s="26"/>
      <c r="F135" s="7"/>
      <c r="G135" s="7"/>
      <c r="H135" s="7"/>
      <c r="I135" s="7"/>
      <c r="J135" s="7"/>
      <c r="K135" s="7"/>
      <c r="L135" s="7"/>
    </row>
    <row r="136" spans="1:12">
      <c r="A136" s="8"/>
      <c r="B136" s="291"/>
      <c r="C136" s="163"/>
      <c r="D136" s="160"/>
      <c r="E136" s="26"/>
      <c r="F136" s="7"/>
      <c r="G136" s="7"/>
      <c r="H136" s="7"/>
      <c r="I136" s="7"/>
      <c r="J136" s="7"/>
      <c r="K136" s="7"/>
      <c r="L136" s="7"/>
    </row>
    <row r="137" spans="1:12">
      <c r="A137" s="8"/>
      <c r="B137" s="291"/>
      <c r="C137" s="163"/>
      <c r="D137" s="160"/>
      <c r="E137" s="26"/>
      <c r="F137" s="7"/>
      <c r="G137" s="7"/>
      <c r="H137" s="7"/>
      <c r="I137" s="7"/>
      <c r="J137" s="7"/>
      <c r="K137" s="7"/>
      <c r="L137" s="7"/>
    </row>
    <row r="138" spans="1:12">
      <c r="A138" s="8"/>
      <c r="B138" s="291"/>
      <c r="C138" s="163"/>
      <c r="D138" s="160"/>
      <c r="E138" s="26"/>
      <c r="F138" s="7"/>
      <c r="G138" s="7"/>
      <c r="H138" s="7"/>
      <c r="I138" s="7"/>
      <c r="J138" s="7"/>
      <c r="K138" s="7"/>
      <c r="L138" s="7"/>
    </row>
    <row r="139" spans="1:12">
      <c r="A139" s="8"/>
      <c r="B139" s="291"/>
      <c r="C139" s="163"/>
      <c r="D139" s="160"/>
      <c r="E139" s="26"/>
      <c r="F139" s="7"/>
      <c r="G139" s="7"/>
      <c r="H139" s="7"/>
      <c r="I139" s="7"/>
      <c r="J139" s="7"/>
      <c r="K139" s="7"/>
      <c r="L139" s="7"/>
    </row>
    <row r="140" spans="1:12">
      <c r="A140" s="8"/>
      <c r="B140" s="291"/>
      <c r="C140" s="163"/>
      <c r="D140" s="160"/>
      <c r="E140" s="26"/>
      <c r="F140" s="7"/>
      <c r="G140" s="7"/>
      <c r="H140" s="7"/>
      <c r="I140" s="7"/>
      <c r="J140" s="7"/>
      <c r="K140" s="7"/>
      <c r="L140" s="7"/>
    </row>
    <row r="141" spans="1:12">
      <c r="A141" s="8"/>
      <c r="B141" s="291"/>
      <c r="C141" s="163"/>
      <c r="D141" s="160"/>
      <c r="E141" s="26"/>
      <c r="F141" s="7"/>
      <c r="G141" s="7"/>
      <c r="H141" s="7"/>
      <c r="I141" s="7"/>
      <c r="J141" s="7"/>
      <c r="K141" s="7"/>
      <c r="L141" s="7"/>
    </row>
    <row r="142" spans="1:12">
      <c r="A142" s="8"/>
      <c r="B142" s="291"/>
      <c r="C142" s="163"/>
      <c r="D142" s="160"/>
      <c r="E142" s="26"/>
      <c r="F142" s="7"/>
      <c r="G142" s="7"/>
      <c r="H142" s="7"/>
      <c r="I142" s="7"/>
      <c r="J142" s="7"/>
      <c r="K142" s="7"/>
      <c r="L142" s="7"/>
    </row>
    <row r="143" spans="1:12">
      <c r="A143" s="8"/>
      <c r="B143" s="291"/>
      <c r="C143" s="163"/>
      <c r="D143" s="160"/>
      <c r="E143" s="26"/>
      <c r="F143" s="7"/>
      <c r="G143" s="7"/>
      <c r="H143" s="7"/>
      <c r="I143" s="7"/>
      <c r="J143" s="7"/>
      <c r="K143" s="7"/>
      <c r="L143" s="7"/>
    </row>
    <row r="144" spans="1:12">
      <c r="A144" s="8"/>
      <c r="B144" s="291"/>
      <c r="C144" s="163"/>
      <c r="D144" s="160"/>
      <c r="E144" s="26"/>
      <c r="F144" s="7"/>
      <c r="G144" s="7"/>
      <c r="H144" s="7"/>
      <c r="I144" s="7"/>
      <c r="J144" s="7"/>
      <c r="K144" s="7"/>
      <c r="L144" s="7"/>
    </row>
    <row r="145" spans="1:12">
      <c r="A145" s="8"/>
      <c r="B145" s="291"/>
      <c r="C145" s="163"/>
      <c r="D145" s="160"/>
      <c r="E145" s="26"/>
      <c r="F145" s="7"/>
      <c r="G145" s="7"/>
      <c r="H145" s="7"/>
      <c r="I145" s="7"/>
      <c r="J145" s="7"/>
      <c r="K145" s="7"/>
      <c r="L145" s="7"/>
    </row>
    <row r="146" spans="1:12">
      <c r="A146" s="8"/>
      <c r="B146" s="291"/>
      <c r="C146" s="163"/>
      <c r="D146" s="160"/>
      <c r="E146" s="26"/>
      <c r="F146" s="7"/>
      <c r="G146" s="7"/>
      <c r="H146" s="7"/>
      <c r="I146" s="7"/>
      <c r="J146" s="7"/>
      <c r="K146" s="7"/>
      <c r="L146" s="7"/>
    </row>
    <row r="147" spans="1:12">
      <c r="A147" s="8"/>
      <c r="B147" s="291"/>
      <c r="C147" s="163"/>
      <c r="D147" s="160"/>
      <c r="E147" s="26"/>
      <c r="F147" s="7"/>
      <c r="G147" s="7"/>
      <c r="H147" s="7"/>
      <c r="I147" s="7"/>
      <c r="J147" s="7"/>
      <c r="K147" s="7"/>
      <c r="L147" s="7"/>
    </row>
    <row r="148" spans="1:12">
      <c r="A148" s="8"/>
      <c r="B148" s="291"/>
      <c r="C148" s="163"/>
      <c r="D148" s="160"/>
      <c r="E148" s="26"/>
      <c r="F148" s="7"/>
      <c r="G148" s="7"/>
      <c r="H148" s="7"/>
      <c r="I148" s="7"/>
      <c r="J148" s="7"/>
      <c r="K148" s="7"/>
      <c r="L148" s="7"/>
    </row>
    <row r="149" spans="1:12">
      <c r="A149" s="8"/>
      <c r="B149" s="291"/>
      <c r="C149" s="163"/>
      <c r="D149" s="160"/>
      <c r="E149" s="26"/>
      <c r="F149" s="7"/>
      <c r="G149" s="7"/>
      <c r="H149" s="7"/>
      <c r="I149" s="7"/>
      <c r="J149" s="7"/>
      <c r="K149" s="7"/>
      <c r="L149" s="7"/>
    </row>
    <row r="150" spans="1:12">
      <c r="A150" s="8"/>
      <c r="B150" s="291"/>
      <c r="C150" s="163"/>
      <c r="D150" s="160"/>
      <c r="E150" s="26"/>
      <c r="F150" s="7"/>
      <c r="G150" s="7"/>
      <c r="H150" s="7"/>
      <c r="I150" s="7"/>
      <c r="J150" s="7"/>
      <c r="K150" s="7"/>
      <c r="L150" s="7"/>
    </row>
    <row r="151" spans="1:12">
      <c r="A151" s="8"/>
      <c r="B151" s="291"/>
      <c r="C151" s="163"/>
      <c r="D151" s="160"/>
      <c r="E151" s="26"/>
      <c r="F151" s="7"/>
      <c r="G151" s="7"/>
      <c r="H151" s="7"/>
      <c r="I151" s="7"/>
      <c r="J151" s="7"/>
      <c r="K151" s="7"/>
      <c r="L151" s="7"/>
    </row>
    <row r="152" spans="1:12">
      <c r="A152" s="8"/>
      <c r="B152" s="291"/>
      <c r="C152" s="163"/>
      <c r="D152" s="160"/>
      <c r="E152" s="26"/>
      <c r="F152" s="7"/>
      <c r="G152" s="7"/>
      <c r="H152" s="7"/>
      <c r="I152" s="7"/>
      <c r="J152" s="7"/>
      <c r="K152" s="7"/>
      <c r="L152" s="7"/>
    </row>
    <row r="153" spans="1:12">
      <c r="A153" s="8"/>
      <c r="B153" s="291"/>
      <c r="C153" s="163"/>
      <c r="D153" s="160"/>
      <c r="E153" s="26"/>
      <c r="F153" s="7"/>
      <c r="G153" s="7"/>
      <c r="H153" s="7"/>
      <c r="I153" s="7"/>
      <c r="J153" s="7"/>
      <c r="K153" s="7"/>
      <c r="L153" s="7"/>
    </row>
    <row r="154" spans="1:12">
      <c r="A154" s="8"/>
      <c r="B154" s="291"/>
      <c r="C154" s="163"/>
      <c r="D154" s="160"/>
      <c r="E154" s="26"/>
      <c r="F154" s="7"/>
      <c r="G154" s="7"/>
      <c r="H154" s="7"/>
      <c r="I154" s="7"/>
      <c r="J154" s="7"/>
      <c r="K154" s="7"/>
      <c r="L154" s="7"/>
    </row>
    <row r="155" spans="1:12">
      <c r="A155" s="8"/>
      <c r="B155" s="291"/>
      <c r="C155" s="163"/>
      <c r="D155" s="160"/>
      <c r="E155" s="26"/>
      <c r="F155" s="7"/>
      <c r="G155" s="7"/>
      <c r="H155" s="7"/>
      <c r="I155" s="7"/>
      <c r="J155" s="7"/>
      <c r="K155" s="7"/>
      <c r="L155" s="7"/>
    </row>
    <row r="156" spans="1:12">
      <c r="A156" s="8"/>
      <c r="B156" s="291"/>
      <c r="C156" s="163"/>
      <c r="D156" s="160"/>
      <c r="E156" s="26"/>
      <c r="F156" s="7"/>
      <c r="G156" s="7"/>
      <c r="H156" s="7"/>
      <c r="I156" s="7"/>
      <c r="J156" s="7"/>
      <c r="K156" s="7"/>
      <c r="L156" s="7"/>
    </row>
    <row r="157" spans="1:12">
      <c r="A157" s="8"/>
      <c r="B157" s="291"/>
      <c r="C157" s="163"/>
      <c r="D157" s="160"/>
      <c r="E157" s="26"/>
      <c r="F157" s="7"/>
      <c r="G157" s="7"/>
      <c r="H157" s="7"/>
      <c r="I157" s="7"/>
      <c r="J157" s="7"/>
      <c r="K157" s="7"/>
      <c r="L157" s="7"/>
    </row>
    <row r="158" spans="1:12">
      <c r="A158" s="8"/>
      <c r="B158" s="291"/>
      <c r="C158" s="163"/>
      <c r="D158" s="160"/>
      <c r="E158" s="26"/>
      <c r="F158" s="7"/>
      <c r="G158" s="7"/>
      <c r="H158" s="7"/>
      <c r="I158" s="7"/>
      <c r="J158" s="7"/>
      <c r="K158" s="7"/>
      <c r="L158" s="7"/>
    </row>
    <row r="159" spans="1:12">
      <c r="A159" s="8"/>
      <c r="B159" s="291"/>
      <c r="C159" s="163"/>
      <c r="D159" s="160"/>
      <c r="E159" s="26"/>
      <c r="F159" s="7"/>
      <c r="G159" s="7"/>
      <c r="H159" s="7"/>
      <c r="I159" s="7"/>
      <c r="J159" s="7"/>
      <c r="K159" s="7"/>
      <c r="L159" s="7"/>
    </row>
    <row r="160" spans="1:12">
      <c r="A160" s="8"/>
      <c r="B160" s="291"/>
      <c r="C160" s="163"/>
      <c r="D160" s="160"/>
      <c r="E160" s="26"/>
      <c r="F160" s="7"/>
      <c r="G160" s="7"/>
      <c r="H160" s="7"/>
      <c r="I160" s="7"/>
      <c r="J160" s="7"/>
      <c r="K160" s="7"/>
      <c r="L160" s="7"/>
    </row>
    <row r="161" spans="1:12">
      <c r="A161" s="8"/>
      <c r="B161" s="291"/>
      <c r="C161" s="163"/>
      <c r="D161" s="160"/>
      <c r="E161" s="26"/>
      <c r="F161" s="7"/>
      <c r="G161" s="7"/>
      <c r="H161" s="7"/>
      <c r="I161" s="7"/>
      <c r="J161" s="7"/>
      <c r="K161" s="7"/>
      <c r="L161" s="7"/>
    </row>
    <row r="162" spans="1:12">
      <c r="A162" s="8"/>
      <c r="B162" s="291"/>
      <c r="C162" s="163"/>
      <c r="D162" s="160"/>
      <c r="E162" s="26"/>
      <c r="F162" s="7"/>
      <c r="G162" s="7"/>
      <c r="H162" s="7"/>
      <c r="I162" s="7"/>
      <c r="J162" s="7"/>
      <c r="K162" s="7"/>
      <c r="L162" s="7"/>
    </row>
    <row r="163" spans="1:12">
      <c r="A163" s="8"/>
      <c r="B163" s="291"/>
      <c r="C163" s="163"/>
      <c r="D163" s="160"/>
      <c r="E163" s="26"/>
      <c r="F163" s="7"/>
      <c r="G163" s="7"/>
      <c r="H163" s="7"/>
      <c r="I163" s="7"/>
      <c r="J163" s="7"/>
      <c r="K163" s="7"/>
      <c r="L163" s="7"/>
    </row>
    <row r="164" spans="1:12">
      <c r="A164" s="8"/>
      <c r="B164" s="291"/>
      <c r="C164" s="163"/>
      <c r="D164" s="160"/>
      <c r="E164" s="26"/>
      <c r="F164" s="7"/>
      <c r="G164" s="7"/>
      <c r="H164" s="7"/>
      <c r="I164" s="7"/>
      <c r="J164" s="7"/>
      <c r="K164" s="7"/>
      <c r="L164" s="7"/>
    </row>
    <row r="165" spans="1:12">
      <c r="A165" s="8"/>
      <c r="B165" s="291"/>
      <c r="C165" s="163"/>
      <c r="D165" s="160"/>
      <c r="E165" s="26"/>
      <c r="F165" s="7"/>
      <c r="G165" s="7"/>
      <c r="H165" s="7"/>
      <c r="I165" s="7"/>
      <c r="J165" s="7"/>
      <c r="K165" s="7"/>
      <c r="L165" s="7"/>
    </row>
    <row r="166" spans="1:12">
      <c r="A166" s="8"/>
      <c r="B166" s="291"/>
      <c r="C166" s="163"/>
      <c r="D166" s="160"/>
      <c r="E166" s="26"/>
      <c r="F166" s="7"/>
      <c r="G166" s="7"/>
      <c r="H166" s="7"/>
      <c r="I166" s="7"/>
      <c r="J166" s="7"/>
      <c r="K166" s="7"/>
      <c r="L166" s="7"/>
    </row>
    <row r="167" spans="1:12">
      <c r="A167" s="8"/>
      <c r="B167" s="291"/>
      <c r="C167" s="163"/>
      <c r="D167" s="160"/>
      <c r="E167" s="26"/>
      <c r="F167" s="7"/>
      <c r="G167" s="7"/>
      <c r="H167" s="7"/>
      <c r="I167" s="7"/>
      <c r="J167" s="7"/>
      <c r="K167" s="7"/>
      <c r="L167" s="7"/>
    </row>
    <row r="168" spans="1:12">
      <c r="A168" s="8"/>
      <c r="B168" s="291"/>
      <c r="C168" s="163"/>
      <c r="D168" s="160"/>
      <c r="E168" s="26"/>
      <c r="F168" s="7"/>
      <c r="G168" s="7"/>
      <c r="H168" s="7"/>
      <c r="I168" s="7"/>
      <c r="J168" s="7"/>
      <c r="K168" s="7"/>
      <c r="L168" s="7"/>
    </row>
    <row r="169" spans="1:12">
      <c r="A169" s="8"/>
      <c r="B169" s="291"/>
      <c r="C169" s="163"/>
      <c r="D169" s="160"/>
      <c r="E169" s="26"/>
      <c r="F169" s="7"/>
      <c r="G169" s="7"/>
      <c r="H169" s="7"/>
      <c r="I169" s="7"/>
      <c r="J169" s="7"/>
      <c r="K169" s="7"/>
      <c r="L169" s="7"/>
    </row>
    <row r="170" spans="1:12">
      <c r="A170" s="8"/>
      <c r="B170" s="291"/>
      <c r="C170" s="163"/>
      <c r="D170" s="160"/>
      <c r="E170" s="26"/>
      <c r="F170" s="7"/>
      <c r="G170" s="7"/>
      <c r="H170" s="7"/>
      <c r="I170" s="7"/>
      <c r="J170" s="7"/>
      <c r="K170" s="7"/>
      <c r="L170" s="7"/>
    </row>
    <row r="171" spans="1:12">
      <c r="A171" s="8"/>
      <c r="B171" s="291"/>
      <c r="C171" s="163"/>
      <c r="D171" s="160"/>
      <c r="E171" s="26"/>
      <c r="F171" s="7"/>
      <c r="G171" s="7"/>
      <c r="H171" s="7"/>
      <c r="I171" s="7"/>
      <c r="J171" s="7"/>
      <c r="K171" s="7"/>
      <c r="L171" s="7"/>
    </row>
    <row r="172" spans="1:12">
      <c r="A172" s="8"/>
      <c r="B172" s="291"/>
      <c r="C172" s="163"/>
      <c r="D172" s="160"/>
      <c r="E172" s="26"/>
      <c r="F172" s="7"/>
      <c r="G172" s="7"/>
      <c r="H172" s="7"/>
      <c r="I172" s="7"/>
      <c r="J172" s="7"/>
      <c r="K172" s="7"/>
      <c r="L172" s="7"/>
    </row>
    <row r="173" spans="1:12">
      <c r="A173" s="8"/>
      <c r="B173" s="291"/>
      <c r="C173" s="163"/>
      <c r="D173" s="160"/>
      <c r="E173" s="26"/>
      <c r="F173" s="7"/>
      <c r="G173" s="7"/>
      <c r="H173" s="7"/>
      <c r="I173" s="7"/>
      <c r="J173" s="7"/>
      <c r="K173" s="7"/>
      <c r="L173" s="7"/>
    </row>
    <row r="174" spans="1:12">
      <c r="A174" s="8"/>
      <c r="B174" s="291"/>
      <c r="C174" s="163"/>
      <c r="D174" s="160"/>
      <c r="E174" s="26"/>
      <c r="F174" s="7"/>
      <c r="G174" s="7"/>
      <c r="H174" s="7"/>
      <c r="I174" s="7"/>
      <c r="J174" s="7"/>
      <c r="K174" s="7"/>
      <c r="L174" s="7"/>
    </row>
    <row r="175" spans="1:12">
      <c r="A175" s="8"/>
      <c r="B175" s="291"/>
      <c r="C175" s="163"/>
      <c r="D175" s="160"/>
      <c r="E175" s="26"/>
      <c r="F175" s="7"/>
      <c r="G175" s="7"/>
      <c r="H175" s="7"/>
      <c r="I175" s="7"/>
      <c r="J175" s="7"/>
      <c r="K175" s="7"/>
      <c r="L175" s="7"/>
    </row>
    <row r="176" spans="1:12">
      <c r="A176" s="8"/>
      <c r="B176" s="291"/>
      <c r="C176" s="163"/>
      <c r="D176" s="160"/>
      <c r="E176" s="26"/>
      <c r="F176" s="7"/>
      <c r="G176" s="7"/>
      <c r="H176" s="7"/>
      <c r="I176" s="7"/>
      <c r="J176" s="7"/>
      <c r="K176" s="7"/>
      <c r="L176" s="7"/>
    </row>
    <row r="177" spans="1:12">
      <c r="A177" s="8"/>
      <c r="B177" s="291"/>
      <c r="C177" s="163"/>
      <c r="D177" s="160"/>
      <c r="E177" s="26"/>
      <c r="F177" s="7"/>
      <c r="G177" s="7"/>
      <c r="H177" s="7"/>
      <c r="I177" s="7"/>
      <c r="J177" s="7"/>
      <c r="K177" s="7"/>
      <c r="L177" s="7"/>
    </row>
    <row r="178" spans="1:12">
      <c r="A178" s="8"/>
      <c r="B178" s="291"/>
      <c r="C178" s="163"/>
      <c r="D178" s="160"/>
      <c r="E178" s="26"/>
      <c r="F178" s="7"/>
      <c r="G178" s="7"/>
      <c r="H178" s="7"/>
      <c r="I178" s="7"/>
      <c r="J178" s="7"/>
      <c r="K178" s="7"/>
      <c r="L178" s="7"/>
    </row>
    <row r="179" spans="1:12">
      <c r="A179" s="8"/>
      <c r="B179" s="291"/>
      <c r="C179" s="163"/>
      <c r="D179" s="160"/>
      <c r="E179" s="26"/>
      <c r="F179" s="7"/>
      <c r="G179" s="7"/>
      <c r="H179" s="7"/>
      <c r="I179" s="7"/>
      <c r="J179" s="7"/>
      <c r="K179" s="7"/>
      <c r="L179" s="7"/>
    </row>
    <row r="180" spans="1:12">
      <c r="A180" s="8"/>
      <c r="B180" s="291"/>
      <c r="C180" s="163"/>
      <c r="D180" s="160"/>
      <c r="E180" s="26"/>
      <c r="F180" s="7"/>
      <c r="G180" s="7"/>
      <c r="H180" s="7"/>
      <c r="I180" s="7"/>
      <c r="J180" s="7"/>
      <c r="K180" s="7"/>
      <c r="L180" s="7"/>
    </row>
    <row r="181" spans="1:12">
      <c r="A181" s="8"/>
      <c r="B181" s="291"/>
      <c r="C181" s="163"/>
      <c r="D181" s="160"/>
      <c r="E181" s="26"/>
      <c r="F181" s="7"/>
      <c r="G181" s="7"/>
      <c r="H181" s="7"/>
      <c r="I181" s="7"/>
      <c r="J181" s="7"/>
      <c r="K181" s="7"/>
      <c r="L181" s="7"/>
    </row>
    <row r="182" spans="1:12">
      <c r="A182" s="8"/>
      <c r="B182" s="291"/>
      <c r="C182" s="163"/>
      <c r="D182" s="160"/>
      <c r="E182" s="26"/>
      <c r="F182" s="7"/>
      <c r="G182" s="7"/>
      <c r="H182" s="7"/>
      <c r="I182" s="7"/>
      <c r="J182" s="7"/>
      <c r="K182" s="7"/>
      <c r="L182" s="7"/>
    </row>
    <row r="183" spans="1:12">
      <c r="A183" s="8"/>
      <c r="B183" s="291"/>
      <c r="C183" s="163"/>
      <c r="D183" s="160"/>
      <c r="E183" s="26"/>
      <c r="F183" s="7"/>
      <c r="G183" s="7"/>
      <c r="H183" s="7"/>
      <c r="I183" s="7"/>
      <c r="J183" s="7"/>
      <c r="K183" s="7"/>
      <c r="L183" s="7"/>
    </row>
    <row r="184" spans="1:12">
      <c r="A184" s="8"/>
      <c r="B184" s="291"/>
      <c r="C184" s="163"/>
      <c r="D184" s="160"/>
      <c r="E184" s="26"/>
      <c r="F184" s="7"/>
      <c r="G184" s="7"/>
      <c r="H184" s="7"/>
      <c r="I184" s="7"/>
      <c r="J184" s="7"/>
      <c r="K184" s="7"/>
      <c r="L184" s="7"/>
    </row>
    <row r="185" spans="1:12">
      <c r="A185" s="8"/>
    </row>
  </sheetData>
  <mergeCells count="4">
    <mergeCell ref="B2:D2"/>
    <mergeCell ref="A39:H39"/>
    <mergeCell ref="C46:J46"/>
    <mergeCell ref="D47:J4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J20"/>
  <sheetViews>
    <sheetView workbookViewId="0">
      <selection activeCell="J10" sqref="J10"/>
    </sheetView>
  </sheetViews>
  <sheetFormatPr defaultRowHeight="15"/>
  <cols>
    <col min="1" max="1" width="3.42578125" bestFit="1" customWidth="1"/>
    <col min="2" max="2" width="52.28515625" customWidth="1"/>
    <col min="4" max="4" width="14.5703125" style="31" customWidth="1"/>
    <col min="5" max="5" width="14.28515625" customWidth="1"/>
    <col min="6" max="7" width="14.85546875" customWidth="1"/>
    <col min="8" max="8" width="15.140625" customWidth="1"/>
    <col min="9" max="9" width="13.5703125" bestFit="1" customWidth="1"/>
    <col min="10" max="10" width="14.28515625" bestFit="1" customWidth="1"/>
  </cols>
  <sheetData>
    <row r="1" spans="1:10">
      <c r="B1" s="2" t="s">
        <v>167</v>
      </c>
    </row>
    <row r="2" spans="1:10" s="2" customFormat="1">
      <c r="A2" s="1"/>
      <c r="B2" s="294" t="s">
        <v>149</v>
      </c>
      <c r="C2" s="294"/>
      <c r="D2" s="302"/>
      <c r="E2" s="51"/>
    </row>
    <row r="3" spans="1:10" s="2" customFormat="1">
      <c r="A3" s="1"/>
      <c r="B3" s="44" t="s">
        <v>93</v>
      </c>
      <c r="D3" s="87"/>
      <c r="E3" s="209"/>
    </row>
    <row r="4" spans="1:10" s="2" customFormat="1" ht="12.75">
      <c r="A4" s="1"/>
      <c r="D4" s="87"/>
    </row>
    <row r="6" spans="1:10" s="3" customFormat="1" ht="30.75" customHeight="1">
      <c r="A6" s="32" t="s">
        <v>0</v>
      </c>
      <c r="B6" s="33" t="s">
        <v>1</v>
      </c>
      <c r="C6" s="42" t="s">
        <v>2</v>
      </c>
      <c r="D6" s="138" t="s">
        <v>148</v>
      </c>
      <c r="E6" s="43" t="s">
        <v>147</v>
      </c>
      <c r="F6" s="43" t="s">
        <v>3</v>
      </c>
      <c r="G6" s="35" t="s">
        <v>74</v>
      </c>
      <c r="H6" s="43" t="s">
        <v>63</v>
      </c>
      <c r="I6" s="42" t="s">
        <v>4</v>
      </c>
      <c r="J6" s="42" t="s">
        <v>5</v>
      </c>
    </row>
    <row r="7" spans="1:10" s="9" customFormat="1" ht="90">
      <c r="A7" s="35">
        <v>1</v>
      </c>
      <c r="B7" s="12" t="s">
        <v>71</v>
      </c>
      <c r="C7" s="41" t="s">
        <v>15</v>
      </c>
      <c r="D7" s="144">
        <v>600</v>
      </c>
      <c r="E7" s="144"/>
      <c r="F7" s="145"/>
      <c r="G7" s="102"/>
      <c r="H7" s="145"/>
      <c r="I7" s="112">
        <f>F7*D7</f>
        <v>0</v>
      </c>
      <c r="J7" s="112">
        <f>H7*D7</f>
        <v>0</v>
      </c>
    </row>
    <row r="8" spans="1:10" s="9" customFormat="1" ht="75.75" thickBot="1">
      <c r="A8" s="35">
        <v>2</v>
      </c>
      <c r="B8" s="12" t="s">
        <v>72</v>
      </c>
      <c r="C8" s="41" t="s">
        <v>15</v>
      </c>
      <c r="D8" s="144">
        <v>300</v>
      </c>
      <c r="E8" s="144"/>
      <c r="F8" s="145"/>
      <c r="G8" s="102"/>
      <c r="H8" s="145"/>
      <c r="I8" s="112">
        <f>F8*D8</f>
        <v>0</v>
      </c>
      <c r="J8" s="112">
        <f>H8*D8</f>
        <v>0</v>
      </c>
    </row>
    <row r="9" spans="1:10" s="9" customFormat="1" ht="29.25" customHeight="1" thickBot="1">
      <c r="A9" s="296" t="s">
        <v>102</v>
      </c>
      <c r="B9" s="297"/>
      <c r="C9" s="297"/>
      <c r="D9" s="297"/>
      <c r="E9" s="298"/>
      <c r="F9" s="298"/>
      <c r="G9" s="298"/>
      <c r="H9" s="299"/>
      <c r="I9" s="99">
        <f>SUM(I7:I8)</f>
        <v>0</v>
      </c>
      <c r="J9" s="100">
        <f>SUM(J7:J8)</f>
        <v>0</v>
      </c>
    </row>
    <row r="12" spans="1:10" ht="36" customHeight="1">
      <c r="B12" s="303" t="s">
        <v>124</v>
      </c>
      <c r="C12" s="304"/>
      <c r="D12" s="304"/>
      <c r="E12" s="304"/>
      <c r="F12" s="304"/>
      <c r="G12" s="304"/>
    </row>
    <row r="19" spans="3:10" s="241" customFormat="1" ht="15.75" customHeight="1">
      <c r="C19" s="300" t="s">
        <v>152</v>
      </c>
      <c r="D19" s="301"/>
      <c r="E19" s="301"/>
      <c r="F19" s="301"/>
      <c r="G19" s="301"/>
      <c r="H19" s="301"/>
      <c r="I19" s="301"/>
      <c r="J19" s="301"/>
    </row>
    <row r="20" spans="3:10" s="241" customFormat="1" ht="15.75" customHeight="1">
      <c r="C20" s="242"/>
      <c r="D20" s="300" t="s">
        <v>153</v>
      </c>
      <c r="E20" s="301"/>
      <c r="F20" s="301"/>
      <c r="G20" s="301"/>
      <c r="H20" s="301"/>
      <c r="I20" s="301"/>
      <c r="J20" s="301"/>
    </row>
  </sheetData>
  <mergeCells count="5">
    <mergeCell ref="B2:D2"/>
    <mergeCell ref="A9:H9"/>
    <mergeCell ref="B12:G12"/>
    <mergeCell ref="C19:J19"/>
    <mergeCell ref="D20: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L47"/>
  <sheetViews>
    <sheetView zoomScale="90" zoomScaleNormal="90" workbookViewId="0">
      <selection activeCell="K36" sqref="K36"/>
    </sheetView>
  </sheetViews>
  <sheetFormatPr defaultRowHeight="14.25"/>
  <cols>
    <col min="1" max="1" width="4.28515625" style="70" customWidth="1"/>
    <col min="2" max="2" width="50.85546875" style="70" customWidth="1"/>
    <col min="3" max="3" width="9.140625" style="89"/>
    <col min="4" max="4" width="16" style="89" customWidth="1"/>
    <col min="5" max="5" width="14" style="70" bestFit="1" customWidth="1"/>
    <col min="6" max="6" width="11.85546875" style="70" customWidth="1"/>
    <col min="7" max="7" width="9.140625" style="70"/>
    <col min="8" max="8" width="12.28515625" style="70" customWidth="1"/>
    <col min="9" max="9" width="14.85546875" style="70" customWidth="1"/>
    <col min="10" max="10" width="16.7109375" style="70" customWidth="1"/>
    <col min="11" max="16384" width="9.140625" style="70"/>
  </cols>
  <sheetData>
    <row r="1" spans="1:11">
      <c r="B1" s="2" t="s">
        <v>167</v>
      </c>
    </row>
    <row r="2" spans="1:11" s="68" customFormat="1">
      <c r="A2" s="3"/>
      <c r="B2" s="294" t="s">
        <v>149</v>
      </c>
      <c r="C2" s="294"/>
      <c r="D2" s="305"/>
      <c r="E2" s="305"/>
      <c r="F2" s="305"/>
      <c r="G2" s="305"/>
      <c r="H2" s="305"/>
      <c r="I2" s="305"/>
      <c r="J2" s="305"/>
      <c r="K2" s="305"/>
    </row>
    <row r="3" spans="1:11" s="68" customFormat="1" ht="15">
      <c r="A3" s="1"/>
      <c r="B3" s="306" t="s">
        <v>166</v>
      </c>
      <c r="C3" s="306"/>
      <c r="D3" s="87"/>
      <c r="E3" s="2"/>
      <c r="F3" s="209"/>
      <c r="G3" s="2"/>
      <c r="H3" s="2"/>
      <c r="I3" s="2"/>
      <c r="J3" s="2"/>
    </row>
    <row r="4" spans="1:11" s="68" customFormat="1">
      <c r="A4" s="1"/>
      <c r="B4" s="1"/>
      <c r="C4" s="29"/>
      <c r="D4" s="87"/>
      <c r="E4" s="2"/>
      <c r="F4" s="2"/>
      <c r="G4" s="2"/>
      <c r="H4" s="2"/>
      <c r="I4" s="2"/>
      <c r="J4" s="2"/>
    </row>
    <row r="5" spans="1:11">
      <c r="A5" s="77"/>
      <c r="B5" s="77"/>
      <c r="C5" s="88"/>
      <c r="D5" s="88"/>
      <c r="E5" s="77"/>
      <c r="F5" s="77"/>
      <c r="G5" s="77"/>
      <c r="H5" s="77"/>
      <c r="I5" s="77"/>
      <c r="J5" s="77"/>
    </row>
    <row r="6" spans="1:11" ht="30" customHeight="1">
      <c r="A6" s="45" t="s">
        <v>0</v>
      </c>
      <c r="B6" s="82" t="s">
        <v>1</v>
      </c>
      <c r="C6" s="82" t="s">
        <v>2</v>
      </c>
      <c r="D6" s="138" t="s">
        <v>148</v>
      </c>
      <c r="E6" s="43" t="s">
        <v>147</v>
      </c>
      <c r="F6" s="83" t="s">
        <v>3</v>
      </c>
      <c r="G6" s="84" t="s">
        <v>73</v>
      </c>
      <c r="H6" s="83" t="s">
        <v>63</v>
      </c>
      <c r="I6" s="83" t="s">
        <v>4</v>
      </c>
      <c r="J6" s="83" t="s">
        <v>5</v>
      </c>
      <c r="K6" s="69"/>
    </row>
    <row r="7" spans="1:11" ht="127.5">
      <c r="A7" s="85">
        <v>1</v>
      </c>
      <c r="B7" s="78" t="s">
        <v>173</v>
      </c>
      <c r="C7" s="79" t="s">
        <v>17</v>
      </c>
      <c r="D7" s="79">
        <v>20</v>
      </c>
      <c r="E7" s="79"/>
      <c r="F7" s="53"/>
      <c r="G7" s="80"/>
      <c r="H7" s="53"/>
      <c r="I7" s="113">
        <f>D7*F7</f>
        <v>0</v>
      </c>
      <c r="J7" s="113">
        <f>D7*H7</f>
        <v>0</v>
      </c>
      <c r="K7" s="69"/>
    </row>
    <row r="8" spans="1:11" ht="127.5">
      <c r="A8" s="85">
        <v>2</v>
      </c>
      <c r="B8" s="78" t="s">
        <v>174</v>
      </c>
      <c r="C8" s="79" t="s">
        <v>17</v>
      </c>
      <c r="D8" s="79">
        <v>20</v>
      </c>
      <c r="E8" s="79"/>
      <c r="F8" s="53"/>
      <c r="G8" s="80"/>
      <c r="H8" s="53"/>
      <c r="I8" s="113">
        <f t="shared" ref="I8:I32" si="0">D8*F8</f>
        <v>0</v>
      </c>
      <c r="J8" s="113">
        <f t="shared" ref="J8:J32" si="1">D8*H8</f>
        <v>0</v>
      </c>
      <c r="K8" s="69"/>
    </row>
    <row r="9" spans="1:11" ht="127.5">
      <c r="A9" s="85">
        <v>3</v>
      </c>
      <c r="B9" s="78" t="s">
        <v>175</v>
      </c>
      <c r="C9" s="79" t="s">
        <v>17</v>
      </c>
      <c r="D9" s="79">
        <v>30</v>
      </c>
      <c r="E9" s="79"/>
      <c r="F9" s="53"/>
      <c r="G9" s="80"/>
      <c r="H9" s="53"/>
      <c r="I9" s="113">
        <f t="shared" si="0"/>
        <v>0</v>
      </c>
      <c r="J9" s="113">
        <f t="shared" si="1"/>
        <v>0</v>
      </c>
      <c r="K9" s="69"/>
    </row>
    <row r="10" spans="1:11" ht="127.5">
      <c r="A10" s="85">
        <v>4</v>
      </c>
      <c r="B10" s="78" t="s">
        <v>176</v>
      </c>
      <c r="C10" s="79" t="s">
        <v>17</v>
      </c>
      <c r="D10" s="79">
        <v>15</v>
      </c>
      <c r="E10" s="79"/>
      <c r="F10" s="53"/>
      <c r="G10" s="80"/>
      <c r="H10" s="53"/>
      <c r="I10" s="113">
        <f t="shared" si="0"/>
        <v>0</v>
      </c>
      <c r="J10" s="113">
        <f t="shared" si="1"/>
        <v>0</v>
      </c>
      <c r="K10" s="69"/>
    </row>
    <row r="11" spans="1:11" ht="165.75">
      <c r="A11" s="85">
        <v>5</v>
      </c>
      <c r="B11" s="78" t="s">
        <v>177</v>
      </c>
      <c r="C11" s="79" t="s">
        <v>17</v>
      </c>
      <c r="D11" s="79">
        <v>45</v>
      </c>
      <c r="E11" s="79"/>
      <c r="F11" s="91"/>
      <c r="G11" s="81"/>
      <c r="H11" s="53"/>
      <c r="I11" s="113">
        <f t="shared" si="0"/>
        <v>0</v>
      </c>
      <c r="J11" s="113">
        <f t="shared" si="1"/>
        <v>0</v>
      </c>
      <c r="K11" s="69"/>
    </row>
    <row r="12" spans="1:11" ht="165.75">
      <c r="A12" s="85">
        <v>6</v>
      </c>
      <c r="B12" s="78" t="s">
        <v>178</v>
      </c>
      <c r="C12" s="79" t="s">
        <v>17</v>
      </c>
      <c r="D12" s="79">
        <v>4</v>
      </c>
      <c r="E12" s="79"/>
      <c r="F12" s="91"/>
      <c r="G12" s="81"/>
      <c r="H12" s="53"/>
      <c r="I12" s="113">
        <f t="shared" si="0"/>
        <v>0</v>
      </c>
      <c r="J12" s="113">
        <f t="shared" si="1"/>
        <v>0</v>
      </c>
      <c r="K12" s="69"/>
    </row>
    <row r="13" spans="1:11" ht="76.5">
      <c r="A13" s="85">
        <v>7</v>
      </c>
      <c r="B13" s="78" t="s">
        <v>179</v>
      </c>
      <c r="C13" s="79" t="s">
        <v>17</v>
      </c>
      <c r="D13" s="79">
        <v>30</v>
      </c>
      <c r="E13" s="79"/>
      <c r="F13" s="91"/>
      <c r="G13" s="81"/>
      <c r="H13" s="53"/>
      <c r="I13" s="113">
        <f t="shared" si="0"/>
        <v>0</v>
      </c>
      <c r="J13" s="113">
        <f t="shared" si="1"/>
        <v>0</v>
      </c>
      <c r="K13" s="69"/>
    </row>
    <row r="14" spans="1:11" ht="114.75">
      <c r="A14" s="85">
        <v>8</v>
      </c>
      <c r="B14" s="78" t="s">
        <v>180</v>
      </c>
      <c r="C14" s="79" t="s">
        <v>10</v>
      </c>
      <c r="D14" s="79">
        <v>60</v>
      </c>
      <c r="E14" s="79"/>
      <c r="F14" s="91"/>
      <c r="G14" s="81"/>
      <c r="H14" s="53"/>
      <c r="I14" s="113">
        <f t="shared" si="0"/>
        <v>0</v>
      </c>
      <c r="J14" s="113">
        <f t="shared" si="1"/>
        <v>0</v>
      </c>
      <c r="K14" s="69"/>
    </row>
    <row r="15" spans="1:11" ht="153">
      <c r="A15" s="85">
        <v>9</v>
      </c>
      <c r="B15" s="78" t="s">
        <v>181</v>
      </c>
      <c r="C15" s="79" t="s">
        <v>17</v>
      </c>
      <c r="D15" s="79">
        <v>15</v>
      </c>
      <c r="E15" s="79"/>
      <c r="F15" s="91"/>
      <c r="G15" s="81"/>
      <c r="H15" s="53"/>
      <c r="I15" s="113">
        <f t="shared" si="0"/>
        <v>0</v>
      </c>
      <c r="J15" s="113">
        <f t="shared" si="1"/>
        <v>0</v>
      </c>
      <c r="K15" s="69"/>
    </row>
    <row r="16" spans="1:11" ht="165.75">
      <c r="A16" s="85">
        <v>10</v>
      </c>
      <c r="B16" s="78" t="s">
        <v>182</v>
      </c>
      <c r="C16" s="79" t="s">
        <v>10</v>
      </c>
      <c r="D16" s="79">
        <v>650</v>
      </c>
      <c r="E16" s="79"/>
      <c r="F16" s="91"/>
      <c r="G16" s="81"/>
      <c r="H16" s="53"/>
      <c r="I16" s="113">
        <f t="shared" si="0"/>
        <v>0</v>
      </c>
      <c r="J16" s="113">
        <f t="shared" si="1"/>
        <v>0</v>
      </c>
      <c r="K16" s="69"/>
    </row>
    <row r="17" spans="1:11" ht="165.75">
      <c r="A17" s="85">
        <v>11</v>
      </c>
      <c r="B17" s="78" t="s">
        <v>183</v>
      </c>
      <c r="C17" s="79" t="s">
        <v>17</v>
      </c>
      <c r="D17" s="79">
        <v>12</v>
      </c>
      <c r="E17" s="79"/>
      <c r="F17" s="91"/>
      <c r="G17" s="81"/>
      <c r="H17" s="53"/>
      <c r="I17" s="113">
        <f t="shared" si="0"/>
        <v>0</v>
      </c>
      <c r="J17" s="113">
        <f t="shared" si="1"/>
        <v>0</v>
      </c>
      <c r="K17" s="69"/>
    </row>
    <row r="18" spans="1:11" ht="178.5">
      <c r="A18" s="85">
        <v>12</v>
      </c>
      <c r="B18" s="78" t="s">
        <v>184</v>
      </c>
      <c r="C18" s="79" t="s">
        <v>17</v>
      </c>
      <c r="D18" s="79">
        <v>30</v>
      </c>
      <c r="E18" s="79"/>
      <c r="F18" s="91"/>
      <c r="G18" s="81"/>
      <c r="H18" s="53"/>
      <c r="I18" s="113">
        <f t="shared" si="0"/>
        <v>0</v>
      </c>
      <c r="J18" s="113">
        <f t="shared" si="1"/>
        <v>0</v>
      </c>
      <c r="K18" s="69"/>
    </row>
    <row r="19" spans="1:11" ht="140.25">
      <c r="A19" s="85">
        <v>13</v>
      </c>
      <c r="B19" s="78" t="s">
        <v>185</v>
      </c>
      <c r="C19" s="79" t="s">
        <v>17</v>
      </c>
      <c r="D19" s="79">
        <v>1</v>
      </c>
      <c r="E19" s="79"/>
      <c r="F19" s="91"/>
      <c r="G19" s="81"/>
      <c r="H19" s="53"/>
      <c r="I19" s="113">
        <f t="shared" si="0"/>
        <v>0</v>
      </c>
      <c r="J19" s="113">
        <f t="shared" si="1"/>
        <v>0</v>
      </c>
      <c r="K19" s="69"/>
    </row>
    <row r="20" spans="1:11" ht="140.25">
      <c r="A20" s="85">
        <v>14</v>
      </c>
      <c r="B20" s="78" t="s">
        <v>186</v>
      </c>
      <c r="C20" s="79" t="s">
        <v>17</v>
      </c>
      <c r="D20" s="79">
        <v>7</v>
      </c>
      <c r="E20" s="79"/>
      <c r="F20" s="91"/>
      <c r="G20" s="81"/>
      <c r="H20" s="53"/>
      <c r="I20" s="113">
        <f t="shared" si="0"/>
        <v>0</v>
      </c>
      <c r="J20" s="113">
        <f t="shared" si="1"/>
        <v>0</v>
      </c>
      <c r="K20" s="69"/>
    </row>
    <row r="21" spans="1:11" ht="229.5">
      <c r="A21" s="85">
        <v>15</v>
      </c>
      <c r="B21" s="78" t="s">
        <v>187</v>
      </c>
      <c r="C21" s="79" t="s">
        <v>17</v>
      </c>
      <c r="D21" s="243">
        <v>7</v>
      </c>
      <c r="E21" s="79"/>
      <c r="F21" s="91"/>
      <c r="G21" s="81"/>
      <c r="H21" s="53"/>
      <c r="I21" s="113">
        <f t="shared" si="0"/>
        <v>0</v>
      </c>
      <c r="J21" s="113">
        <f t="shared" si="1"/>
        <v>0</v>
      </c>
      <c r="K21" s="69"/>
    </row>
    <row r="22" spans="1:11" ht="140.25">
      <c r="A22" s="85">
        <v>16</v>
      </c>
      <c r="B22" s="78" t="s">
        <v>188</v>
      </c>
      <c r="C22" s="79" t="s">
        <v>10</v>
      </c>
      <c r="D22" s="79">
        <v>2</v>
      </c>
      <c r="E22" s="79"/>
      <c r="F22" s="91"/>
      <c r="G22" s="81"/>
      <c r="H22" s="53"/>
      <c r="I22" s="113">
        <f t="shared" si="0"/>
        <v>0</v>
      </c>
      <c r="J22" s="113">
        <f t="shared" si="1"/>
        <v>0</v>
      </c>
      <c r="K22" s="69"/>
    </row>
    <row r="23" spans="1:11" ht="114.75">
      <c r="A23" s="85">
        <v>17</v>
      </c>
      <c r="B23" s="78" t="s">
        <v>189</v>
      </c>
      <c r="C23" s="86" t="s">
        <v>10</v>
      </c>
      <c r="D23" s="86">
        <v>7</v>
      </c>
      <c r="E23" s="86"/>
      <c r="F23" s="91"/>
      <c r="G23" s="81"/>
      <c r="H23" s="53"/>
      <c r="I23" s="113">
        <f t="shared" si="0"/>
        <v>0</v>
      </c>
      <c r="J23" s="113">
        <f t="shared" si="1"/>
        <v>0</v>
      </c>
      <c r="K23" s="69"/>
    </row>
    <row r="24" spans="1:11" ht="76.5">
      <c r="A24" s="85">
        <v>18</v>
      </c>
      <c r="B24" s="78" t="s">
        <v>214</v>
      </c>
      <c r="C24" s="86" t="s">
        <v>17</v>
      </c>
      <c r="D24" s="86">
        <v>10</v>
      </c>
      <c r="E24" s="86"/>
      <c r="F24" s="91"/>
      <c r="G24" s="81"/>
      <c r="H24" s="53"/>
      <c r="I24" s="113">
        <f t="shared" si="0"/>
        <v>0</v>
      </c>
      <c r="J24" s="113">
        <f t="shared" si="1"/>
        <v>0</v>
      </c>
      <c r="K24" s="69"/>
    </row>
    <row r="25" spans="1:11" ht="102">
      <c r="A25" s="85">
        <v>19</v>
      </c>
      <c r="B25" s="262" t="s">
        <v>190</v>
      </c>
      <c r="C25" s="86" t="s">
        <v>17</v>
      </c>
      <c r="D25" s="86">
        <v>30</v>
      </c>
      <c r="E25" s="86"/>
      <c r="F25" s="91"/>
      <c r="G25" s="81"/>
      <c r="H25" s="53"/>
      <c r="I25" s="113">
        <f t="shared" si="0"/>
        <v>0</v>
      </c>
      <c r="J25" s="113">
        <f t="shared" si="1"/>
        <v>0</v>
      </c>
      <c r="K25" s="69"/>
    </row>
    <row r="26" spans="1:11" ht="63.75">
      <c r="A26" s="85">
        <v>20</v>
      </c>
      <c r="B26" s="279" t="s">
        <v>191</v>
      </c>
      <c r="C26" s="270" t="s">
        <v>17</v>
      </c>
      <c r="D26" s="263">
        <v>20</v>
      </c>
      <c r="E26" s="263"/>
      <c r="F26" s="264"/>
      <c r="G26" s="265"/>
      <c r="H26" s="54"/>
      <c r="I26" s="200">
        <f t="shared" si="0"/>
        <v>0</v>
      </c>
      <c r="J26" s="200">
        <f t="shared" si="1"/>
        <v>0</v>
      </c>
      <c r="K26" s="69"/>
    </row>
    <row r="27" spans="1:11" ht="102">
      <c r="A27" s="85">
        <v>21</v>
      </c>
      <c r="B27" s="266" t="s">
        <v>196</v>
      </c>
      <c r="C27" s="267" t="s">
        <v>10</v>
      </c>
      <c r="D27" s="267">
        <v>50</v>
      </c>
      <c r="E27" s="267"/>
      <c r="F27" s="268"/>
      <c r="G27" s="269"/>
      <c r="H27" s="145"/>
      <c r="I27" s="112">
        <f t="shared" si="0"/>
        <v>0</v>
      </c>
      <c r="J27" s="112">
        <f t="shared" si="1"/>
        <v>0</v>
      </c>
      <c r="K27" s="69"/>
    </row>
    <row r="28" spans="1:11" ht="114.75">
      <c r="A28" s="85">
        <v>22</v>
      </c>
      <c r="B28" s="266" t="s">
        <v>215</v>
      </c>
      <c r="C28" s="267" t="s">
        <v>10</v>
      </c>
      <c r="D28" s="267">
        <v>10</v>
      </c>
      <c r="E28" s="267"/>
      <c r="F28" s="268"/>
      <c r="G28" s="269"/>
      <c r="H28" s="145"/>
      <c r="I28" s="112">
        <f t="shared" si="0"/>
        <v>0</v>
      </c>
      <c r="J28" s="112">
        <f t="shared" si="1"/>
        <v>0</v>
      </c>
      <c r="K28" s="69"/>
    </row>
    <row r="29" spans="1:11" ht="140.25">
      <c r="A29" s="85">
        <v>23</v>
      </c>
      <c r="B29" s="272" t="s">
        <v>192</v>
      </c>
      <c r="C29" s="271" t="s">
        <v>17</v>
      </c>
      <c r="D29" s="267">
        <v>5</v>
      </c>
      <c r="E29" s="267"/>
      <c r="F29" s="268"/>
      <c r="G29" s="269"/>
      <c r="H29" s="145"/>
      <c r="I29" s="112">
        <f t="shared" si="0"/>
        <v>0</v>
      </c>
      <c r="J29" s="112">
        <f t="shared" si="1"/>
        <v>0</v>
      </c>
      <c r="K29" s="69"/>
    </row>
    <row r="30" spans="1:11" ht="127.5">
      <c r="A30" s="85">
        <v>24</v>
      </c>
      <c r="B30" s="272" t="s">
        <v>193</v>
      </c>
      <c r="C30" s="271" t="s">
        <v>17</v>
      </c>
      <c r="D30" s="267">
        <v>3</v>
      </c>
      <c r="E30" s="267"/>
      <c r="F30" s="268"/>
      <c r="G30" s="269"/>
      <c r="H30" s="145"/>
      <c r="I30" s="112">
        <f t="shared" si="0"/>
        <v>0</v>
      </c>
      <c r="J30" s="112">
        <f t="shared" si="1"/>
        <v>0</v>
      </c>
      <c r="K30" s="69"/>
    </row>
    <row r="31" spans="1:11" ht="114.75">
      <c r="A31" s="85">
        <v>25</v>
      </c>
      <c r="B31" s="273" t="s">
        <v>194</v>
      </c>
      <c r="C31" s="271" t="s">
        <v>17</v>
      </c>
      <c r="D31" s="267">
        <v>50</v>
      </c>
      <c r="E31" s="267"/>
      <c r="F31" s="268"/>
      <c r="G31" s="269"/>
      <c r="H31" s="145"/>
      <c r="I31" s="112">
        <f t="shared" si="0"/>
        <v>0</v>
      </c>
      <c r="J31" s="112">
        <f t="shared" si="1"/>
        <v>0</v>
      </c>
      <c r="K31" s="69"/>
    </row>
    <row r="32" spans="1:11" ht="129.75" thickBot="1">
      <c r="A32" s="85">
        <v>26</v>
      </c>
      <c r="B32" s="274" t="s">
        <v>195</v>
      </c>
      <c r="C32" s="275" t="s">
        <v>17</v>
      </c>
      <c r="D32" s="276">
        <v>60</v>
      </c>
      <c r="E32" s="276"/>
      <c r="F32" s="277"/>
      <c r="G32" s="278"/>
      <c r="H32" s="253"/>
      <c r="I32" s="250">
        <f t="shared" si="0"/>
        <v>0</v>
      </c>
      <c r="J32" s="250">
        <f t="shared" si="1"/>
        <v>0</v>
      </c>
      <c r="K32" s="69"/>
    </row>
    <row r="33" spans="1:12" ht="28.5" customHeight="1" thickBot="1">
      <c r="A33" s="307" t="s">
        <v>102</v>
      </c>
      <c r="B33" s="308"/>
      <c r="C33" s="308"/>
      <c r="D33" s="308"/>
      <c r="E33" s="309"/>
      <c r="F33" s="310"/>
      <c r="G33" s="310"/>
      <c r="H33" s="311"/>
      <c r="I33" s="93">
        <f>SUM(I7:I32)</f>
        <v>0</v>
      </c>
      <c r="J33" s="92">
        <f>SUM(J7:J32)</f>
        <v>0</v>
      </c>
      <c r="K33" s="66"/>
    </row>
    <row r="34" spans="1:12">
      <c r="F34" s="71"/>
      <c r="G34" s="72"/>
      <c r="H34" s="71"/>
      <c r="I34" s="71"/>
      <c r="J34" s="71"/>
      <c r="K34" s="66"/>
    </row>
    <row r="35" spans="1:12">
      <c r="A35" s="73"/>
      <c r="B35" s="74"/>
      <c r="C35" s="90"/>
      <c r="D35" s="90"/>
      <c r="E35" s="73"/>
      <c r="F35" s="75"/>
      <c r="G35" s="76"/>
      <c r="H35" s="75"/>
      <c r="I35" s="75"/>
      <c r="J35" s="75"/>
      <c r="K35" s="73"/>
      <c r="L35" s="73"/>
    </row>
    <row r="36" spans="1:12" ht="29.25" customHeight="1">
      <c r="A36" s="312" t="s">
        <v>154</v>
      </c>
      <c r="B36" s="313"/>
      <c r="C36" s="313"/>
      <c r="D36" s="313"/>
      <c r="E36" s="313"/>
      <c r="F36" s="313"/>
      <c r="G36" s="313"/>
      <c r="H36" s="313"/>
      <c r="I36" s="313"/>
      <c r="J36" s="71"/>
      <c r="K36" s="67"/>
    </row>
    <row r="37" spans="1:12">
      <c r="F37" s="71"/>
      <c r="G37" s="72"/>
      <c r="H37" s="71"/>
      <c r="I37" s="71"/>
      <c r="J37" s="71"/>
    </row>
    <row r="38" spans="1:12">
      <c r="F38" s="71"/>
      <c r="G38" s="72"/>
      <c r="H38" s="71"/>
      <c r="I38" s="71"/>
      <c r="J38" s="71"/>
    </row>
    <row r="39" spans="1:12">
      <c r="F39" s="71"/>
      <c r="G39" s="72"/>
      <c r="H39" s="71"/>
      <c r="I39" s="71"/>
      <c r="J39" s="71"/>
    </row>
    <row r="46" spans="1:12" s="241" customFormat="1" ht="15.75" customHeight="1">
      <c r="C46" s="300" t="s">
        <v>152</v>
      </c>
      <c r="D46" s="301"/>
      <c r="E46" s="301"/>
      <c r="F46" s="301"/>
      <c r="G46" s="301"/>
      <c r="H46" s="301"/>
      <c r="I46" s="301"/>
      <c r="J46" s="301"/>
    </row>
    <row r="47" spans="1:12" s="241" customFormat="1" ht="15.75" customHeight="1">
      <c r="C47" s="242"/>
      <c r="D47" s="300" t="s">
        <v>153</v>
      </c>
      <c r="E47" s="301"/>
      <c r="F47" s="301"/>
      <c r="G47" s="301"/>
      <c r="H47" s="301"/>
      <c r="I47" s="301"/>
      <c r="J47" s="301"/>
    </row>
  </sheetData>
  <mergeCells count="6">
    <mergeCell ref="B2:K2"/>
    <mergeCell ref="B3:C3"/>
    <mergeCell ref="A33:H33"/>
    <mergeCell ref="C46:J46"/>
    <mergeCell ref="D47:J47"/>
    <mergeCell ref="A36:I36"/>
  </mergeCells>
  <pageMargins left="0.7" right="0.7" top="0.75" bottom="0.75" header="0.3" footer="0.3"/>
  <pageSetup paperSize="9" scale="51" fitToHeight="0" orientation="portrait" r:id="rId1"/>
</worksheet>
</file>

<file path=xl/worksheets/sheet4.xml><?xml version="1.0" encoding="utf-8"?>
<worksheet xmlns="http://schemas.openxmlformats.org/spreadsheetml/2006/main" xmlns:r="http://schemas.openxmlformats.org/officeDocument/2006/relationships">
  <dimension ref="A1:J48"/>
  <sheetViews>
    <sheetView workbookViewId="0">
      <selection activeCell="K17" sqref="K17"/>
    </sheetView>
  </sheetViews>
  <sheetFormatPr defaultRowHeight="15"/>
  <cols>
    <col min="1" max="1" width="3.42578125" style="28" bestFit="1" customWidth="1"/>
    <col min="2" max="2" width="42.28515625" style="9" customWidth="1"/>
    <col min="3" max="3" width="6.140625" style="164" customWidth="1"/>
    <col min="4" max="4" width="15.5703125" style="172" customWidth="1"/>
    <col min="5" max="5" width="14" style="9" bestFit="1" customWidth="1"/>
    <col min="6" max="7" width="15.140625" style="9" customWidth="1"/>
    <col min="8" max="8" width="15.85546875" style="9" customWidth="1"/>
    <col min="9" max="9" width="16.28515625" style="9" customWidth="1"/>
    <col min="10" max="10" width="16.85546875" style="9" customWidth="1"/>
    <col min="11" max="16384" width="9.140625" style="9"/>
  </cols>
  <sheetData>
    <row r="1" spans="1:10">
      <c r="B1" s="2" t="s">
        <v>167</v>
      </c>
    </row>
    <row r="2" spans="1:10">
      <c r="B2" s="20" t="s">
        <v>149</v>
      </c>
      <c r="C2" s="174"/>
    </row>
    <row r="3" spans="1:10">
      <c r="B3" s="314" t="s">
        <v>145</v>
      </c>
      <c r="C3" s="315"/>
      <c r="D3" s="315"/>
      <c r="E3" s="18"/>
      <c r="F3" s="210"/>
    </row>
    <row r="4" spans="1:10">
      <c r="B4" s="18"/>
      <c r="C4" s="171"/>
      <c r="D4" s="173"/>
      <c r="E4" s="18"/>
    </row>
    <row r="6" spans="1:10" s="3" customFormat="1" ht="28.5" customHeight="1">
      <c r="A6" s="32" t="s">
        <v>0</v>
      </c>
      <c r="B6" s="33" t="s">
        <v>1</v>
      </c>
      <c r="C6" s="42" t="s">
        <v>2</v>
      </c>
      <c r="D6" s="138" t="s">
        <v>148</v>
      </c>
      <c r="E6" s="43" t="s">
        <v>147</v>
      </c>
      <c r="F6" s="34" t="s">
        <v>3</v>
      </c>
      <c r="G6" s="35" t="s">
        <v>75</v>
      </c>
      <c r="H6" s="34" t="s">
        <v>63</v>
      </c>
      <c r="I6" s="34" t="s">
        <v>4</v>
      </c>
      <c r="J6" s="34" t="s">
        <v>5</v>
      </c>
    </row>
    <row r="7" spans="1:10" s="3" customFormat="1" ht="25.5">
      <c r="A7" s="139">
        <v>1</v>
      </c>
      <c r="B7" s="19" t="s">
        <v>25</v>
      </c>
      <c r="C7" s="47" t="s">
        <v>15</v>
      </c>
      <c r="D7" s="222">
        <v>100</v>
      </c>
      <c r="E7" s="142"/>
      <c r="F7" s="145"/>
      <c r="G7" s="146"/>
      <c r="H7" s="145"/>
      <c r="I7" s="113">
        <f>F7*D7</f>
        <v>0</v>
      </c>
      <c r="J7" s="113">
        <f t="shared" ref="J7:J20" si="0">H7*D7</f>
        <v>0</v>
      </c>
    </row>
    <row r="8" spans="1:10" s="15" customFormat="1" ht="25.5">
      <c r="A8" s="139">
        <v>2</v>
      </c>
      <c r="B8" s="6" t="s">
        <v>26</v>
      </c>
      <c r="C8" s="38" t="s">
        <v>17</v>
      </c>
      <c r="D8" s="223">
        <v>23000</v>
      </c>
      <c r="E8" s="144"/>
      <c r="F8" s="145"/>
      <c r="G8" s="102"/>
      <c r="H8" s="145"/>
      <c r="I8" s="113">
        <f t="shared" ref="I8:I20" si="1">F8*D8</f>
        <v>0</v>
      </c>
      <c r="J8" s="113">
        <f t="shared" si="0"/>
        <v>0</v>
      </c>
    </row>
    <row r="9" spans="1:10" s="15" customFormat="1" ht="38.25">
      <c r="A9" s="139">
        <v>3</v>
      </c>
      <c r="B9" s="6" t="s">
        <v>27</v>
      </c>
      <c r="C9" s="38" t="s">
        <v>17</v>
      </c>
      <c r="D9" s="223">
        <v>40000</v>
      </c>
      <c r="E9" s="144"/>
      <c r="F9" s="145"/>
      <c r="G9" s="102"/>
      <c r="H9" s="145"/>
      <c r="I9" s="113">
        <f t="shared" si="1"/>
        <v>0</v>
      </c>
      <c r="J9" s="113">
        <f t="shared" si="0"/>
        <v>0</v>
      </c>
    </row>
    <row r="10" spans="1:10" s="15" customFormat="1" ht="42" customHeight="1">
      <c r="A10" s="139">
        <v>4</v>
      </c>
      <c r="B10" s="6" t="s">
        <v>28</v>
      </c>
      <c r="C10" s="38" t="s">
        <v>15</v>
      </c>
      <c r="D10" s="223">
        <v>200</v>
      </c>
      <c r="E10" s="144"/>
      <c r="F10" s="145"/>
      <c r="G10" s="102"/>
      <c r="H10" s="145"/>
      <c r="I10" s="113">
        <f t="shared" si="1"/>
        <v>0</v>
      </c>
      <c r="J10" s="113">
        <f t="shared" si="0"/>
        <v>0</v>
      </c>
    </row>
    <row r="11" spans="1:10" ht="26.25" customHeight="1">
      <c r="A11" s="139">
        <v>5</v>
      </c>
      <c r="B11" s="6" t="s">
        <v>29</v>
      </c>
      <c r="C11" s="38" t="s">
        <v>15</v>
      </c>
      <c r="D11" s="223">
        <v>5000</v>
      </c>
      <c r="E11" s="144"/>
      <c r="F11" s="145"/>
      <c r="G11" s="102"/>
      <c r="H11" s="145"/>
      <c r="I11" s="113">
        <f t="shared" si="1"/>
        <v>0</v>
      </c>
      <c r="J11" s="113">
        <f t="shared" si="0"/>
        <v>0</v>
      </c>
    </row>
    <row r="12" spans="1:10" ht="25.5">
      <c r="A12" s="139">
        <v>6</v>
      </c>
      <c r="B12" s="6" t="s">
        <v>30</v>
      </c>
      <c r="C12" s="38" t="s">
        <v>15</v>
      </c>
      <c r="D12" s="223">
        <v>1800</v>
      </c>
      <c r="E12" s="144"/>
      <c r="F12" s="145"/>
      <c r="G12" s="102"/>
      <c r="H12" s="145"/>
      <c r="I12" s="113">
        <f t="shared" si="1"/>
        <v>0</v>
      </c>
      <c r="J12" s="113">
        <f t="shared" si="0"/>
        <v>0</v>
      </c>
    </row>
    <row r="13" spans="1:10" ht="27.75" customHeight="1">
      <c r="A13" s="139">
        <v>7</v>
      </c>
      <c r="B13" s="6" t="s">
        <v>31</v>
      </c>
      <c r="C13" s="38" t="s">
        <v>17</v>
      </c>
      <c r="D13" s="223">
        <v>5000</v>
      </c>
      <c r="E13" s="144"/>
      <c r="F13" s="145"/>
      <c r="G13" s="102"/>
      <c r="H13" s="145"/>
      <c r="I13" s="113">
        <f t="shared" si="1"/>
        <v>0</v>
      </c>
      <c r="J13" s="113">
        <f t="shared" si="0"/>
        <v>0</v>
      </c>
    </row>
    <row r="14" spans="1:10" s="15" customFormat="1" ht="25.5">
      <c r="A14" s="139">
        <v>8</v>
      </c>
      <c r="B14" s="6" t="s">
        <v>130</v>
      </c>
      <c r="C14" s="38" t="s">
        <v>15</v>
      </c>
      <c r="D14" s="223">
        <v>5000</v>
      </c>
      <c r="E14" s="144"/>
      <c r="F14" s="145"/>
      <c r="G14" s="102"/>
      <c r="H14" s="145"/>
      <c r="I14" s="113">
        <f t="shared" si="1"/>
        <v>0</v>
      </c>
      <c r="J14" s="113">
        <f t="shared" si="0"/>
        <v>0</v>
      </c>
    </row>
    <row r="15" spans="1:10" s="15" customFormat="1" ht="25.5">
      <c r="A15" s="139">
        <v>9</v>
      </c>
      <c r="B15" s="6" t="s">
        <v>32</v>
      </c>
      <c r="C15" s="38" t="s">
        <v>15</v>
      </c>
      <c r="D15" s="223">
        <v>2</v>
      </c>
      <c r="E15" s="144"/>
      <c r="F15" s="145"/>
      <c r="G15" s="102"/>
      <c r="H15" s="145"/>
      <c r="I15" s="113">
        <f t="shared" si="1"/>
        <v>0</v>
      </c>
      <c r="J15" s="113">
        <f t="shared" si="0"/>
        <v>0</v>
      </c>
    </row>
    <row r="16" spans="1:10" ht="63.75">
      <c r="A16" s="139">
        <v>10</v>
      </c>
      <c r="B16" s="6" t="s">
        <v>133</v>
      </c>
      <c r="C16" s="47" t="s">
        <v>15</v>
      </c>
      <c r="D16" s="222">
        <v>500</v>
      </c>
      <c r="E16" s="142"/>
      <c r="F16" s="52"/>
      <c r="G16" s="103"/>
      <c r="H16" s="52"/>
      <c r="I16" s="113">
        <f t="shared" si="1"/>
        <v>0</v>
      </c>
      <c r="J16" s="113">
        <f t="shared" si="0"/>
        <v>0</v>
      </c>
    </row>
    <row r="17" spans="1:10" ht="63.75">
      <c r="A17" s="139">
        <v>11</v>
      </c>
      <c r="B17" s="6" t="s">
        <v>132</v>
      </c>
      <c r="C17" s="47" t="s">
        <v>15</v>
      </c>
      <c r="D17" s="222">
        <v>18000</v>
      </c>
      <c r="E17" s="142"/>
      <c r="F17" s="52"/>
      <c r="G17" s="103"/>
      <c r="H17" s="52"/>
      <c r="I17" s="113">
        <f t="shared" si="1"/>
        <v>0</v>
      </c>
      <c r="J17" s="113">
        <f t="shared" si="0"/>
        <v>0</v>
      </c>
    </row>
    <row r="18" spans="1:10" ht="63.75">
      <c r="A18" s="139">
        <v>12</v>
      </c>
      <c r="B18" s="39" t="s">
        <v>131</v>
      </c>
      <c r="C18" s="48" t="s">
        <v>15</v>
      </c>
      <c r="D18" s="224">
        <v>7000</v>
      </c>
      <c r="E18" s="147"/>
      <c r="F18" s="59"/>
      <c r="G18" s="109"/>
      <c r="H18" s="59"/>
      <c r="I18" s="113">
        <f t="shared" si="1"/>
        <v>0</v>
      </c>
      <c r="J18" s="113">
        <f t="shared" si="0"/>
        <v>0</v>
      </c>
    </row>
    <row r="19" spans="1:10" s="15" customFormat="1" ht="25.5">
      <c r="A19" s="139">
        <v>13</v>
      </c>
      <c r="B19" s="39" t="s">
        <v>46</v>
      </c>
      <c r="C19" s="49" t="s">
        <v>15</v>
      </c>
      <c r="D19" s="225">
        <v>800</v>
      </c>
      <c r="E19" s="149"/>
      <c r="F19" s="116"/>
      <c r="G19" s="118"/>
      <c r="H19" s="116"/>
      <c r="I19" s="113">
        <f t="shared" si="1"/>
        <v>0</v>
      </c>
      <c r="J19" s="113">
        <f t="shared" si="0"/>
        <v>0</v>
      </c>
    </row>
    <row r="20" spans="1:10" s="15" customFormat="1" ht="39" thickBot="1">
      <c r="A20" s="139">
        <v>14</v>
      </c>
      <c r="B20" s="40" t="s">
        <v>33</v>
      </c>
      <c r="C20" s="175" t="s">
        <v>15</v>
      </c>
      <c r="D20" s="226">
        <v>100</v>
      </c>
      <c r="E20" s="150"/>
      <c r="F20" s="117"/>
      <c r="G20" s="119"/>
      <c r="H20" s="117"/>
      <c r="I20" s="113">
        <f t="shared" si="1"/>
        <v>0</v>
      </c>
      <c r="J20" s="113">
        <f t="shared" si="0"/>
        <v>0</v>
      </c>
    </row>
    <row r="21" spans="1:10" ht="29.25" customHeight="1" thickBot="1">
      <c r="A21" s="307" t="s">
        <v>102</v>
      </c>
      <c r="B21" s="308"/>
      <c r="C21" s="308"/>
      <c r="D21" s="308"/>
      <c r="E21" s="310"/>
      <c r="F21" s="310"/>
      <c r="G21" s="310"/>
      <c r="H21" s="311"/>
      <c r="I21" s="99">
        <f>SUM(I7:I20)</f>
        <v>0</v>
      </c>
      <c r="J21" s="99">
        <f>SUM(J7:J20)</f>
        <v>0</v>
      </c>
    </row>
    <row r="22" spans="1:10">
      <c r="A22" s="14"/>
      <c r="B22" s="7"/>
      <c r="C22" s="163"/>
      <c r="D22" s="160"/>
      <c r="E22" s="7"/>
      <c r="F22" s="7"/>
      <c r="G22" s="7"/>
      <c r="H22" s="7"/>
      <c r="I22" s="7"/>
      <c r="J22" s="7"/>
    </row>
    <row r="24" spans="1:10" ht="24" customHeight="1">
      <c r="B24" s="317" t="s">
        <v>45</v>
      </c>
      <c r="C24" s="318"/>
      <c r="D24" s="318"/>
      <c r="E24" s="318"/>
      <c r="F24" s="318"/>
      <c r="G24" s="318"/>
      <c r="H24" s="318"/>
      <c r="I24" s="17"/>
      <c r="J24" s="17"/>
    </row>
    <row r="25" spans="1:10">
      <c r="B25" s="186" t="s">
        <v>125</v>
      </c>
      <c r="C25" s="176"/>
      <c r="D25" s="316"/>
      <c r="E25" s="316"/>
      <c r="F25" s="316"/>
      <c r="G25" s="11"/>
      <c r="H25" s="316"/>
      <c r="I25" s="316"/>
      <c r="J25" s="316"/>
    </row>
    <row r="26" spans="1:10">
      <c r="B26" s="316" t="s">
        <v>34</v>
      </c>
      <c r="C26" s="318"/>
      <c r="D26" s="318"/>
      <c r="E26" s="318"/>
      <c r="F26" s="318"/>
      <c r="G26" s="318"/>
      <c r="H26" s="318"/>
      <c r="I26" s="318"/>
      <c r="J26" s="318"/>
    </row>
    <row r="27" spans="1:10">
      <c r="B27" s="316" t="s">
        <v>35</v>
      </c>
      <c r="C27" s="318"/>
      <c r="D27" s="318"/>
      <c r="E27" s="318"/>
      <c r="F27" s="318"/>
      <c r="G27" s="318"/>
      <c r="H27" s="318"/>
      <c r="I27" s="318"/>
      <c r="J27" s="318"/>
    </row>
    <row r="28" spans="1:10">
      <c r="B28" s="316" t="s">
        <v>36</v>
      </c>
      <c r="C28" s="318"/>
      <c r="D28" s="318"/>
      <c r="E28" s="318"/>
      <c r="F28" s="318"/>
      <c r="G28" s="318"/>
      <c r="H28" s="318"/>
      <c r="I28" s="318"/>
      <c r="J28" s="318"/>
    </row>
    <row r="29" spans="1:10">
      <c r="B29" s="319" t="s">
        <v>126</v>
      </c>
      <c r="C29" s="320"/>
      <c r="D29" s="320"/>
      <c r="E29" s="320"/>
      <c r="F29" s="320"/>
      <c r="G29" s="320"/>
      <c r="H29" s="320"/>
      <c r="I29" s="320"/>
      <c r="J29" s="320"/>
    </row>
    <row r="30" spans="1:10" s="15" customFormat="1" ht="18" customHeight="1">
      <c r="A30" s="30"/>
      <c r="B30" s="316" t="s">
        <v>37</v>
      </c>
      <c r="C30" s="316"/>
      <c r="D30" s="316"/>
      <c r="E30" s="316"/>
      <c r="F30" s="316"/>
      <c r="G30" s="316"/>
      <c r="H30" s="316"/>
      <c r="I30" s="316"/>
      <c r="J30" s="11"/>
    </row>
    <row r="31" spans="1:10">
      <c r="B31" s="316" t="s">
        <v>38</v>
      </c>
      <c r="C31" s="318"/>
      <c r="D31" s="318"/>
      <c r="E31" s="318"/>
      <c r="F31" s="318"/>
      <c r="G31" s="318"/>
      <c r="H31" s="318"/>
      <c r="I31" s="318"/>
      <c r="J31" s="318"/>
    </row>
    <row r="32" spans="1:10" ht="6.75" customHeight="1">
      <c r="B32" s="316"/>
      <c r="C32" s="318"/>
      <c r="D32" s="318"/>
      <c r="E32" s="318"/>
      <c r="F32" s="318"/>
      <c r="G32" s="318"/>
      <c r="H32" s="318"/>
      <c r="I32" s="318"/>
      <c r="J32" s="318"/>
    </row>
    <row r="33" spans="2:10">
      <c r="B33" s="316" t="s">
        <v>39</v>
      </c>
      <c r="C33" s="318"/>
      <c r="D33" s="318"/>
      <c r="E33" s="318"/>
      <c r="F33" s="318"/>
      <c r="G33" s="318"/>
      <c r="H33" s="318"/>
      <c r="I33" s="318"/>
      <c r="J33" s="318"/>
    </row>
    <row r="34" spans="2:10">
      <c r="B34" s="316" t="s">
        <v>40</v>
      </c>
      <c r="C34" s="316"/>
      <c r="D34" s="316"/>
      <c r="E34" s="316"/>
      <c r="F34" s="316"/>
      <c r="G34" s="316"/>
      <c r="H34" s="316"/>
      <c r="I34" s="316"/>
      <c r="J34" s="316"/>
    </row>
    <row r="35" spans="2:10">
      <c r="B35" s="316" t="s">
        <v>41</v>
      </c>
      <c r="C35" s="318"/>
      <c r="D35" s="318"/>
      <c r="E35" s="318"/>
      <c r="F35" s="318"/>
      <c r="G35" s="318"/>
      <c r="H35" s="318"/>
      <c r="I35" s="318"/>
      <c r="J35" s="318"/>
    </row>
    <row r="36" spans="2:10">
      <c r="B36" s="316" t="s">
        <v>42</v>
      </c>
      <c r="C36" s="318"/>
      <c r="D36" s="318"/>
      <c r="E36" s="318"/>
      <c r="F36" s="318"/>
      <c r="G36" s="318"/>
      <c r="H36" s="318"/>
      <c r="I36" s="318"/>
      <c r="J36" s="318"/>
    </row>
    <row r="37" spans="2:10" ht="15" customHeight="1">
      <c r="B37" s="316" t="s">
        <v>43</v>
      </c>
      <c r="C37" s="316"/>
      <c r="D37" s="316"/>
      <c r="E37" s="316"/>
      <c r="F37" s="316"/>
      <c r="G37" s="316"/>
      <c r="H37" s="316"/>
      <c r="I37" s="316"/>
      <c r="J37" s="316"/>
    </row>
    <row r="38" spans="2:10">
      <c r="B38" s="316" t="s">
        <v>44</v>
      </c>
      <c r="C38" s="316"/>
      <c r="D38" s="316"/>
      <c r="E38" s="316"/>
      <c r="F38" s="316"/>
      <c r="G38" s="316"/>
      <c r="H38" s="316"/>
      <c r="I38" s="316"/>
      <c r="J38" s="316"/>
    </row>
    <row r="39" spans="2:10">
      <c r="D39" s="321"/>
      <c r="E39" s="321"/>
      <c r="F39" s="321"/>
      <c r="G39" s="15"/>
      <c r="H39" s="321"/>
      <c r="I39" s="321"/>
      <c r="J39" s="321"/>
    </row>
    <row r="47" spans="2:10" s="241" customFormat="1" ht="15.75" customHeight="1">
      <c r="C47" s="300" t="s">
        <v>152</v>
      </c>
      <c r="D47" s="301"/>
      <c r="E47" s="301"/>
      <c r="F47" s="301"/>
      <c r="G47" s="301"/>
      <c r="H47" s="301"/>
      <c r="I47" s="301"/>
      <c r="J47" s="301"/>
    </row>
    <row r="48" spans="2:10" s="241" customFormat="1" ht="15.75" customHeight="1">
      <c r="C48" s="242"/>
      <c r="D48" s="300" t="s">
        <v>153</v>
      </c>
      <c r="E48" s="301"/>
      <c r="F48" s="301"/>
      <c r="G48" s="301"/>
      <c r="H48" s="301"/>
      <c r="I48" s="301"/>
      <c r="J48" s="301"/>
    </row>
  </sheetData>
  <mergeCells count="21">
    <mergeCell ref="B36:J36"/>
    <mergeCell ref="B37:J37"/>
    <mergeCell ref="B38:J38"/>
    <mergeCell ref="D39:F39"/>
    <mergeCell ref="H39:J39"/>
    <mergeCell ref="C47:J47"/>
    <mergeCell ref="D48:J48"/>
    <mergeCell ref="B3:D3"/>
    <mergeCell ref="A21:H21"/>
    <mergeCell ref="B34:J34"/>
    <mergeCell ref="B24:H24"/>
    <mergeCell ref="D25:F25"/>
    <mergeCell ref="H25:J25"/>
    <mergeCell ref="B26:J26"/>
    <mergeCell ref="B27:J27"/>
    <mergeCell ref="B28:J28"/>
    <mergeCell ref="B29:J29"/>
    <mergeCell ref="B30:I30"/>
    <mergeCell ref="B31:J32"/>
    <mergeCell ref="B33:J33"/>
    <mergeCell ref="B35:J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K25"/>
  <sheetViews>
    <sheetView workbookViewId="0">
      <selection activeCell="G21" sqref="G21"/>
    </sheetView>
  </sheetViews>
  <sheetFormatPr defaultRowHeight="15"/>
  <cols>
    <col min="1" max="1" width="3.42578125" style="28" bestFit="1" customWidth="1"/>
    <col min="2" max="2" width="42.28515625" style="9" customWidth="1"/>
    <col min="3" max="3" width="6.140625" style="164" customWidth="1"/>
    <col min="4" max="4" width="14.42578125" style="172" customWidth="1"/>
    <col min="5" max="5" width="14" style="9" bestFit="1" customWidth="1"/>
    <col min="6" max="7" width="15.140625" style="9" customWidth="1"/>
    <col min="8" max="8" width="15.85546875" style="9" customWidth="1"/>
    <col min="9" max="9" width="16.28515625" style="9" customWidth="1"/>
    <col min="10" max="10" width="16.85546875" style="9" customWidth="1"/>
    <col min="11" max="16384" width="9.140625" style="9"/>
  </cols>
  <sheetData>
    <row r="1" spans="1:11">
      <c r="B1" s="2" t="s">
        <v>167</v>
      </c>
    </row>
    <row r="2" spans="1:11">
      <c r="B2" s="20" t="s">
        <v>149</v>
      </c>
      <c r="C2" s="174"/>
    </row>
    <row r="3" spans="1:11">
      <c r="B3" s="314" t="s">
        <v>144</v>
      </c>
      <c r="C3" s="315"/>
      <c r="D3" s="315"/>
      <c r="E3" s="184"/>
      <c r="F3" s="210"/>
    </row>
    <row r="4" spans="1:11">
      <c r="B4" s="184"/>
      <c r="C4" s="171"/>
      <c r="D4" s="173"/>
      <c r="E4" s="184"/>
    </row>
    <row r="6" spans="1:11" s="3" customFormat="1" ht="53.25" customHeight="1">
      <c r="A6" s="32" t="s">
        <v>0</v>
      </c>
      <c r="B6" s="137" t="s">
        <v>1</v>
      </c>
      <c r="C6" s="42" t="s">
        <v>2</v>
      </c>
      <c r="D6" s="138" t="s">
        <v>148</v>
      </c>
      <c r="E6" s="43" t="s">
        <v>147</v>
      </c>
      <c r="F6" s="43" t="s">
        <v>3</v>
      </c>
      <c r="G6" s="138" t="s">
        <v>74</v>
      </c>
      <c r="H6" s="43" t="s">
        <v>63</v>
      </c>
      <c r="I6" s="138" t="s">
        <v>4</v>
      </c>
      <c r="J6" s="138" t="s">
        <v>5</v>
      </c>
    </row>
    <row r="7" spans="1:11" ht="25.5">
      <c r="A7" s="139">
        <v>1</v>
      </c>
      <c r="B7" s="140" t="s">
        <v>47</v>
      </c>
      <c r="C7" s="27" t="s">
        <v>17</v>
      </c>
      <c r="D7" s="227">
        <v>4000</v>
      </c>
      <c r="E7" s="141"/>
      <c r="F7" s="53"/>
      <c r="G7" s="104"/>
      <c r="H7" s="193"/>
      <c r="I7" s="113">
        <f>F7*D7</f>
        <v>0</v>
      </c>
      <c r="J7" s="113">
        <f>H7*D7</f>
        <v>0</v>
      </c>
      <c r="K7" s="183"/>
    </row>
    <row r="8" spans="1:11" ht="25.5">
      <c r="A8" s="139">
        <v>2</v>
      </c>
      <c r="B8" s="140" t="s">
        <v>48</v>
      </c>
      <c r="C8" s="27" t="s">
        <v>17</v>
      </c>
      <c r="D8" s="227">
        <v>6000</v>
      </c>
      <c r="E8" s="141"/>
      <c r="F8" s="53"/>
      <c r="G8" s="104"/>
      <c r="H8" s="193"/>
      <c r="I8" s="113">
        <f t="shared" ref="I8:I17" si="0">F8*D8</f>
        <v>0</v>
      </c>
      <c r="J8" s="113">
        <f t="shared" ref="J8:J17" si="1">H8*D8</f>
        <v>0</v>
      </c>
      <c r="K8" s="183"/>
    </row>
    <row r="9" spans="1:11" ht="25.5">
      <c r="A9" s="139">
        <v>3</v>
      </c>
      <c r="B9" s="140" t="s">
        <v>49</v>
      </c>
      <c r="C9" s="27" t="s">
        <v>15</v>
      </c>
      <c r="D9" s="227">
        <v>500</v>
      </c>
      <c r="E9" s="141"/>
      <c r="F9" s="53"/>
      <c r="G9" s="104"/>
      <c r="H9" s="193"/>
      <c r="I9" s="113">
        <f t="shared" si="0"/>
        <v>0</v>
      </c>
      <c r="J9" s="113">
        <f t="shared" si="1"/>
        <v>0</v>
      </c>
      <c r="K9" s="183"/>
    </row>
    <row r="10" spans="1:11" ht="38.25">
      <c r="A10" s="139">
        <v>4</v>
      </c>
      <c r="B10" s="140" t="s">
        <v>105</v>
      </c>
      <c r="C10" s="27" t="s">
        <v>15</v>
      </c>
      <c r="D10" s="227">
        <v>12000</v>
      </c>
      <c r="E10" s="141"/>
      <c r="F10" s="53"/>
      <c r="G10" s="104"/>
      <c r="H10" s="193"/>
      <c r="I10" s="113">
        <f t="shared" si="0"/>
        <v>0</v>
      </c>
      <c r="J10" s="113">
        <f t="shared" si="1"/>
        <v>0</v>
      </c>
    </row>
    <row r="11" spans="1:11">
      <c r="A11" s="139">
        <v>5</v>
      </c>
      <c r="B11" s="140" t="s">
        <v>50</v>
      </c>
      <c r="C11" s="27" t="s">
        <v>15</v>
      </c>
      <c r="D11" s="227">
        <v>3000</v>
      </c>
      <c r="E11" s="141"/>
      <c r="F11" s="53"/>
      <c r="G11" s="104"/>
      <c r="H11" s="193"/>
      <c r="I11" s="113">
        <f t="shared" si="0"/>
        <v>0</v>
      </c>
      <c r="J11" s="113">
        <f t="shared" si="1"/>
        <v>0</v>
      </c>
    </row>
    <row r="12" spans="1:11">
      <c r="A12" s="139">
        <v>6</v>
      </c>
      <c r="B12" s="140" t="s">
        <v>51</v>
      </c>
      <c r="C12" s="27" t="s">
        <v>15</v>
      </c>
      <c r="D12" s="227">
        <v>2500</v>
      </c>
      <c r="E12" s="141"/>
      <c r="F12" s="53"/>
      <c r="G12" s="104"/>
      <c r="H12" s="193"/>
      <c r="I12" s="113">
        <f t="shared" si="0"/>
        <v>0</v>
      </c>
      <c r="J12" s="113">
        <f t="shared" si="1"/>
        <v>0</v>
      </c>
    </row>
    <row r="13" spans="1:11" ht="31.5" customHeight="1">
      <c r="A13" s="139">
        <v>7</v>
      </c>
      <c r="B13" s="140" t="s">
        <v>62</v>
      </c>
      <c r="C13" s="27" t="s">
        <v>17</v>
      </c>
      <c r="D13" s="227">
        <v>400</v>
      </c>
      <c r="E13" s="141"/>
      <c r="F13" s="53"/>
      <c r="G13" s="104"/>
      <c r="H13" s="193"/>
      <c r="I13" s="113">
        <f t="shared" si="0"/>
        <v>0</v>
      </c>
      <c r="J13" s="113">
        <f t="shared" si="1"/>
        <v>0</v>
      </c>
    </row>
    <row r="14" spans="1:11" ht="25.5">
      <c r="A14" s="139">
        <v>8</v>
      </c>
      <c r="B14" s="140" t="s">
        <v>52</v>
      </c>
      <c r="C14" s="27" t="s">
        <v>17</v>
      </c>
      <c r="D14" s="227">
        <v>40000</v>
      </c>
      <c r="E14" s="141"/>
      <c r="F14" s="53"/>
      <c r="G14" s="104"/>
      <c r="H14" s="193"/>
      <c r="I14" s="113">
        <f t="shared" si="0"/>
        <v>0</v>
      </c>
      <c r="J14" s="113">
        <f t="shared" si="1"/>
        <v>0</v>
      </c>
    </row>
    <row r="15" spans="1:11" ht="25.5">
      <c r="A15" s="139">
        <v>9</v>
      </c>
      <c r="B15" s="140" t="s">
        <v>53</v>
      </c>
      <c r="C15" s="27" t="s">
        <v>17</v>
      </c>
      <c r="D15" s="227">
        <v>500</v>
      </c>
      <c r="E15" s="141"/>
      <c r="F15" s="53"/>
      <c r="G15" s="104"/>
      <c r="H15" s="193"/>
      <c r="I15" s="113">
        <f t="shared" si="0"/>
        <v>0</v>
      </c>
      <c r="J15" s="113">
        <f t="shared" si="1"/>
        <v>0</v>
      </c>
    </row>
    <row r="16" spans="1:11" ht="22.5" customHeight="1">
      <c r="A16" s="139">
        <v>10</v>
      </c>
      <c r="B16" s="170" t="s">
        <v>106</v>
      </c>
      <c r="C16" s="27" t="s">
        <v>17</v>
      </c>
      <c r="D16" s="227">
        <v>500</v>
      </c>
      <c r="E16" s="141"/>
      <c r="F16" s="53"/>
      <c r="G16" s="104"/>
      <c r="H16" s="193"/>
      <c r="I16" s="113">
        <f t="shared" si="0"/>
        <v>0</v>
      </c>
      <c r="J16" s="113">
        <f t="shared" si="1"/>
        <v>0</v>
      </c>
    </row>
    <row r="17" spans="1:10" ht="41.25" customHeight="1" thickBot="1">
      <c r="A17" s="139">
        <v>11</v>
      </c>
      <c r="B17" s="140" t="s">
        <v>108</v>
      </c>
      <c r="C17" s="27" t="s">
        <v>17</v>
      </c>
      <c r="D17" s="227">
        <v>500</v>
      </c>
      <c r="E17" s="148"/>
      <c r="F17" s="53"/>
      <c r="G17" s="104"/>
      <c r="H17" s="193"/>
      <c r="I17" s="113">
        <f t="shared" si="0"/>
        <v>0</v>
      </c>
      <c r="J17" s="113">
        <f t="shared" si="1"/>
        <v>0</v>
      </c>
    </row>
    <row r="18" spans="1:10" ht="29.25" customHeight="1" thickBot="1">
      <c r="A18" s="307" t="s">
        <v>102</v>
      </c>
      <c r="B18" s="308"/>
      <c r="C18" s="308"/>
      <c r="D18" s="308"/>
      <c r="E18" s="310"/>
      <c r="F18" s="310"/>
      <c r="G18" s="310"/>
      <c r="H18" s="311"/>
      <c r="I18" s="99">
        <f>SUM(I7:I17)</f>
        <v>0</v>
      </c>
      <c r="J18" s="99">
        <f>SUM(J7:J17)</f>
        <v>0</v>
      </c>
    </row>
    <row r="19" spans="1:10">
      <c r="A19" s="14"/>
      <c r="B19" s="182"/>
      <c r="C19" s="163"/>
      <c r="D19" s="160"/>
      <c r="E19" s="182"/>
      <c r="F19" s="182"/>
      <c r="G19" s="182"/>
      <c r="H19" s="182"/>
      <c r="I19" s="182"/>
      <c r="J19" s="182"/>
    </row>
    <row r="24" spans="1:10" s="241" customFormat="1" ht="15.75" customHeight="1">
      <c r="C24" s="300" t="s">
        <v>152</v>
      </c>
      <c r="D24" s="301"/>
      <c r="E24" s="301"/>
      <c r="F24" s="301"/>
      <c r="G24" s="301"/>
      <c r="H24" s="301"/>
      <c r="I24" s="301"/>
      <c r="J24" s="301"/>
    </row>
    <row r="25" spans="1:10" s="241" customFormat="1" ht="15.75" customHeight="1">
      <c r="C25" s="242"/>
      <c r="D25" s="300" t="s">
        <v>153</v>
      </c>
      <c r="E25" s="301"/>
      <c r="F25" s="301"/>
      <c r="G25" s="301"/>
      <c r="H25" s="301"/>
      <c r="I25" s="301"/>
      <c r="J25" s="301"/>
    </row>
  </sheetData>
  <mergeCells count="4">
    <mergeCell ref="B3:D3"/>
    <mergeCell ref="A18:H18"/>
    <mergeCell ref="C24:J24"/>
    <mergeCell ref="D25:J2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N83"/>
  <sheetViews>
    <sheetView workbookViewId="0">
      <selection activeCell="L71" sqref="L71"/>
    </sheetView>
  </sheetViews>
  <sheetFormatPr defaultColWidth="10.140625" defaultRowHeight="12.75"/>
  <cols>
    <col min="1" max="1" width="3.42578125" style="2" bestFit="1" customWidth="1"/>
    <col min="2" max="2" width="53" style="2" customWidth="1"/>
    <col min="3" max="3" width="4.42578125" style="127" bestFit="1" customWidth="1"/>
    <col min="4" max="4" width="14.42578125" style="87" customWidth="1"/>
    <col min="5" max="5" width="14.28515625" style="2" customWidth="1"/>
    <col min="6" max="7" width="11.85546875" style="2" customWidth="1"/>
    <col min="8" max="8" width="12.42578125" style="2" customWidth="1"/>
    <col min="9" max="9" width="15.5703125" style="2" customWidth="1"/>
    <col min="10" max="10" width="16.28515625" style="2" customWidth="1"/>
    <col min="11" max="16384" width="10.140625" style="2"/>
  </cols>
  <sheetData>
    <row r="1" spans="1:10">
      <c r="B1" s="2" t="s">
        <v>167</v>
      </c>
    </row>
    <row r="2" spans="1:10" ht="15">
      <c r="B2" s="7" t="s">
        <v>149</v>
      </c>
      <c r="C2" s="163"/>
      <c r="D2" s="31"/>
      <c r="E2" s="51"/>
      <c r="F2" s="51"/>
      <c r="G2" s="51"/>
    </row>
    <row r="3" spans="1:10" ht="15">
      <c r="B3" s="306" t="s">
        <v>142</v>
      </c>
      <c r="C3" s="306"/>
      <c r="F3" s="209"/>
    </row>
    <row r="4" spans="1:10">
      <c r="B4" s="1"/>
      <c r="C4" s="97"/>
    </row>
    <row r="6" spans="1:10" s="3" customFormat="1" ht="25.5">
      <c r="A6" s="32" t="s">
        <v>0</v>
      </c>
      <c r="B6" s="33" t="s">
        <v>1</v>
      </c>
      <c r="C6" s="42" t="s">
        <v>2</v>
      </c>
      <c r="D6" s="138" t="s">
        <v>148</v>
      </c>
      <c r="E6" s="43" t="s">
        <v>147</v>
      </c>
      <c r="F6" s="43" t="s">
        <v>3</v>
      </c>
      <c r="G6" s="35" t="s">
        <v>74</v>
      </c>
      <c r="H6" s="43" t="s">
        <v>63</v>
      </c>
      <c r="I6" s="43" t="s">
        <v>4</v>
      </c>
      <c r="J6" s="42" t="s">
        <v>5</v>
      </c>
    </row>
    <row r="7" spans="1:10" ht="63.75">
      <c r="A7" s="139">
        <v>1</v>
      </c>
      <c r="B7" s="135" t="s">
        <v>171</v>
      </c>
      <c r="C7" s="170" t="s">
        <v>15</v>
      </c>
      <c r="D7" s="228">
        <v>1000</v>
      </c>
      <c r="E7" s="141"/>
      <c r="F7" s="53"/>
      <c r="G7" s="104"/>
      <c r="H7" s="53"/>
      <c r="I7" s="113">
        <f t="shared" ref="I7:I14" si="0">F7*D7</f>
        <v>0</v>
      </c>
      <c r="J7" s="113">
        <f t="shared" ref="J7:J14" si="1">H7*D7</f>
        <v>0</v>
      </c>
    </row>
    <row r="8" spans="1:10" ht="76.5">
      <c r="A8" s="139">
        <v>2</v>
      </c>
      <c r="B8" s="135" t="s">
        <v>129</v>
      </c>
      <c r="C8" s="170" t="s">
        <v>15</v>
      </c>
      <c r="D8" s="228">
        <v>10</v>
      </c>
      <c r="E8" s="141"/>
      <c r="F8" s="53"/>
      <c r="G8" s="104"/>
      <c r="H8" s="53"/>
      <c r="I8" s="113">
        <f t="shared" si="0"/>
        <v>0</v>
      </c>
      <c r="J8" s="113">
        <f t="shared" si="1"/>
        <v>0</v>
      </c>
    </row>
    <row r="9" spans="1:10" ht="76.5">
      <c r="A9" s="139">
        <v>3</v>
      </c>
      <c r="B9" s="135" t="s">
        <v>116</v>
      </c>
      <c r="C9" s="170" t="s">
        <v>15</v>
      </c>
      <c r="D9" s="228">
        <v>30</v>
      </c>
      <c r="E9" s="199"/>
      <c r="F9" s="53"/>
      <c r="G9" s="104"/>
      <c r="H9" s="53"/>
      <c r="I9" s="113">
        <f t="shared" si="0"/>
        <v>0</v>
      </c>
      <c r="J9" s="113">
        <f t="shared" si="1"/>
        <v>0</v>
      </c>
    </row>
    <row r="10" spans="1:10" ht="76.5">
      <c r="A10" s="139">
        <v>4</v>
      </c>
      <c r="B10" s="135" t="s">
        <v>117</v>
      </c>
      <c r="C10" s="170" t="s">
        <v>15</v>
      </c>
      <c r="D10" s="228">
        <v>200</v>
      </c>
      <c r="E10" s="199"/>
      <c r="F10" s="53"/>
      <c r="G10" s="104"/>
      <c r="H10" s="53"/>
      <c r="I10" s="113">
        <f t="shared" si="0"/>
        <v>0</v>
      </c>
      <c r="J10" s="113">
        <f t="shared" si="1"/>
        <v>0</v>
      </c>
    </row>
    <row r="11" spans="1:10" ht="76.5">
      <c r="A11" s="139">
        <v>5</v>
      </c>
      <c r="B11" s="135" t="s">
        <v>134</v>
      </c>
      <c r="C11" s="170" t="s">
        <v>15</v>
      </c>
      <c r="D11" s="228">
        <v>1500</v>
      </c>
      <c r="E11" s="199"/>
      <c r="F11" s="53"/>
      <c r="G11" s="104"/>
      <c r="H11" s="53"/>
      <c r="I11" s="113">
        <f t="shared" si="0"/>
        <v>0</v>
      </c>
      <c r="J11" s="113">
        <f t="shared" si="1"/>
        <v>0</v>
      </c>
    </row>
    <row r="12" spans="1:10" ht="76.5">
      <c r="A12" s="139">
        <v>6</v>
      </c>
      <c r="B12" s="135" t="s">
        <v>118</v>
      </c>
      <c r="C12" s="217" t="s">
        <v>15</v>
      </c>
      <c r="D12" s="229">
        <v>70</v>
      </c>
      <c r="E12" s="148"/>
      <c r="F12" s="53"/>
      <c r="G12" s="104"/>
      <c r="H12" s="53"/>
      <c r="I12" s="113">
        <f t="shared" si="0"/>
        <v>0</v>
      </c>
      <c r="J12" s="113">
        <f t="shared" si="1"/>
        <v>0</v>
      </c>
    </row>
    <row r="13" spans="1:10" ht="27.75" customHeight="1">
      <c r="A13" s="139">
        <v>7</v>
      </c>
      <c r="B13" s="170" t="s">
        <v>54</v>
      </c>
      <c r="C13" s="170" t="s">
        <v>15</v>
      </c>
      <c r="D13" s="228">
        <v>10</v>
      </c>
      <c r="E13" s="141"/>
      <c r="F13" s="53"/>
      <c r="G13" s="104"/>
      <c r="H13" s="53"/>
      <c r="I13" s="113">
        <f t="shared" si="0"/>
        <v>0</v>
      </c>
      <c r="J13" s="113">
        <f t="shared" si="1"/>
        <v>0</v>
      </c>
    </row>
    <row r="14" spans="1:10" s="24" customFormat="1" ht="63.75">
      <c r="A14" s="139">
        <v>8</v>
      </c>
      <c r="B14" s="230" t="s">
        <v>70</v>
      </c>
      <c r="C14" s="231" t="s">
        <v>17</v>
      </c>
      <c r="D14" s="226">
        <v>150</v>
      </c>
      <c r="E14" s="150"/>
      <c r="F14" s="128"/>
      <c r="G14" s="179"/>
      <c r="H14" s="128"/>
      <c r="I14" s="200">
        <f t="shared" si="0"/>
        <v>0</v>
      </c>
      <c r="J14" s="200">
        <f t="shared" si="1"/>
        <v>0</v>
      </c>
    </row>
    <row r="15" spans="1:10" s="24" customFormat="1">
      <c r="A15" s="139">
        <v>9</v>
      </c>
      <c r="B15" s="178" t="s">
        <v>150</v>
      </c>
      <c r="C15" s="169" t="s">
        <v>10</v>
      </c>
      <c r="D15" s="223">
        <v>5</v>
      </c>
      <c r="E15" s="13"/>
      <c r="F15" s="145"/>
      <c r="G15" s="146"/>
      <c r="H15" s="145"/>
      <c r="I15" s="112">
        <f>D15*F15</f>
        <v>0</v>
      </c>
      <c r="J15" s="112">
        <f>D15*H15</f>
        <v>0</v>
      </c>
    </row>
    <row r="16" spans="1:10" s="24" customFormat="1" ht="63.75">
      <c r="A16" s="139">
        <v>10</v>
      </c>
      <c r="B16" s="178" t="s">
        <v>109</v>
      </c>
      <c r="C16" s="169" t="s">
        <v>10</v>
      </c>
      <c r="D16" s="223">
        <v>30</v>
      </c>
      <c r="E16" s="13"/>
      <c r="F16" s="145"/>
      <c r="G16" s="146"/>
      <c r="H16" s="145"/>
      <c r="I16" s="112">
        <f t="shared" ref="I16:I71" si="2">D16*F16</f>
        <v>0</v>
      </c>
      <c r="J16" s="112">
        <f t="shared" ref="J16:J71" si="3">D16*H16</f>
        <v>0</v>
      </c>
    </row>
    <row r="17" spans="1:14" s="24" customFormat="1">
      <c r="A17" s="139">
        <v>11</v>
      </c>
      <c r="B17" s="232" t="s">
        <v>65</v>
      </c>
      <c r="C17" s="169" t="s">
        <v>10</v>
      </c>
      <c r="D17" s="223">
        <v>2</v>
      </c>
      <c r="E17" s="13"/>
      <c r="F17" s="145"/>
      <c r="G17" s="146"/>
      <c r="H17" s="145"/>
      <c r="I17" s="112">
        <f t="shared" si="2"/>
        <v>0</v>
      </c>
      <c r="J17" s="112">
        <f t="shared" si="3"/>
        <v>0</v>
      </c>
    </row>
    <row r="18" spans="1:14" s="24" customFormat="1">
      <c r="A18" s="139">
        <v>12</v>
      </c>
      <c r="B18" s="178" t="s">
        <v>64</v>
      </c>
      <c r="C18" s="169" t="s">
        <v>10</v>
      </c>
      <c r="D18" s="223">
        <v>2</v>
      </c>
      <c r="E18" s="13"/>
      <c r="F18" s="145"/>
      <c r="G18" s="146"/>
      <c r="H18" s="145"/>
      <c r="I18" s="112">
        <f t="shared" si="2"/>
        <v>0</v>
      </c>
      <c r="J18" s="112">
        <f t="shared" si="3"/>
        <v>0</v>
      </c>
    </row>
    <row r="19" spans="1:14" s="24" customFormat="1" ht="63.75">
      <c r="A19" s="139">
        <v>13</v>
      </c>
      <c r="B19" s="178" t="s">
        <v>110</v>
      </c>
      <c r="C19" s="169" t="s">
        <v>10</v>
      </c>
      <c r="D19" s="223">
        <v>2</v>
      </c>
      <c r="E19" s="13"/>
      <c r="F19" s="145"/>
      <c r="G19" s="146"/>
      <c r="H19" s="145"/>
      <c r="I19" s="112">
        <f t="shared" si="2"/>
        <v>0</v>
      </c>
      <c r="J19" s="112">
        <f t="shared" si="3"/>
        <v>0</v>
      </c>
    </row>
    <row r="20" spans="1:14" s="24" customFormat="1" ht="76.5">
      <c r="A20" s="139">
        <v>14</v>
      </c>
      <c r="B20" s="178" t="s">
        <v>18</v>
      </c>
      <c r="C20" s="212" t="s">
        <v>17</v>
      </c>
      <c r="D20" s="223">
        <v>60</v>
      </c>
      <c r="E20" s="144"/>
      <c r="F20" s="145"/>
      <c r="G20" s="101"/>
      <c r="H20" s="145"/>
      <c r="I20" s="112">
        <f t="shared" si="2"/>
        <v>0</v>
      </c>
      <c r="J20" s="112">
        <f t="shared" si="3"/>
        <v>0</v>
      </c>
    </row>
    <row r="21" spans="1:14" s="24" customFormat="1" ht="76.5">
      <c r="A21" s="139">
        <v>15</v>
      </c>
      <c r="B21" s="178" t="s">
        <v>19</v>
      </c>
      <c r="C21" s="212" t="s">
        <v>17</v>
      </c>
      <c r="D21" s="223">
        <v>50</v>
      </c>
      <c r="E21" s="144"/>
      <c r="F21" s="145"/>
      <c r="G21" s="101"/>
      <c r="H21" s="145"/>
      <c r="I21" s="112">
        <f t="shared" si="2"/>
        <v>0</v>
      </c>
      <c r="J21" s="112">
        <f t="shared" si="3"/>
        <v>0</v>
      </c>
    </row>
    <row r="22" spans="1:14" s="24" customFormat="1" ht="25.5">
      <c r="A22" s="139">
        <v>16</v>
      </c>
      <c r="B22" s="233" t="s">
        <v>91</v>
      </c>
      <c r="C22" s="169" t="s">
        <v>15</v>
      </c>
      <c r="D22" s="225">
        <v>150</v>
      </c>
      <c r="E22" s="149"/>
      <c r="F22" s="60"/>
      <c r="G22" s="101"/>
      <c r="H22" s="145"/>
      <c r="I22" s="112">
        <f t="shared" si="2"/>
        <v>0</v>
      </c>
      <c r="J22" s="112">
        <f t="shared" si="3"/>
        <v>0</v>
      </c>
    </row>
    <row r="23" spans="1:14" s="24" customFormat="1" ht="89.25">
      <c r="A23" s="139">
        <v>17</v>
      </c>
      <c r="B23" s="233" t="s">
        <v>202</v>
      </c>
      <c r="C23" s="169" t="s">
        <v>17</v>
      </c>
      <c r="D23" s="225">
        <v>100</v>
      </c>
      <c r="E23" s="149"/>
      <c r="F23" s="60"/>
      <c r="G23" s="101"/>
      <c r="H23" s="145"/>
      <c r="I23" s="112">
        <f t="shared" si="2"/>
        <v>0</v>
      </c>
      <c r="J23" s="112">
        <f t="shared" si="3"/>
        <v>0</v>
      </c>
    </row>
    <row r="24" spans="1:14" s="24" customFormat="1" ht="102">
      <c r="A24" s="139">
        <v>18</v>
      </c>
      <c r="B24" s="233" t="s">
        <v>203</v>
      </c>
      <c r="C24" s="169" t="s">
        <v>17</v>
      </c>
      <c r="D24" s="225">
        <v>300</v>
      </c>
      <c r="E24" s="149"/>
      <c r="F24" s="60"/>
      <c r="G24" s="101"/>
      <c r="H24" s="145"/>
      <c r="I24" s="112">
        <f t="shared" si="2"/>
        <v>0</v>
      </c>
      <c r="J24" s="112">
        <f t="shared" si="3"/>
        <v>0</v>
      </c>
    </row>
    <row r="25" spans="1:14" s="24" customFormat="1" ht="25.5">
      <c r="A25" s="139">
        <v>19</v>
      </c>
      <c r="B25" s="233" t="s">
        <v>90</v>
      </c>
      <c r="C25" s="169" t="s">
        <v>15</v>
      </c>
      <c r="D25" s="225">
        <v>20</v>
      </c>
      <c r="E25" s="149"/>
      <c r="F25" s="60"/>
      <c r="G25" s="101"/>
      <c r="H25" s="145"/>
      <c r="I25" s="112">
        <f t="shared" si="2"/>
        <v>0</v>
      </c>
      <c r="J25" s="112">
        <f t="shared" si="3"/>
        <v>0</v>
      </c>
      <c r="N25" s="201"/>
    </row>
    <row r="26" spans="1:14" s="24" customFormat="1" ht="51">
      <c r="A26" s="139">
        <v>20</v>
      </c>
      <c r="B26" s="233" t="s">
        <v>122</v>
      </c>
      <c r="C26" s="169" t="s">
        <v>15</v>
      </c>
      <c r="D26" s="225">
        <v>50</v>
      </c>
      <c r="E26" s="149"/>
      <c r="F26" s="60"/>
      <c r="G26" s="101"/>
      <c r="H26" s="145"/>
      <c r="I26" s="112">
        <f t="shared" si="2"/>
        <v>0</v>
      </c>
      <c r="J26" s="112">
        <f t="shared" si="3"/>
        <v>0</v>
      </c>
    </row>
    <row r="27" spans="1:14" s="24" customFormat="1" ht="76.5">
      <c r="A27" s="139">
        <v>21</v>
      </c>
      <c r="B27" s="178" t="s">
        <v>136</v>
      </c>
      <c r="C27" s="212" t="s">
        <v>15</v>
      </c>
      <c r="D27" s="223">
        <v>1500</v>
      </c>
      <c r="E27" s="144"/>
      <c r="F27" s="145"/>
      <c r="G27" s="101"/>
      <c r="H27" s="145"/>
      <c r="I27" s="112">
        <f t="shared" si="2"/>
        <v>0</v>
      </c>
      <c r="J27" s="112">
        <f t="shared" si="3"/>
        <v>0</v>
      </c>
    </row>
    <row r="28" spans="1:14" s="24" customFormat="1" ht="63.75">
      <c r="A28" s="139">
        <v>22</v>
      </c>
      <c r="B28" s="178" t="s">
        <v>113</v>
      </c>
      <c r="C28" s="212" t="s">
        <v>10</v>
      </c>
      <c r="D28" s="223">
        <v>7</v>
      </c>
      <c r="E28" s="144"/>
      <c r="F28" s="145"/>
      <c r="G28" s="101"/>
      <c r="H28" s="145"/>
      <c r="I28" s="112">
        <f t="shared" si="2"/>
        <v>0</v>
      </c>
      <c r="J28" s="112">
        <f t="shared" si="3"/>
        <v>0</v>
      </c>
    </row>
    <row r="29" spans="1:14" s="24" customFormat="1" ht="51">
      <c r="A29" s="139">
        <v>23</v>
      </c>
      <c r="B29" s="234" t="s">
        <v>114</v>
      </c>
      <c r="C29" s="212" t="s">
        <v>10</v>
      </c>
      <c r="D29" s="223">
        <v>4</v>
      </c>
      <c r="E29" s="144"/>
      <c r="F29" s="145"/>
      <c r="G29" s="101"/>
      <c r="H29" s="145"/>
      <c r="I29" s="112">
        <f t="shared" si="2"/>
        <v>0</v>
      </c>
      <c r="J29" s="112">
        <f t="shared" si="3"/>
        <v>0</v>
      </c>
    </row>
    <row r="30" spans="1:14" s="24" customFormat="1" ht="38.25">
      <c r="A30" s="139">
        <v>24</v>
      </c>
      <c r="B30" s="178" t="s">
        <v>95</v>
      </c>
      <c r="C30" s="212" t="s">
        <v>10</v>
      </c>
      <c r="D30" s="223">
        <v>20</v>
      </c>
      <c r="E30" s="144"/>
      <c r="F30" s="145"/>
      <c r="G30" s="101"/>
      <c r="H30" s="145"/>
      <c r="I30" s="112">
        <f t="shared" si="2"/>
        <v>0</v>
      </c>
      <c r="J30" s="112">
        <f t="shared" si="3"/>
        <v>0</v>
      </c>
    </row>
    <row r="31" spans="1:14" s="24" customFormat="1" ht="51">
      <c r="A31" s="139">
        <v>25</v>
      </c>
      <c r="B31" s="169" t="s">
        <v>137</v>
      </c>
      <c r="C31" s="212" t="s">
        <v>17</v>
      </c>
      <c r="D31" s="223">
        <v>300</v>
      </c>
      <c r="E31" s="144"/>
      <c r="F31" s="145"/>
      <c r="G31" s="101"/>
      <c r="H31" s="145"/>
      <c r="I31" s="112">
        <f t="shared" si="2"/>
        <v>0</v>
      </c>
      <c r="J31" s="112">
        <f t="shared" si="3"/>
        <v>0</v>
      </c>
    </row>
    <row r="32" spans="1:14" s="24" customFormat="1" ht="38.25">
      <c r="A32" s="139">
        <v>26</v>
      </c>
      <c r="B32" s="169" t="s">
        <v>101</v>
      </c>
      <c r="C32" s="212" t="s">
        <v>17</v>
      </c>
      <c r="D32" s="223">
        <v>20</v>
      </c>
      <c r="E32" s="144"/>
      <c r="F32" s="145"/>
      <c r="G32" s="101"/>
      <c r="H32" s="145"/>
      <c r="I32" s="112">
        <f t="shared" si="2"/>
        <v>0</v>
      </c>
      <c r="J32" s="112">
        <f t="shared" si="3"/>
        <v>0</v>
      </c>
    </row>
    <row r="33" spans="1:10" s="24" customFormat="1" ht="51">
      <c r="A33" s="139">
        <v>27</v>
      </c>
      <c r="B33" s="178" t="s">
        <v>96</v>
      </c>
      <c r="C33" s="212" t="s">
        <v>17</v>
      </c>
      <c r="D33" s="223">
        <v>40</v>
      </c>
      <c r="E33" s="144"/>
      <c r="F33" s="145"/>
      <c r="G33" s="101"/>
      <c r="H33" s="145"/>
      <c r="I33" s="112">
        <f t="shared" si="2"/>
        <v>0</v>
      </c>
      <c r="J33" s="112">
        <f t="shared" si="3"/>
        <v>0</v>
      </c>
    </row>
    <row r="34" spans="1:10" s="24" customFormat="1" ht="38.25">
      <c r="A34" s="139">
        <v>28</v>
      </c>
      <c r="B34" s="235" t="s">
        <v>172</v>
      </c>
      <c r="C34" s="236" t="s">
        <v>10</v>
      </c>
      <c r="D34" s="225">
        <v>250</v>
      </c>
      <c r="E34" s="149"/>
      <c r="F34" s="145"/>
      <c r="G34" s="101"/>
      <c r="H34" s="145"/>
      <c r="I34" s="112">
        <f t="shared" si="2"/>
        <v>0</v>
      </c>
      <c r="J34" s="112">
        <f t="shared" si="3"/>
        <v>0</v>
      </c>
    </row>
    <row r="35" spans="1:10" s="24" customFormat="1">
      <c r="A35" s="139">
        <v>29</v>
      </c>
      <c r="B35" s="237" t="s">
        <v>138</v>
      </c>
      <c r="C35" s="237" t="s">
        <v>17</v>
      </c>
      <c r="D35" s="238">
        <v>200</v>
      </c>
      <c r="E35" s="125"/>
      <c r="F35" s="145"/>
      <c r="G35" s="101"/>
      <c r="H35" s="145"/>
      <c r="I35" s="112">
        <f t="shared" si="2"/>
        <v>0</v>
      </c>
      <c r="J35" s="112">
        <f t="shared" si="3"/>
        <v>0</v>
      </c>
    </row>
    <row r="36" spans="1:10" s="24" customFormat="1">
      <c r="A36" s="139">
        <v>30</v>
      </c>
      <c r="B36" s="212" t="s">
        <v>100</v>
      </c>
      <c r="C36" s="212" t="s">
        <v>17</v>
      </c>
      <c r="D36" s="225">
        <v>600</v>
      </c>
      <c r="E36" s="149"/>
      <c r="F36" s="145"/>
      <c r="G36" s="101"/>
      <c r="H36" s="145"/>
      <c r="I36" s="112">
        <f t="shared" si="2"/>
        <v>0</v>
      </c>
      <c r="J36" s="112">
        <f t="shared" si="3"/>
        <v>0</v>
      </c>
    </row>
    <row r="37" spans="1:10" s="24" customFormat="1" ht="75">
      <c r="A37" s="139">
        <v>31</v>
      </c>
      <c r="B37" s="98" t="s">
        <v>139</v>
      </c>
      <c r="C37" s="239" t="s">
        <v>17</v>
      </c>
      <c r="D37" s="224">
        <v>200</v>
      </c>
      <c r="E37" s="147"/>
      <c r="F37" s="145"/>
      <c r="G37" s="101"/>
      <c r="H37" s="145"/>
      <c r="I37" s="112">
        <f t="shared" si="2"/>
        <v>0</v>
      </c>
      <c r="J37" s="112">
        <f t="shared" si="3"/>
        <v>0</v>
      </c>
    </row>
    <row r="38" spans="1:10" s="24" customFormat="1" ht="90">
      <c r="A38" s="139">
        <v>32</v>
      </c>
      <c r="B38" s="98" t="s">
        <v>216</v>
      </c>
      <c r="C38" s="239" t="s">
        <v>17</v>
      </c>
      <c r="D38" s="224">
        <v>200</v>
      </c>
      <c r="E38" s="147"/>
      <c r="F38" s="145"/>
      <c r="G38" s="101"/>
      <c r="H38" s="145"/>
      <c r="I38" s="112">
        <f t="shared" si="2"/>
        <v>0</v>
      </c>
      <c r="J38" s="112">
        <f t="shared" si="3"/>
        <v>0</v>
      </c>
    </row>
    <row r="39" spans="1:10" s="24" customFormat="1" ht="51">
      <c r="A39" s="139">
        <v>33</v>
      </c>
      <c r="B39" s="143" t="s">
        <v>81</v>
      </c>
      <c r="C39" s="38" t="s">
        <v>17</v>
      </c>
      <c r="D39" s="144">
        <v>200</v>
      </c>
      <c r="E39" s="144"/>
      <c r="F39" s="145"/>
      <c r="G39" s="146"/>
      <c r="H39" s="145"/>
      <c r="I39" s="112">
        <f t="shared" si="2"/>
        <v>0</v>
      </c>
      <c r="J39" s="112">
        <f t="shared" si="3"/>
        <v>0</v>
      </c>
    </row>
    <row r="40" spans="1:10" s="24" customFormat="1" ht="51">
      <c r="A40" s="139">
        <v>34</v>
      </c>
      <c r="B40" s="143" t="s">
        <v>80</v>
      </c>
      <c r="C40" s="38" t="s">
        <v>17</v>
      </c>
      <c r="D40" s="144">
        <v>3000</v>
      </c>
      <c r="E40" s="144"/>
      <c r="F40" s="145"/>
      <c r="G40" s="146"/>
      <c r="H40" s="145"/>
      <c r="I40" s="112">
        <f t="shared" si="2"/>
        <v>0</v>
      </c>
      <c r="J40" s="112">
        <f t="shared" si="3"/>
        <v>0</v>
      </c>
    </row>
    <row r="41" spans="1:10" s="24" customFormat="1" ht="51">
      <c r="A41" s="139">
        <v>35</v>
      </c>
      <c r="B41" s="178" t="s">
        <v>206</v>
      </c>
      <c r="C41" s="212" t="s">
        <v>17</v>
      </c>
      <c r="D41" s="223">
        <v>250</v>
      </c>
      <c r="E41" s="144"/>
      <c r="F41" s="145"/>
      <c r="G41" s="146"/>
      <c r="H41" s="145"/>
      <c r="I41" s="112">
        <f t="shared" si="2"/>
        <v>0</v>
      </c>
      <c r="J41" s="112">
        <f t="shared" si="3"/>
        <v>0</v>
      </c>
    </row>
    <row r="42" spans="1:10" s="24" customFormat="1" ht="63.75">
      <c r="A42" s="139">
        <v>36</v>
      </c>
      <c r="B42" s="178" t="s">
        <v>207</v>
      </c>
      <c r="C42" s="212" t="s">
        <v>17</v>
      </c>
      <c r="D42" s="223">
        <v>450</v>
      </c>
      <c r="E42" s="144"/>
      <c r="F42" s="145"/>
      <c r="G42" s="146"/>
      <c r="H42" s="129"/>
      <c r="I42" s="112">
        <f t="shared" si="2"/>
        <v>0</v>
      </c>
      <c r="J42" s="112">
        <f t="shared" si="3"/>
        <v>0</v>
      </c>
    </row>
    <row r="43" spans="1:10" s="24" customFormat="1" ht="51">
      <c r="A43" s="139">
        <v>37</v>
      </c>
      <c r="B43" s="178" t="s">
        <v>208</v>
      </c>
      <c r="C43" s="212" t="s">
        <v>17</v>
      </c>
      <c r="D43" s="223">
        <v>300</v>
      </c>
      <c r="E43" s="144"/>
      <c r="F43" s="145"/>
      <c r="G43" s="146"/>
      <c r="H43" s="129"/>
      <c r="I43" s="112">
        <f t="shared" si="2"/>
        <v>0</v>
      </c>
      <c r="J43" s="112">
        <f t="shared" si="3"/>
        <v>0</v>
      </c>
    </row>
    <row r="44" spans="1:10" s="24" customFormat="1" ht="51">
      <c r="A44" s="139">
        <v>38</v>
      </c>
      <c r="B44" s="178" t="s">
        <v>209</v>
      </c>
      <c r="C44" s="212" t="s">
        <v>17</v>
      </c>
      <c r="D44" s="223">
        <v>300</v>
      </c>
      <c r="E44" s="144"/>
      <c r="F44" s="145"/>
      <c r="G44" s="146"/>
      <c r="H44" s="129"/>
      <c r="I44" s="112">
        <f t="shared" si="2"/>
        <v>0</v>
      </c>
      <c r="J44" s="112">
        <f t="shared" si="3"/>
        <v>0</v>
      </c>
    </row>
    <row r="45" spans="1:10" s="24" customFormat="1">
      <c r="A45" s="139">
        <v>39</v>
      </c>
      <c r="B45" s="38" t="s">
        <v>98</v>
      </c>
      <c r="C45" s="212" t="s">
        <v>17</v>
      </c>
      <c r="D45" s="223">
        <v>350</v>
      </c>
      <c r="E45" s="144"/>
      <c r="F45" s="145"/>
      <c r="G45" s="146"/>
      <c r="H45" s="129"/>
      <c r="I45" s="112">
        <f t="shared" si="2"/>
        <v>0</v>
      </c>
      <c r="J45" s="112">
        <f t="shared" si="3"/>
        <v>0</v>
      </c>
    </row>
    <row r="46" spans="1:10" s="24" customFormat="1" ht="114.75">
      <c r="A46" s="139">
        <v>40</v>
      </c>
      <c r="B46" s="143" t="s">
        <v>165</v>
      </c>
      <c r="C46" s="38" t="s">
        <v>15</v>
      </c>
      <c r="D46" s="144">
        <v>50</v>
      </c>
      <c r="E46" s="144"/>
      <c r="F46" s="145"/>
      <c r="G46" s="146"/>
      <c r="H46" s="129"/>
      <c r="I46" s="112">
        <f t="shared" si="2"/>
        <v>0</v>
      </c>
      <c r="J46" s="112">
        <f t="shared" si="3"/>
        <v>0</v>
      </c>
    </row>
    <row r="47" spans="1:10" s="24" customFormat="1" ht="127.5">
      <c r="A47" s="139">
        <v>41</v>
      </c>
      <c r="B47" s="178" t="s">
        <v>121</v>
      </c>
      <c r="C47" s="49" t="s">
        <v>17</v>
      </c>
      <c r="D47" s="144">
        <v>50000</v>
      </c>
      <c r="E47" s="144"/>
      <c r="F47" s="145"/>
      <c r="G47" s="146"/>
      <c r="H47" s="145"/>
      <c r="I47" s="112">
        <f t="shared" si="2"/>
        <v>0</v>
      </c>
      <c r="J47" s="112">
        <f t="shared" si="3"/>
        <v>0</v>
      </c>
    </row>
    <row r="48" spans="1:10" s="24" customFormat="1" ht="210">
      <c r="A48" s="139">
        <v>42</v>
      </c>
      <c r="B48" s="16" t="s">
        <v>76</v>
      </c>
      <c r="C48" s="49" t="s">
        <v>17</v>
      </c>
      <c r="D48" s="50">
        <v>5</v>
      </c>
      <c r="E48" s="50"/>
      <c r="F48" s="116"/>
      <c r="G48" s="118"/>
      <c r="H48" s="116"/>
      <c r="I48" s="112">
        <f t="shared" si="2"/>
        <v>0</v>
      </c>
      <c r="J48" s="112">
        <f t="shared" si="3"/>
        <v>0</v>
      </c>
    </row>
    <row r="49" spans="1:11" s="24" customFormat="1" ht="15">
      <c r="A49" s="139">
        <v>43</v>
      </c>
      <c r="B49" s="180" t="s">
        <v>82</v>
      </c>
      <c r="C49" s="48" t="s">
        <v>17</v>
      </c>
      <c r="D49" s="202">
        <v>10</v>
      </c>
      <c r="E49" s="202"/>
      <c r="F49" s="203"/>
      <c r="G49" s="204"/>
      <c r="H49" s="205"/>
      <c r="I49" s="112">
        <f t="shared" si="2"/>
        <v>0</v>
      </c>
      <c r="J49" s="112">
        <f t="shared" si="3"/>
        <v>0</v>
      </c>
    </row>
    <row r="50" spans="1:11" s="24" customFormat="1" ht="63.75">
      <c r="A50" s="139">
        <v>44</v>
      </c>
      <c r="B50" s="143" t="s">
        <v>112</v>
      </c>
      <c r="C50" s="38" t="s">
        <v>15</v>
      </c>
      <c r="D50" s="144">
        <v>300</v>
      </c>
      <c r="E50" s="144"/>
      <c r="F50" s="145"/>
      <c r="G50" s="146"/>
      <c r="H50" s="129"/>
      <c r="I50" s="112">
        <f t="shared" si="2"/>
        <v>0</v>
      </c>
      <c r="J50" s="112">
        <f t="shared" si="3"/>
        <v>0</v>
      </c>
    </row>
    <row r="51" spans="1:11" s="24" customFormat="1" ht="38.25">
      <c r="A51" s="139">
        <v>45</v>
      </c>
      <c r="B51" s="143" t="s">
        <v>155</v>
      </c>
      <c r="C51" s="38" t="s">
        <v>15</v>
      </c>
      <c r="D51" s="144">
        <v>150</v>
      </c>
      <c r="E51" s="144"/>
      <c r="F51" s="145"/>
      <c r="G51" s="146"/>
      <c r="H51" s="129"/>
      <c r="I51" s="112">
        <f t="shared" si="2"/>
        <v>0</v>
      </c>
      <c r="J51" s="112">
        <f t="shared" si="3"/>
        <v>0</v>
      </c>
    </row>
    <row r="52" spans="1:11" s="24" customFormat="1" ht="89.25">
      <c r="A52" s="139">
        <v>46</v>
      </c>
      <c r="B52" s="143" t="s">
        <v>143</v>
      </c>
      <c r="C52" s="38" t="s">
        <v>15</v>
      </c>
      <c r="D52" s="144">
        <v>100</v>
      </c>
      <c r="E52" s="144"/>
      <c r="F52" s="145"/>
      <c r="G52" s="146"/>
      <c r="H52" s="145"/>
      <c r="I52" s="112">
        <f t="shared" si="2"/>
        <v>0</v>
      </c>
      <c r="J52" s="112">
        <f t="shared" si="3"/>
        <v>0</v>
      </c>
    </row>
    <row r="53" spans="1:11" s="24" customFormat="1">
      <c r="A53" s="139">
        <v>47</v>
      </c>
      <c r="B53" s="38" t="s">
        <v>83</v>
      </c>
      <c r="C53" s="38" t="s">
        <v>15</v>
      </c>
      <c r="D53" s="144">
        <v>150</v>
      </c>
      <c r="E53" s="144"/>
      <c r="F53" s="145"/>
      <c r="G53" s="146"/>
      <c r="H53" s="129"/>
      <c r="I53" s="112">
        <f t="shared" si="2"/>
        <v>0</v>
      </c>
      <c r="J53" s="112">
        <f t="shared" si="3"/>
        <v>0</v>
      </c>
    </row>
    <row r="54" spans="1:11" s="24" customFormat="1" ht="25.5">
      <c r="A54" s="139">
        <v>48</v>
      </c>
      <c r="B54" s="19" t="s">
        <v>103</v>
      </c>
      <c r="C54" s="38" t="s">
        <v>15</v>
      </c>
      <c r="D54" s="144">
        <v>10</v>
      </c>
      <c r="E54" s="144"/>
      <c r="F54" s="145"/>
      <c r="G54" s="146"/>
      <c r="H54" s="129"/>
      <c r="I54" s="112">
        <f t="shared" si="2"/>
        <v>0</v>
      </c>
      <c r="J54" s="112">
        <f t="shared" si="3"/>
        <v>0</v>
      </c>
    </row>
    <row r="55" spans="1:11" s="24" customFormat="1" ht="25.5">
      <c r="A55" s="139">
        <v>49</v>
      </c>
      <c r="B55" s="19" t="s">
        <v>115</v>
      </c>
      <c r="C55" s="38" t="s">
        <v>17</v>
      </c>
      <c r="D55" s="144">
        <v>500</v>
      </c>
      <c r="E55" s="144"/>
      <c r="F55" s="145"/>
      <c r="G55" s="146"/>
      <c r="H55" s="129"/>
      <c r="I55" s="112">
        <f t="shared" si="2"/>
        <v>0</v>
      </c>
      <c r="J55" s="112">
        <f t="shared" si="3"/>
        <v>0</v>
      </c>
    </row>
    <row r="56" spans="1:11" s="24" customFormat="1">
      <c r="A56" s="139">
        <v>50</v>
      </c>
      <c r="B56" s="38" t="s">
        <v>84</v>
      </c>
      <c r="C56" s="38" t="s">
        <v>7</v>
      </c>
      <c r="D56" s="144">
        <v>50</v>
      </c>
      <c r="E56" s="144"/>
      <c r="F56" s="145"/>
      <c r="G56" s="146"/>
      <c r="H56" s="129"/>
      <c r="I56" s="112">
        <f t="shared" si="2"/>
        <v>0</v>
      </c>
      <c r="J56" s="112">
        <f t="shared" si="3"/>
        <v>0</v>
      </c>
    </row>
    <row r="57" spans="1:11" s="24" customFormat="1" ht="38.25">
      <c r="A57" s="139">
        <v>51</v>
      </c>
      <c r="B57" s="143" t="s">
        <v>85</v>
      </c>
      <c r="C57" s="38" t="s">
        <v>15</v>
      </c>
      <c r="D57" s="144">
        <v>5</v>
      </c>
      <c r="E57" s="144"/>
      <c r="F57" s="145"/>
      <c r="G57" s="146"/>
      <c r="H57" s="145"/>
      <c r="I57" s="112">
        <f t="shared" si="2"/>
        <v>0</v>
      </c>
      <c r="J57" s="112">
        <f t="shared" si="3"/>
        <v>0</v>
      </c>
    </row>
    <row r="58" spans="1:11" s="24" customFormat="1" ht="25.5">
      <c r="A58" s="139">
        <v>52</v>
      </c>
      <c r="B58" s="38" t="s">
        <v>86</v>
      </c>
      <c r="C58" s="38" t="s">
        <v>99</v>
      </c>
      <c r="D58" s="144">
        <v>10</v>
      </c>
      <c r="E58" s="144"/>
      <c r="F58" s="145"/>
      <c r="G58" s="146"/>
      <c r="H58" s="145"/>
      <c r="I58" s="112">
        <f t="shared" si="2"/>
        <v>0</v>
      </c>
      <c r="J58" s="112">
        <f t="shared" si="3"/>
        <v>0</v>
      </c>
    </row>
    <row r="59" spans="1:11" s="24" customFormat="1" ht="51">
      <c r="A59" s="139">
        <v>53</v>
      </c>
      <c r="B59" s="178" t="s">
        <v>87</v>
      </c>
      <c r="C59" s="220" t="s">
        <v>15</v>
      </c>
      <c r="D59" s="222">
        <v>2</v>
      </c>
      <c r="E59" s="142"/>
      <c r="F59" s="52"/>
      <c r="G59" s="103"/>
      <c r="H59" s="52"/>
      <c r="I59" s="112">
        <f t="shared" si="2"/>
        <v>0</v>
      </c>
      <c r="J59" s="112">
        <f t="shared" si="3"/>
        <v>0</v>
      </c>
      <c r="K59" s="206"/>
    </row>
    <row r="60" spans="1:11" s="24" customFormat="1" ht="51">
      <c r="A60" s="139">
        <v>54</v>
      </c>
      <c r="B60" s="178" t="s">
        <v>88</v>
      </c>
      <c r="C60" s="220" t="s">
        <v>15</v>
      </c>
      <c r="D60" s="222">
        <v>4</v>
      </c>
      <c r="E60" s="142"/>
      <c r="F60" s="52"/>
      <c r="G60" s="103"/>
      <c r="H60" s="52"/>
      <c r="I60" s="112">
        <f t="shared" si="2"/>
        <v>0</v>
      </c>
      <c r="J60" s="112">
        <f t="shared" si="3"/>
        <v>0</v>
      </c>
      <c r="K60" s="206"/>
    </row>
    <row r="61" spans="1:11" s="24" customFormat="1" ht="51">
      <c r="A61" s="139">
        <v>55</v>
      </c>
      <c r="B61" s="178" t="s">
        <v>89</v>
      </c>
      <c r="C61" s="220" t="s">
        <v>15</v>
      </c>
      <c r="D61" s="222">
        <v>2</v>
      </c>
      <c r="E61" s="142"/>
      <c r="F61" s="52"/>
      <c r="G61" s="103"/>
      <c r="H61" s="52"/>
      <c r="I61" s="112">
        <f t="shared" si="2"/>
        <v>0</v>
      </c>
      <c r="J61" s="112">
        <f t="shared" si="3"/>
        <v>0</v>
      </c>
      <c r="K61" s="206"/>
    </row>
    <row r="62" spans="1:11" s="24" customFormat="1" ht="51">
      <c r="A62" s="139">
        <v>56</v>
      </c>
      <c r="B62" s="178" t="s">
        <v>79</v>
      </c>
      <c r="C62" s="212" t="s">
        <v>7</v>
      </c>
      <c r="D62" s="223">
        <v>600</v>
      </c>
      <c r="E62" s="144"/>
      <c r="F62" s="145"/>
      <c r="G62" s="146"/>
      <c r="H62" s="129"/>
      <c r="I62" s="112">
        <f t="shared" si="2"/>
        <v>0</v>
      </c>
      <c r="J62" s="112">
        <f t="shared" si="3"/>
        <v>0</v>
      </c>
    </row>
    <row r="63" spans="1:11" s="24" customFormat="1" ht="25.5">
      <c r="A63" s="139">
        <v>57</v>
      </c>
      <c r="B63" s="187" t="s">
        <v>127</v>
      </c>
      <c r="C63" s="124" t="s">
        <v>17</v>
      </c>
      <c r="D63" s="125">
        <v>700</v>
      </c>
      <c r="E63" s="125"/>
      <c r="F63" s="145"/>
      <c r="G63" s="101"/>
      <c r="H63" s="145"/>
      <c r="I63" s="112">
        <f t="shared" si="2"/>
        <v>0</v>
      </c>
      <c r="J63" s="112">
        <f t="shared" si="3"/>
        <v>0</v>
      </c>
    </row>
    <row r="64" spans="1:11" s="24" customFormat="1" ht="25.5">
      <c r="A64" s="139">
        <v>58</v>
      </c>
      <c r="B64" s="143" t="s">
        <v>104</v>
      </c>
      <c r="C64" s="47" t="s">
        <v>17</v>
      </c>
      <c r="D64" s="142">
        <v>350</v>
      </c>
      <c r="E64" s="142"/>
      <c r="F64" s="52"/>
      <c r="G64" s="120"/>
      <c r="H64" s="52"/>
      <c r="I64" s="112">
        <f t="shared" si="2"/>
        <v>0</v>
      </c>
      <c r="J64" s="112">
        <f t="shared" si="3"/>
        <v>0</v>
      </c>
    </row>
    <row r="65" spans="1:10" s="24" customFormat="1" ht="30">
      <c r="A65" s="139">
        <v>59</v>
      </c>
      <c r="B65" s="181" t="s">
        <v>123</v>
      </c>
      <c r="C65" s="132" t="s">
        <v>17</v>
      </c>
      <c r="D65" s="95">
        <v>20</v>
      </c>
      <c r="E65" s="95"/>
      <c r="F65" s="130"/>
      <c r="G65" s="131"/>
      <c r="H65" s="130"/>
      <c r="I65" s="112">
        <f t="shared" si="2"/>
        <v>0</v>
      </c>
      <c r="J65" s="112">
        <f t="shared" si="3"/>
        <v>0</v>
      </c>
    </row>
    <row r="66" spans="1:10" s="24" customFormat="1" ht="30">
      <c r="A66" s="139">
        <v>60</v>
      </c>
      <c r="B66" s="245" t="s">
        <v>140</v>
      </c>
      <c r="C66" s="246" t="s">
        <v>10</v>
      </c>
      <c r="D66" s="247">
        <v>50</v>
      </c>
      <c r="E66" s="247"/>
      <c r="F66" s="248"/>
      <c r="G66" s="249"/>
      <c r="H66" s="248"/>
      <c r="I66" s="250">
        <f t="shared" si="2"/>
        <v>0</v>
      </c>
      <c r="J66" s="250">
        <f t="shared" si="3"/>
        <v>0</v>
      </c>
    </row>
    <row r="67" spans="1:10" s="24" customFormat="1" ht="38.25">
      <c r="A67" s="139">
        <v>61</v>
      </c>
      <c r="B67" s="244" t="s">
        <v>201</v>
      </c>
      <c r="C67" s="132" t="s">
        <v>10</v>
      </c>
      <c r="D67" s="142">
        <v>5</v>
      </c>
      <c r="E67" s="95"/>
      <c r="F67" s="130"/>
      <c r="G67" s="131"/>
      <c r="H67" s="130"/>
      <c r="I67" s="250">
        <f t="shared" si="2"/>
        <v>0</v>
      </c>
      <c r="J67" s="250">
        <f t="shared" si="3"/>
        <v>0</v>
      </c>
    </row>
    <row r="68" spans="1:10" s="24" customFormat="1" ht="75">
      <c r="A68" s="139">
        <v>62</v>
      </c>
      <c r="B68" s="49" t="s">
        <v>164</v>
      </c>
      <c r="C68" s="246" t="s">
        <v>17</v>
      </c>
      <c r="D68" s="123">
        <v>150</v>
      </c>
      <c r="E68" s="95"/>
      <c r="F68" s="130"/>
      <c r="G68" s="131"/>
      <c r="H68" s="130"/>
      <c r="I68" s="112">
        <f t="shared" si="2"/>
        <v>0</v>
      </c>
      <c r="J68" s="112">
        <f t="shared" si="3"/>
        <v>0</v>
      </c>
    </row>
    <row r="69" spans="1:10" s="24" customFormat="1" ht="30">
      <c r="A69" s="139">
        <v>63</v>
      </c>
      <c r="B69" s="49" t="s">
        <v>204</v>
      </c>
      <c r="C69" s="132" t="s">
        <v>17</v>
      </c>
      <c r="D69" s="142">
        <v>400</v>
      </c>
      <c r="E69" s="95"/>
      <c r="F69" s="130"/>
      <c r="G69" s="131"/>
      <c r="H69" s="130"/>
      <c r="I69" s="112">
        <f t="shared" si="2"/>
        <v>0</v>
      </c>
      <c r="J69" s="112">
        <f t="shared" si="3"/>
        <v>0</v>
      </c>
    </row>
    <row r="70" spans="1:10" s="24" customFormat="1" ht="45">
      <c r="A70" s="139">
        <v>64</v>
      </c>
      <c r="B70" s="293" t="s">
        <v>217</v>
      </c>
      <c r="C70" s="132" t="s">
        <v>17</v>
      </c>
      <c r="D70" s="142">
        <v>150</v>
      </c>
      <c r="E70" s="95"/>
      <c r="F70" s="130"/>
      <c r="G70" s="131"/>
      <c r="H70" s="130"/>
      <c r="I70" s="112">
        <f t="shared" si="2"/>
        <v>0</v>
      </c>
      <c r="J70" s="112">
        <f t="shared" si="3"/>
        <v>0</v>
      </c>
    </row>
    <row r="71" spans="1:10" s="24" customFormat="1" ht="45.75" thickBot="1">
      <c r="A71" s="46">
        <v>65</v>
      </c>
      <c r="B71" s="175" t="s">
        <v>205</v>
      </c>
      <c r="C71" s="246" t="s">
        <v>17</v>
      </c>
      <c r="D71" s="123">
        <v>15</v>
      </c>
      <c r="E71" s="247"/>
      <c r="F71" s="248"/>
      <c r="G71" s="249"/>
      <c r="H71" s="248"/>
      <c r="I71" s="250">
        <f t="shared" si="2"/>
        <v>0</v>
      </c>
      <c r="J71" s="250">
        <f t="shared" si="3"/>
        <v>0</v>
      </c>
    </row>
    <row r="72" spans="1:10" s="9" customFormat="1" ht="29.25" customHeight="1" thickBot="1">
      <c r="A72" s="307" t="s">
        <v>102</v>
      </c>
      <c r="B72" s="308"/>
      <c r="C72" s="308"/>
      <c r="D72" s="308"/>
      <c r="E72" s="310"/>
      <c r="F72" s="310"/>
      <c r="G72" s="310"/>
      <c r="H72" s="311"/>
      <c r="I72" s="99">
        <f>SUM(I7:I71)</f>
        <v>0</v>
      </c>
      <c r="J72" s="99">
        <f>SUM(J7:J71)</f>
        <v>0</v>
      </c>
    </row>
    <row r="73" spans="1:10">
      <c r="A73" s="7"/>
      <c r="B73" s="7"/>
      <c r="C73" s="163"/>
      <c r="D73" s="160"/>
      <c r="E73" s="7"/>
      <c r="F73" s="7"/>
      <c r="G73" s="7"/>
      <c r="H73" s="7"/>
      <c r="I73" s="7"/>
      <c r="J73" s="7"/>
    </row>
    <row r="82" spans="3:10" s="241" customFormat="1" ht="15.75" customHeight="1">
      <c r="C82" s="300" t="s">
        <v>152</v>
      </c>
      <c r="D82" s="301"/>
      <c r="E82" s="301"/>
      <c r="F82" s="301"/>
      <c r="G82" s="301"/>
      <c r="H82" s="301"/>
      <c r="I82" s="301"/>
      <c r="J82" s="301"/>
    </row>
    <row r="83" spans="3:10" s="241" customFormat="1" ht="15.75" customHeight="1">
      <c r="C83" s="242"/>
      <c r="D83" s="300" t="s">
        <v>153</v>
      </c>
      <c r="E83" s="301"/>
      <c r="F83" s="301"/>
      <c r="G83" s="301"/>
      <c r="H83" s="301"/>
      <c r="I83" s="301"/>
      <c r="J83" s="301"/>
    </row>
  </sheetData>
  <mergeCells count="4">
    <mergeCell ref="B3:C3"/>
    <mergeCell ref="A72:H72"/>
    <mergeCell ref="C82:J82"/>
    <mergeCell ref="D83:J8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J21"/>
  <sheetViews>
    <sheetView workbookViewId="0">
      <selection activeCell="J12" sqref="J12"/>
    </sheetView>
  </sheetViews>
  <sheetFormatPr defaultRowHeight="15"/>
  <cols>
    <col min="1" max="1" width="3.42578125" style="3" bestFit="1" customWidth="1"/>
    <col min="2" max="2" width="48.140625" style="9" bestFit="1" customWidth="1"/>
    <col min="3" max="3" width="4.42578125" style="164" bestFit="1" customWidth="1"/>
    <col min="4" max="4" width="13.85546875" style="172" customWidth="1"/>
    <col min="5" max="5" width="16.42578125" style="9" customWidth="1"/>
    <col min="6" max="7" width="13.85546875" style="9" customWidth="1"/>
    <col min="8" max="8" width="14" style="9" customWidth="1"/>
    <col min="9" max="9" width="13.5703125" style="9" bestFit="1" customWidth="1"/>
    <col min="10" max="10" width="14.28515625" style="9" bestFit="1" customWidth="1"/>
    <col min="11" max="16384" width="9.140625" style="9"/>
  </cols>
  <sheetData>
    <row r="1" spans="1:10">
      <c r="B1" s="2" t="s">
        <v>167</v>
      </c>
    </row>
    <row r="2" spans="1:10">
      <c r="B2" s="294" t="s">
        <v>149</v>
      </c>
      <c r="C2" s="294"/>
      <c r="D2" s="322"/>
    </row>
    <row r="3" spans="1:10">
      <c r="A3" s="1"/>
      <c r="B3" s="306" t="s">
        <v>94</v>
      </c>
      <c r="C3" s="306"/>
      <c r="D3" s="87"/>
      <c r="E3" s="209"/>
      <c r="F3" s="2"/>
      <c r="G3" s="2"/>
      <c r="H3" s="2"/>
      <c r="I3" s="2"/>
      <c r="J3" s="2"/>
    </row>
    <row r="4" spans="1:10">
      <c r="A4" s="1"/>
      <c r="B4" s="2"/>
      <c r="C4" s="127"/>
      <c r="D4" s="87"/>
      <c r="E4" s="2"/>
      <c r="F4" s="2"/>
      <c r="G4" s="2"/>
      <c r="H4" s="2"/>
      <c r="I4" s="2"/>
      <c r="J4" s="2"/>
    </row>
    <row r="5" spans="1:10">
      <c r="A5" s="1"/>
      <c r="B5" s="2"/>
      <c r="C5" s="127"/>
      <c r="D5" s="87"/>
      <c r="E5" s="2"/>
      <c r="F5" s="2"/>
      <c r="G5" s="2"/>
      <c r="H5" s="2"/>
      <c r="I5" s="2"/>
      <c r="J5" s="2"/>
    </row>
    <row r="6" spans="1:10" s="3" customFormat="1" ht="28.5" customHeight="1">
      <c r="A6" s="32" t="s">
        <v>0</v>
      </c>
      <c r="B6" s="33" t="s">
        <v>1</v>
      </c>
      <c r="C6" s="42" t="s">
        <v>2</v>
      </c>
      <c r="D6" s="138" t="s">
        <v>148</v>
      </c>
      <c r="E6" s="43" t="s">
        <v>147</v>
      </c>
      <c r="F6" s="43" t="s">
        <v>3</v>
      </c>
      <c r="G6" s="35" t="s">
        <v>74</v>
      </c>
      <c r="H6" s="43" t="s">
        <v>63</v>
      </c>
      <c r="I6" s="43" t="s">
        <v>4</v>
      </c>
      <c r="J6" s="43" t="s">
        <v>5</v>
      </c>
    </row>
    <row r="7" spans="1:10" ht="38.25">
      <c r="A7" s="45">
        <v>1</v>
      </c>
      <c r="B7" s="140" t="s">
        <v>156</v>
      </c>
      <c r="C7" s="27" t="s">
        <v>7</v>
      </c>
      <c r="D7" s="228">
        <v>1400</v>
      </c>
      <c r="E7" s="141"/>
      <c r="F7" s="53"/>
      <c r="G7" s="121"/>
      <c r="H7" s="53"/>
      <c r="I7" s="113">
        <f>F7*D7</f>
        <v>0</v>
      </c>
      <c r="J7" s="113">
        <f>H7*D7</f>
        <v>0</v>
      </c>
    </row>
    <row r="8" spans="1:10" ht="38.25">
      <c r="A8" s="45">
        <v>2</v>
      </c>
      <c r="B8" s="140" t="s">
        <v>157</v>
      </c>
      <c r="C8" s="27" t="s">
        <v>7</v>
      </c>
      <c r="D8" s="228">
        <v>2700</v>
      </c>
      <c r="E8" s="141"/>
      <c r="F8" s="53"/>
      <c r="G8" s="121"/>
      <c r="H8" s="53"/>
      <c r="I8" s="113">
        <f t="shared" ref="I8:I10" si="0">F8*D8</f>
        <v>0</v>
      </c>
      <c r="J8" s="113">
        <f t="shared" ref="J8:J10" si="1">H8*D8</f>
        <v>0</v>
      </c>
    </row>
    <row r="9" spans="1:10" ht="38.25">
      <c r="A9" s="46">
        <v>3</v>
      </c>
      <c r="B9" s="140" t="s">
        <v>158</v>
      </c>
      <c r="C9" s="27" t="s">
        <v>7</v>
      </c>
      <c r="D9" s="229">
        <v>2100</v>
      </c>
      <c r="E9" s="148"/>
      <c r="F9" s="53"/>
      <c r="G9" s="121"/>
      <c r="H9" s="53"/>
      <c r="I9" s="113">
        <f t="shared" si="0"/>
        <v>0</v>
      </c>
      <c r="J9" s="113">
        <f t="shared" si="1"/>
        <v>0</v>
      </c>
    </row>
    <row r="10" spans="1:10" ht="39" thickBot="1">
      <c r="A10" s="36">
        <v>4</v>
      </c>
      <c r="B10" s="63" t="s">
        <v>159</v>
      </c>
      <c r="C10" s="177" t="s">
        <v>7</v>
      </c>
      <c r="D10" s="240">
        <v>400</v>
      </c>
      <c r="E10" s="123"/>
      <c r="F10" s="57"/>
      <c r="G10" s="122"/>
      <c r="H10" s="58"/>
      <c r="I10" s="113">
        <f t="shared" si="0"/>
        <v>0</v>
      </c>
      <c r="J10" s="113">
        <f t="shared" si="1"/>
        <v>0</v>
      </c>
    </row>
    <row r="11" spans="1:10" ht="29.25" customHeight="1" thickBot="1">
      <c r="A11" s="307" t="s">
        <v>102</v>
      </c>
      <c r="B11" s="308"/>
      <c r="C11" s="308"/>
      <c r="D11" s="308"/>
      <c r="E11" s="310"/>
      <c r="F11" s="310"/>
      <c r="G11" s="310"/>
      <c r="H11" s="311"/>
      <c r="I11" s="99">
        <f>SUM(I7:I10)</f>
        <v>0</v>
      </c>
      <c r="J11" s="99">
        <f>SUM(J7:J10)</f>
        <v>0</v>
      </c>
    </row>
    <row r="20" spans="3:10" s="241" customFormat="1" ht="15.75" customHeight="1">
      <c r="C20" s="300" t="s">
        <v>152</v>
      </c>
      <c r="D20" s="301"/>
      <c r="E20" s="301"/>
      <c r="F20" s="301"/>
      <c r="G20" s="301"/>
      <c r="H20" s="301"/>
      <c r="I20" s="301"/>
      <c r="J20" s="301"/>
    </row>
    <row r="21" spans="3:10" s="241" customFormat="1" ht="15.75" customHeight="1">
      <c r="C21" s="242"/>
      <c r="D21" s="300" t="s">
        <v>153</v>
      </c>
      <c r="E21" s="301"/>
      <c r="F21" s="301"/>
      <c r="G21" s="301"/>
      <c r="H21" s="301"/>
      <c r="I21" s="301"/>
      <c r="J21" s="301"/>
    </row>
  </sheetData>
  <mergeCells count="5">
    <mergeCell ref="D21:J21"/>
    <mergeCell ref="B3:C3"/>
    <mergeCell ref="A11:H11"/>
    <mergeCell ref="B2:D2"/>
    <mergeCell ref="C20:J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L27"/>
  <sheetViews>
    <sheetView workbookViewId="0">
      <selection activeCell="J18" sqref="J18"/>
    </sheetView>
  </sheetViews>
  <sheetFormatPr defaultRowHeight="15"/>
  <cols>
    <col min="1" max="1" width="3.42578125" bestFit="1" customWidth="1"/>
    <col min="2" max="2" width="66.85546875" customWidth="1"/>
    <col min="3" max="3" width="7.28515625" style="165" customWidth="1"/>
    <col min="4" max="4" width="14.140625" style="31" customWidth="1"/>
    <col min="5" max="5" width="14" bestFit="1" customWidth="1"/>
    <col min="6" max="7" width="11" customWidth="1"/>
    <col min="8" max="8" width="10.5703125" customWidth="1"/>
    <col min="9" max="9" width="13.140625" customWidth="1"/>
    <col min="10" max="10" width="14.28515625" bestFit="1" customWidth="1"/>
  </cols>
  <sheetData>
    <row r="1" spans="1:12">
      <c r="B1" s="2" t="s">
        <v>167</v>
      </c>
    </row>
    <row r="2" spans="1:12" s="9" customFormat="1">
      <c r="A2" s="3"/>
      <c r="B2" s="294" t="s">
        <v>149</v>
      </c>
      <c r="C2" s="294"/>
      <c r="D2" s="172"/>
    </row>
    <row r="3" spans="1:12" s="9" customFormat="1">
      <c r="A3" s="1"/>
      <c r="B3" s="306" t="s">
        <v>141</v>
      </c>
      <c r="C3" s="306"/>
      <c r="D3" s="87"/>
      <c r="E3" s="209"/>
      <c r="F3" s="2"/>
      <c r="G3" s="2"/>
      <c r="H3" s="2"/>
      <c r="I3" s="2"/>
      <c r="J3" s="2"/>
    </row>
    <row r="4" spans="1:12" s="9" customFormat="1">
      <c r="A4" s="1"/>
      <c r="B4" s="1"/>
      <c r="C4" s="166"/>
      <c r="D4" s="87"/>
      <c r="E4" s="2"/>
      <c r="F4" s="2"/>
      <c r="G4" s="2"/>
      <c r="H4" s="2"/>
      <c r="I4" s="2"/>
      <c r="J4" s="2"/>
    </row>
    <row r="6" spans="1:12" s="3" customFormat="1" ht="42.75" customHeight="1">
      <c r="A6" s="32" t="s">
        <v>0</v>
      </c>
      <c r="B6" s="33" t="s">
        <v>1</v>
      </c>
      <c r="C6" s="167" t="s">
        <v>2</v>
      </c>
      <c r="D6" s="138" t="s">
        <v>148</v>
      </c>
      <c r="E6" s="43" t="s">
        <v>147</v>
      </c>
      <c r="F6" s="43" t="s">
        <v>3</v>
      </c>
      <c r="G6" s="35" t="s">
        <v>74</v>
      </c>
      <c r="H6" s="43" t="s">
        <v>63</v>
      </c>
      <c r="I6" s="43" t="s">
        <v>4</v>
      </c>
      <c r="J6" s="42" t="s">
        <v>5</v>
      </c>
    </row>
    <row r="7" spans="1:12" s="24" customFormat="1" ht="51">
      <c r="A7" s="35">
        <v>1</v>
      </c>
      <c r="B7" s="23" t="s">
        <v>168</v>
      </c>
      <c r="C7" s="37" t="s">
        <v>7</v>
      </c>
      <c r="D7" s="149">
        <v>200</v>
      </c>
      <c r="E7" s="149"/>
      <c r="F7" s="192"/>
      <c r="G7" s="110"/>
      <c r="H7" s="60"/>
      <c r="I7" s="126">
        <f>D7*F7</f>
        <v>0</v>
      </c>
      <c r="J7" s="126">
        <f>D7*H7</f>
        <v>0</v>
      </c>
    </row>
    <row r="8" spans="1:12" s="24" customFormat="1" ht="51">
      <c r="A8" s="35">
        <v>2</v>
      </c>
      <c r="B8" s="23" t="s">
        <v>169</v>
      </c>
      <c r="C8" s="37" t="s">
        <v>10</v>
      </c>
      <c r="D8" s="149">
        <v>2</v>
      </c>
      <c r="E8" s="149"/>
      <c r="F8" s="192"/>
      <c r="G8" s="110"/>
      <c r="H8" s="60"/>
      <c r="I8" s="126">
        <f t="shared" ref="I8:I16" si="0">D8*F8</f>
        <v>0</v>
      </c>
      <c r="J8" s="126">
        <f t="shared" ref="J8:J16" si="1">D8*H8</f>
        <v>0</v>
      </c>
    </row>
    <row r="9" spans="1:12" s="2" customFormat="1" ht="25.5">
      <c r="A9" s="35">
        <v>3</v>
      </c>
      <c r="B9" s="4" t="s">
        <v>58</v>
      </c>
      <c r="C9" s="168" t="s">
        <v>10</v>
      </c>
      <c r="D9" s="144">
        <v>170</v>
      </c>
      <c r="E9" s="144"/>
      <c r="F9" s="112"/>
      <c r="G9" s="102"/>
      <c r="H9" s="60"/>
      <c r="I9" s="126">
        <f t="shared" si="0"/>
        <v>0</v>
      </c>
      <c r="J9" s="126">
        <f t="shared" si="1"/>
        <v>0</v>
      </c>
      <c r="K9" s="5"/>
      <c r="L9" s="5"/>
    </row>
    <row r="10" spans="1:12" s="2" customFormat="1" ht="25.5">
      <c r="A10" s="138">
        <v>4</v>
      </c>
      <c r="B10" s="4" t="s">
        <v>135</v>
      </c>
      <c r="C10" s="168" t="s">
        <v>10</v>
      </c>
      <c r="D10" s="144">
        <v>1</v>
      </c>
      <c r="E10" s="144"/>
      <c r="F10" s="112"/>
      <c r="G10" s="102"/>
      <c r="H10" s="60"/>
      <c r="I10" s="126">
        <f t="shared" si="0"/>
        <v>0</v>
      </c>
      <c r="J10" s="126">
        <f t="shared" si="1"/>
        <v>0</v>
      </c>
      <c r="K10" s="5"/>
      <c r="L10" s="5"/>
    </row>
    <row r="11" spans="1:12" s="2" customFormat="1" ht="25.5">
      <c r="A11" s="138">
        <v>5</v>
      </c>
      <c r="B11" s="4" t="s">
        <v>59</v>
      </c>
      <c r="C11" s="168" t="s">
        <v>10</v>
      </c>
      <c r="D11" s="144">
        <v>10</v>
      </c>
      <c r="E11" s="144"/>
      <c r="F11" s="112"/>
      <c r="G11" s="102"/>
      <c r="H11" s="60"/>
      <c r="I11" s="126">
        <f t="shared" si="0"/>
        <v>0</v>
      </c>
      <c r="J11" s="126">
        <f t="shared" si="1"/>
        <v>0</v>
      </c>
      <c r="K11" s="5"/>
      <c r="L11" s="5"/>
    </row>
    <row r="12" spans="1:12" s="2" customFormat="1" ht="25.5">
      <c r="A12" s="138">
        <v>6</v>
      </c>
      <c r="B12" s="4" t="s">
        <v>170</v>
      </c>
      <c r="C12" s="168" t="s">
        <v>7</v>
      </c>
      <c r="D12" s="144">
        <v>50</v>
      </c>
      <c r="E12" s="144"/>
      <c r="F12" s="112"/>
      <c r="G12" s="102"/>
      <c r="H12" s="60"/>
      <c r="I12" s="126">
        <f t="shared" si="0"/>
        <v>0</v>
      </c>
      <c r="J12" s="126">
        <f t="shared" si="1"/>
        <v>0</v>
      </c>
      <c r="K12" s="5"/>
      <c r="L12" s="5"/>
    </row>
    <row r="13" spans="1:12" s="2" customFormat="1" ht="12.75">
      <c r="A13" s="138">
        <v>7</v>
      </c>
      <c r="B13" s="4" t="s">
        <v>60</v>
      </c>
      <c r="C13" s="168" t="s">
        <v>10</v>
      </c>
      <c r="D13" s="144">
        <v>5</v>
      </c>
      <c r="E13" s="144"/>
      <c r="F13" s="112"/>
      <c r="G13" s="102"/>
      <c r="H13" s="60"/>
      <c r="I13" s="126">
        <f t="shared" si="0"/>
        <v>0</v>
      </c>
      <c r="J13" s="126">
        <f t="shared" si="1"/>
        <v>0</v>
      </c>
      <c r="K13" s="5"/>
      <c r="L13" s="5"/>
    </row>
    <row r="14" spans="1:12" s="2" customFormat="1" ht="25.5">
      <c r="A14" s="138">
        <v>8</v>
      </c>
      <c r="B14" s="178" t="s">
        <v>61</v>
      </c>
      <c r="C14" s="168" t="s">
        <v>15</v>
      </c>
      <c r="D14" s="144">
        <v>2</v>
      </c>
      <c r="E14" s="144"/>
      <c r="F14" s="112"/>
      <c r="G14" s="102"/>
      <c r="H14" s="60"/>
      <c r="I14" s="126">
        <f t="shared" si="0"/>
        <v>0</v>
      </c>
      <c r="J14" s="126">
        <f t="shared" si="1"/>
        <v>0</v>
      </c>
      <c r="K14" s="5"/>
      <c r="L14" s="5"/>
    </row>
    <row r="15" spans="1:12" s="2" customFormat="1" ht="12.75">
      <c r="A15" s="138">
        <v>9</v>
      </c>
      <c r="B15" s="4" t="s">
        <v>78</v>
      </c>
      <c r="C15" s="168" t="s">
        <v>15</v>
      </c>
      <c r="D15" s="144">
        <v>10</v>
      </c>
      <c r="E15" s="144"/>
      <c r="F15" s="112"/>
      <c r="G15" s="102"/>
      <c r="H15" s="60"/>
      <c r="I15" s="126">
        <f t="shared" si="0"/>
        <v>0</v>
      </c>
      <c r="J15" s="126">
        <f t="shared" si="1"/>
        <v>0</v>
      </c>
      <c r="K15" s="5"/>
      <c r="L15" s="5"/>
    </row>
    <row r="16" spans="1:12" s="2" customFormat="1" ht="13.5" thickBot="1">
      <c r="A16" s="138">
        <v>10</v>
      </c>
      <c r="B16" s="4" t="s">
        <v>77</v>
      </c>
      <c r="C16" s="168" t="s">
        <v>15</v>
      </c>
      <c r="D16" s="144">
        <v>150</v>
      </c>
      <c r="E16" s="144"/>
      <c r="F16" s="112"/>
      <c r="G16" s="102"/>
      <c r="H16" s="60"/>
      <c r="I16" s="126">
        <f t="shared" si="0"/>
        <v>0</v>
      </c>
      <c r="J16" s="126">
        <f t="shared" si="1"/>
        <v>0</v>
      </c>
      <c r="K16" s="5"/>
      <c r="L16" s="5"/>
    </row>
    <row r="17" spans="1:11" s="70" customFormat="1" ht="28.5" customHeight="1" thickBot="1">
      <c r="A17" s="307" t="s">
        <v>102</v>
      </c>
      <c r="B17" s="308"/>
      <c r="C17" s="308"/>
      <c r="D17" s="308"/>
      <c r="E17" s="310"/>
      <c r="F17" s="310"/>
      <c r="G17" s="310"/>
      <c r="H17" s="311"/>
      <c r="I17" s="99">
        <f>SUM(I7:I16)</f>
        <v>0</v>
      </c>
      <c r="J17" s="100">
        <f>SUM(J7:J16)</f>
        <v>0</v>
      </c>
      <c r="K17" s="66"/>
    </row>
    <row r="26" spans="1:11" s="241" customFormat="1" ht="15.75" customHeight="1">
      <c r="C26" s="300" t="s">
        <v>152</v>
      </c>
      <c r="D26" s="301"/>
      <c r="E26" s="301"/>
      <c r="F26" s="301"/>
      <c r="G26" s="301"/>
      <c r="H26" s="301"/>
      <c r="I26" s="301"/>
      <c r="J26" s="301"/>
    </row>
    <row r="27" spans="1:11" s="241" customFormat="1" ht="15.75" customHeight="1">
      <c r="C27" s="242"/>
      <c r="D27" s="300" t="s">
        <v>153</v>
      </c>
      <c r="E27" s="301"/>
      <c r="F27" s="301"/>
      <c r="G27" s="301"/>
      <c r="H27" s="301"/>
      <c r="I27" s="301"/>
      <c r="J27" s="301"/>
    </row>
  </sheetData>
  <mergeCells count="5">
    <mergeCell ref="B2:C2"/>
    <mergeCell ref="B3:C3"/>
    <mergeCell ref="A17:H17"/>
    <mergeCell ref="C26:J26"/>
    <mergeCell ref="D27:J2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K22"/>
  <sheetViews>
    <sheetView zoomScale="90" zoomScaleNormal="90" workbookViewId="0">
      <selection activeCell="L8" sqref="L8"/>
    </sheetView>
  </sheetViews>
  <sheetFormatPr defaultRowHeight="15"/>
  <cols>
    <col min="1" max="1" width="3.42578125" style="190" bestFit="1" customWidth="1"/>
    <col min="2" max="2" width="62.85546875" style="190" customWidth="1"/>
    <col min="3" max="3" width="9.140625" style="191"/>
    <col min="4" max="4" width="9.140625" style="173"/>
    <col min="5" max="5" width="14" style="190" bestFit="1" customWidth="1"/>
    <col min="6" max="6" width="10.7109375" style="190" bestFit="1" customWidth="1"/>
    <col min="7" max="7" width="10.7109375" style="190" customWidth="1"/>
    <col min="8" max="8" width="10.85546875" style="190" bestFit="1" customWidth="1"/>
    <col min="9" max="9" width="15.42578125" style="190" customWidth="1"/>
    <col min="10" max="10" width="16.85546875" style="190" customWidth="1"/>
    <col min="11" max="16384" width="9.140625" style="190"/>
  </cols>
  <sheetData>
    <row r="1" spans="1:11">
      <c r="B1" s="2" t="s">
        <v>167</v>
      </c>
    </row>
    <row r="2" spans="1:11" s="185" customFormat="1">
      <c r="A2" s="3"/>
      <c r="B2" s="294" t="s">
        <v>149</v>
      </c>
      <c r="C2" s="294"/>
      <c r="D2" s="323"/>
      <c r="E2" s="323"/>
      <c r="F2" s="323"/>
      <c r="G2" s="323"/>
      <c r="H2" s="323"/>
      <c r="I2" s="323"/>
      <c r="J2" s="323"/>
      <c r="K2" s="323"/>
    </row>
    <row r="3" spans="1:11" s="185" customFormat="1">
      <c r="A3" s="10"/>
      <c r="B3" s="306" t="s">
        <v>146</v>
      </c>
      <c r="C3" s="306"/>
      <c r="D3" s="29"/>
      <c r="E3" s="211"/>
      <c r="F3" s="211"/>
      <c r="G3" s="211"/>
      <c r="H3" s="211"/>
      <c r="I3" s="10"/>
      <c r="J3" s="10"/>
    </row>
    <row r="4" spans="1:11" s="185" customFormat="1">
      <c r="A4" s="10"/>
      <c r="B4" s="10"/>
      <c r="C4" s="97"/>
      <c r="D4" s="29"/>
      <c r="E4" s="211"/>
      <c r="F4" s="211"/>
      <c r="G4" s="211"/>
      <c r="H4" s="211"/>
      <c r="I4" s="10"/>
      <c r="J4" s="10"/>
    </row>
    <row r="6" spans="1:11" s="3" customFormat="1" ht="25.5">
      <c r="A6" s="64" t="s">
        <v>0</v>
      </c>
      <c r="B6" s="137" t="s">
        <v>1</v>
      </c>
      <c r="C6" s="42" t="s">
        <v>2</v>
      </c>
      <c r="D6" s="138" t="s">
        <v>148</v>
      </c>
      <c r="E6" s="43" t="s">
        <v>147</v>
      </c>
      <c r="F6" s="43" t="s">
        <v>3</v>
      </c>
      <c r="G6" s="138" t="s">
        <v>74</v>
      </c>
      <c r="H6" s="43" t="s">
        <v>63</v>
      </c>
      <c r="I6" s="43" t="s">
        <v>4</v>
      </c>
      <c r="J6" s="43" t="s">
        <v>5</v>
      </c>
    </row>
    <row r="7" spans="1:11" ht="166.5">
      <c r="A7" s="65">
        <v>1</v>
      </c>
      <c r="B7" s="208" t="s">
        <v>162</v>
      </c>
      <c r="C7" s="194" t="s">
        <v>10</v>
      </c>
      <c r="D7" s="96">
        <v>2000</v>
      </c>
      <c r="E7" s="96"/>
      <c r="F7" s="130"/>
      <c r="G7" s="188"/>
      <c r="H7" s="130"/>
      <c r="I7" s="189">
        <f>D7*F7</f>
        <v>0</v>
      </c>
      <c r="J7" s="189">
        <f>D7*H7</f>
        <v>0</v>
      </c>
    </row>
    <row r="8" spans="1:11" ht="154.5" thickBot="1">
      <c r="A8" s="256">
        <v>2</v>
      </c>
      <c r="B8" s="257" t="s">
        <v>163</v>
      </c>
      <c r="C8" s="258" t="s">
        <v>10</v>
      </c>
      <c r="D8" s="96">
        <v>1400</v>
      </c>
      <c r="E8" s="259"/>
      <c r="F8" s="248"/>
      <c r="G8" s="260"/>
      <c r="H8" s="248"/>
      <c r="I8" s="261">
        <f>D8*F8</f>
        <v>0</v>
      </c>
      <c r="J8" s="261">
        <f>D8*H8</f>
        <v>0</v>
      </c>
    </row>
    <row r="9" spans="1:11" s="185" customFormat="1" ht="30" customHeight="1" thickBot="1">
      <c r="A9" s="307" t="s">
        <v>102</v>
      </c>
      <c r="B9" s="308"/>
      <c r="C9" s="308"/>
      <c r="D9" s="308"/>
      <c r="E9" s="309"/>
      <c r="F9" s="310"/>
      <c r="G9" s="310"/>
      <c r="H9" s="311"/>
      <c r="I9" s="99">
        <f>SUM(I7:I8)</f>
        <v>0</v>
      </c>
      <c r="J9" s="99">
        <f>SUM(J7:J8)</f>
        <v>0</v>
      </c>
    </row>
    <row r="12" spans="1:11" ht="56.25" customHeight="1">
      <c r="B12" s="324" t="s">
        <v>151</v>
      </c>
      <c r="C12" s="313"/>
      <c r="D12" s="313"/>
      <c r="E12" s="313"/>
      <c r="F12" s="313"/>
      <c r="G12" s="313"/>
      <c r="H12" s="313"/>
      <c r="I12" s="313"/>
    </row>
    <row r="21" spans="3:10" s="241" customFormat="1" ht="15.75" customHeight="1">
      <c r="C21" s="300" t="s">
        <v>152</v>
      </c>
      <c r="D21" s="301"/>
      <c r="E21" s="301"/>
      <c r="F21" s="301"/>
      <c r="G21" s="301"/>
      <c r="H21" s="301"/>
      <c r="I21" s="301"/>
      <c r="J21" s="301"/>
    </row>
    <row r="22" spans="3:10" s="241" customFormat="1" ht="15.75" customHeight="1">
      <c r="C22" s="242"/>
      <c r="D22" s="300" t="s">
        <v>153</v>
      </c>
      <c r="E22" s="301"/>
      <c r="F22" s="301"/>
      <c r="G22" s="301"/>
      <c r="H22" s="301"/>
      <c r="I22" s="301"/>
      <c r="J22" s="301"/>
    </row>
  </sheetData>
  <mergeCells count="6">
    <mergeCell ref="D22:J22"/>
    <mergeCell ref="B2:K2"/>
    <mergeCell ref="B3:C3"/>
    <mergeCell ref="A9:H9"/>
    <mergeCell ref="B12:I12"/>
    <mergeCell ref="C21:J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Zadanie 1</vt:lpstr>
      <vt:lpstr>Zadanie 2</vt:lpstr>
      <vt:lpstr>Zadanie 3</vt:lpstr>
      <vt:lpstr>Zadanie 4</vt:lpstr>
      <vt:lpstr>Zadanie 5</vt:lpstr>
      <vt:lpstr>Zadanie 6</vt:lpstr>
      <vt:lpstr>Zadanie 7</vt:lpstr>
      <vt:lpstr>Zadanie 8</vt:lpstr>
      <vt:lpstr>Zadanie 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Pałysiewicz</dc:creator>
  <cp:lastModifiedBy>palys</cp:lastModifiedBy>
  <cp:lastPrinted>2023-10-03T08:14:59Z</cp:lastPrinted>
  <dcterms:created xsi:type="dcterms:W3CDTF">2022-09-02T09:22:41Z</dcterms:created>
  <dcterms:modified xsi:type="dcterms:W3CDTF">2024-10-03T18:11:06Z</dcterms:modified>
</cp:coreProperties>
</file>