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/>
  <mc:AlternateContent xmlns:mc="http://schemas.openxmlformats.org/markup-compatibility/2006">
    <mc:Choice Requires="x15">
      <x15ac:absPath xmlns:x15ac="http://schemas.microsoft.com/office/spreadsheetml/2010/11/ac" url="C:\Users\pkpaw\Downloads\Nowy folder (123)\"/>
    </mc:Choice>
  </mc:AlternateContent>
  <xr:revisionPtr revIDLastSave="0" documentId="13_ncr:1_{13DFF8BF-1998-4D10-9CA1-BA01F148120A}" xr6:coauthVersionLast="47" xr6:coauthVersionMax="47" xr10:uidLastSave="{00000000-0000-0000-0000-000000000000}"/>
  <workbookProtection workbookAlgorithmName="SHA-512" workbookHashValue="d/wgUsql1PNAPhUhRKPM/9JA6qPnUS2mdmbxhZWPLY7rhq2ObpCG+0QaogHGeIisA0xvIRcO/PK+2iqs++RT9A==" workbookSaltValue="BODdv+sKCDU/yEtyWKqoAA==" workbookSpinCount="100000" lockStructure="1"/>
  <bookViews>
    <workbookView xWindow="1560" yWindow="1500" windowWidth="24360" windowHeight="14700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7" i="1" l="1"/>
  <c r="K7" i="1" s="1"/>
  <c r="J7" i="1"/>
  <c r="I8" i="1"/>
  <c r="K8" i="1" s="1"/>
  <c r="J8" i="1"/>
  <c r="I9" i="1"/>
  <c r="K9" i="1" s="1"/>
  <c r="J9" i="1"/>
  <c r="I10" i="1"/>
  <c r="J10" i="1"/>
  <c r="K10" i="1"/>
  <c r="I11" i="1"/>
  <c r="K11" i="1" s="1"/>
  <c r="J11" i="1"/>
  <c r="I12" i="1"/>
  <c r="J12" i="1"/>
  <c r="K12" i="1"/>
  <c r="I13" i="1"/>
  <c r="K13" i="1" s="1"/>
  <c r="J13" i="1"/>
  <c r="I14" i="1"/>
  <c r="K14" i="1" s="1"/>
  <c r="J14" i="1"/>
  <c r="I15" i="1"/>
  <c r="K15" i="1" s="1"/>
  <c r="J15" i="1"/>
  <c r="I16" i="1"/>
  <c r="K16" i="1" s="1"/>
  <c r="J16" i="1"/>
  <c r="I17" i="1"/>
  <c r="J17" i="1"/>
  <c r="K17" i="1"/>
  <c r="I18" i="1"/>
  <c r="K18" i="1" s="1"/>
  <c r="J18" i="1"/>
  <c r="I19" i="1"/>
  <c r="K19" i="1" s="1"/>
  <c r="J19" i="1"/>
  <c r="I20" i="1"/>
  <c r="K20" i="1" s="1"/>
  <c r="J20" i="1"/>
  <c r="I21" i="1"/>
  <c r="K21" i="1" s="1"/>
  <c r="J21" i="1"/>
  <c r="I22" i="1"/>
  <c r="K22" i="1" s="1"/>
  <c r="J22" i="1"/>
  <c r="I23" i="1"/>
  <c r="K23" i="1" s="1"/>
  <c r="J23" i="1"/>
  <c r="I24" i="1"/>
  <c r="K24" i="1" s="1"/>
  <c r="J24" i="1"/>
  <c r="I25" i="1"/>
  <c r="K25" i="1" s="1"/>
  <c r="J25" i="1"/>
  <c r="I26" i="1"/>
  <c r="K26" i="1" s="1"/>
  <c r="J26" i="1"/>
  <c r="I27" i="1"/>
  <c r="K27" i="1" s="1"/>
  <c r="J27" i="1"/>
  <c r="I28" i="1"/>
  <c r="K28" i="1" s="1"/>
  <c r="J28" i="1"/>
  <c r="I29" i="1"/>
  <c r="K29" i="1" s="1"/>
  <c r="J29" i="1"/>
  <c r="I30" i="1"/>
  <c r="K30" i="1" s="1"/>
  <c r="J30" i="1"/>
  <c r="I31" i="1"/>
  <c r="K31" i="1" s="1"/>
  <c r="J31" i="1"/>
  <c r="I32" i="1"/>
  <c r="K32" i="1" s="1"/>
  <c r="J32" i="1"/>
  <c r="I33" i="1"/>
  <c r="K33" i="1" s="1"/>
  <c r="J33" i="1"/>
  <c r="I34" i="1"/>
  <c r="K34" i="1" s="1"/>
  <c r="J34" i="1"/>
  <c r="I35" i="1"/>
  <c r="K35" i="1" s="1"/>
  <c r="J35" i="1"/>
  <c r="I36" i="1"/>
  <c r="J36" i="1"/>
  <c r="K36" i="1"/>
  <c r="I37" i="1"/>
  <c r="K37" i="1" s="1"/>
  <c r="J37" i="1"/>
  <c r="I38" i="1"/>
  <c r="J38" i="1"/>
  <c r="K38" i="1"/>
  <c r="I39" i="1"/>
  <c r="K39" i="1" s="1"/>
  <c r="J39" i="1"/>
  <c r="I40" i="1"/>
  <c r="J40" i="1"/>
  <c r="K40" i="1"/>
  <c r="I41" i="1"/>
  <c r="K41" i="1" s="1"/>
  <c r="J41" i="1"/>
  <c r="I42" i="1"/>
  <c r="K42" i="1" s="1"/>
  <c r="J42" i="1"/>
  <c r="I43" i="1"/>
  <c r="K43" i="1" s="1"/>
  <c r="J43" i="1"/>
  <c r="I44" i="1"/>
  <c r="K44" i="1" s="1"/>
  <c r="J44" i="1"/>
  <c r="I45" i="1"/>
  <c r="J45" i="1"/>
  <c r="K45" i="1"/>
  <c r="I46" i="1"/>
  <c r="K46" i="1" s="1"/>
  <c r="J46" i="1"/>
  <c r="I47" i="1"/>
  <c r="K47" i="1" s="1"/>
  <c r="J47" i="1"/>
  <c r="I48" i="1"/>
  <c r="J48" i="1"/>
  <c r="K48" i="1"/>
  <c r="I49" i="1"/>
  <c r="K49" i="1" s="1"/>
  <c r="J49" i="1"/>
  <c r="I50" i="1"/>
  <c r="K50" i="1" s="1"/>
  <c r="J50" i="1"/>
  <c r="I51" i="1"/>
  <c r="K51" i="1" s="1"/>
  <c r="J51" i="1"/>
  <c r="J6" i="1"/>
  <c r="I6" i="1"/>
  <c r="K6" i="1" s="1"/>
  <c r="J52" i="1" l="1"/>
  <c r="K52" i="1" l="1"/>
</calcChain>
</file>

<file path=xl/sharedStrings.xml><?xml version="1.0" encoding="utf-8"?>
<sst xmlns="http://schemas.openxmlformats.org/spreadsheetml/2006/main" count="152" uniqueCount="110">
  <si>
    <t>szt.</t>
  </si>
  <si>
    <t>WOREK NA ŚMIECI CZARNY 120L GRUBY A'25 SZT</t>
  </si>
  <si>
    <t>WOREK NA ŚMIECI CZARNY 35L GRUBY A'50 SZT</t>
  </si>
  <si>
    <t>WOREK NA ŚMIECI CZARNY 60L GRUBY A'50 SZT.</t>
  </si>
  <si>
    <t>ZMIOTKA + SZUFELKA Z GUMKĄ</t>
  </si>
  <si>
    <t>KIJ ALUMINIOWY 140 CM Z DZIURKĄ DO MOPA PŁASKIEGO</t>
  </si>
  <si>
    <t>Zapotrzebowanie</t>
  </si>
  <si>
    <t>miara</t>
  </si>
  <si>
    <t>LP.</t>
  </si>
  <si>
    <t>KOSTKA WC Z KOSZYKIEM</t>
  </si>
  <si>
    <t>uniwersalna kostka do wc</t>
  </si>
  <si>
    <t>SZCZOTKA DO ZAMIATANIA LENIUCH</t>
  </si>
  <si>
    <t>komnplet- szczotka zszufelką na kiju</t>
  </si>
  <si>
    <t>ŚCIERKA DO KURZU</t>
  </si>
  <si>
    <t>uniwersalna ścierka do wycierania kurzu</t>
  </si>
  <si>
    <t>zestaw szczotka + szufelka</t>
  </si>
  <si>
    <t xml:space="preserve">uniwersalana ścierka bawełniana </t>
  </si>
  <si>
    <t>rozmiar 60/80 cm.</t>
  </si>
  <si>
    <t xml:space="preserve">nazwa handlowa oferowanego produktu (producent, model) </t>
  </si>
  <si>
    <t>Worki foliowe, proste (rolowane), kolor brązowy, pojemność 160 l, wymiar 90 x 110 cm, grubość: 40 mikronów, rolka 10 szt.</t>
  </si>
  <si>
    <r>
      <t>uniwersalne mleczko do czyszczenia,</t>
    </r>
    <r>
      <rPr>
        <b/>
        <sz val="10"/>
        <color theme="1"/>
        <rFont val="Times New Roman"/>
        <family val="1"/>
        <charset val="238"/>
      </rPr>
      <t xml:space="preserve"> pojemność 1 L</t>
    </r>
    <r>
      <rPr>
        <sz val="10"/>
        <color theme="1"/>
        <rFont val="Times New Roman"/>
        <family val="1"/>
        <charset val="238"/>
      </rPr>
      <t xml:space="preserve">. </t>
    </r>
  </si>
  <si>
    <r>
      <t>uniwersalny proszek na mrówki,</t>
    </r>
    <r>
      <rPr>
        <b/>
        <sz val="10"/>
        <color theme="1"/>
        <rFont val="Times New Roman"/>
        <family val="1"/>
        <charset val="238"/>
      </rPr>
      <t xml:space="preserve"> waga 1 kg. </t>
    </r>
  </si>
  <si>
    <t xml:space="preserve">PŁYN DO SZYB </t>
  </si>
  <si>
    <r>
      <t xml:space="preserve">uniwersalny płyn do szyb, </t>
    </r>
    <r>
      <rPr>
        <b/>
        <sz val="10"/>
        <color rgb="FF1A1C21"/>
        <rFont val="Times New Roman"/>
        <family val="1"/>
        <charset val="238"/>
      </rPr>
      <t xml:space="preserve">pojemność 1 L butelka z atomizerem </t>
    </r>
  </si>
  <si>
    <r>
      <t xml:space="preserve">uniwersalny płyn do szyb, </t>
    </r>
    <r>
      <rPr>
        <b/>
        <sz val="10"/>
        <color rgb="FF1A1C21"/>
        <rFont val="Times New Roman"/>
        <family val="1"/>
        <charset val="238"/>
      </rPr>
      <t>pojemność  5 L</t>
    </r>
  </si>
  <si>
    <r>
      <t>uniwrsalny płyn do mycia podłóg,</t>
    </r>
    <r>
      <rPr>
        <b/>
        <sz val="10"/>
        <color theme="1"/>
        <rFont val="Times New Roman"/>
        <family val="1"/>
        <charset val="238"/>
      </rPr>
      <t xml:space="preserve"> pojemność  5 L</t>
    </r>
  </si>
  <si>
    <t xml:space="preserve">PŁYN DO PODŁÓG </t>
  </si>
  <si>
    <r>
      <t xml:space="preserve">uniwrsalny płyn oddtłuszcząjący, </t>
    </r>
    <r>
      <rPr>
        <b/>
        <sz val="10"/>
        <color theme="1"/>
        <rFont val="Times New Roman"/>
        <family val="1"/>
        <charset val="238"/>
      </rPr>
      <t>pojemność  5 L</t>
    </r>
  </si>
  <si>
    <t xml:space="preserve">PŁYN (ODTŁUSZCZACZ) DO URZĄDZEŃ KUCHENNYCH </t>
  </si>
  <si>
    <t>uniwersalna ścierka z mikrofibry, wym. 40/40CM</t>
  </si>
  <si>
    <t xml:space="preserve">DRUCIAK MAXI </t>
  </si>
  <si>
    <r>
      <t>uniwersalny odkamieniacz w proszku,</t>
    </r>
    <r>
      <rPr>
        <b/>
        <sz val="10"/>
        <rFont val="Times New Roman"/>
        <family val="1"/>
        <charset val="238"/>
      </rPr>
      <t xml:space="preserve"> poj. 5l</t>
    </r>
  </si>
  <si>
    <t xml:space="preserve">ODKAMIENIACZ DO ZMYWARKI </t>
  </si>
  <si>
    <t xml:space="preserve">BUTELKA+SPRYSKIWACZ </t>
  </si>
  <si>
    <r>
      <t xml:space="preserve">uniwersalny płyn do naczyń, </t>
    </r>
    <r>
      <rPr>
        <b/>
        <sz val="10"/>
        <color theme="1"/>
        <rFont val="Times New Roman"/>
        <family val="1"/>
        <charset val="238"/>
      </rPr>
      <t>poj. 5 l</t>
    </r>
  </si>
  <si>
    <t xml:space="preserve">PŁYN DO NACZYŃ </t>
  </si>
  <si>
    <r>
      <t>butelka ze zpryskiwaczem do przelewania środków chemicznych z dużych pojemników,</t>
    </r>
    <r>
      <rPr>
        <b/>
        <sz val="10"/>
        <color theme="1"/>
        <rFont val="Times New Roman"/>
        <family val="1"/>
        <charset val="238"/>
      </rPr>
      <t xml:space="preserve"> 600 ml</t>
    </r>
  </si>
  <si>
    <r>
      <t xml:space="preserve">FOLIA ALUMINIOWA </t>
    </r>
    <r>
      <rPr>
        <b/>
        <sz val="10"/>
        <color theme="1"/>
        <rFont val="Times New Roman"/>
        <family val="1"/>
        <charset val="238"/>
      </rPr>
      <t>45CM/150m</t>
    </r>
  </si>
  <si>
    <t xml:space="preserve">FOLIA ALUMINIOWA </t>
  </si>
  <si>
    <t xml:space="preserve">FOLIA SPOŻYWCZA </t>
  </si>
  <si>
    <r>
      <t xml:space="preserve">FOLIA SPOŻYWCZA </t>
    </r>
    <r>
      <rPr>
        <b/>
        <sz val="10"/>
        <color theme="1"/>
        <rFont val="Times New Roman"/>
        <family val="1"/>
        <charset val="238"/>
      </rPr>
      <t>45 CM</t>
    </r>
  </si>
  <si>
    <r>
      <t xml:space="preserve">uniwersalny płyn myjący do maszyny, </t>
    </r>
    <r>
      <rPr>
        <b/>
        <sz val="10"/>
        <color rgb="FF000000"/>
        <rFont val="Times New Roman"/>
        <family val="1"/>
        <charset val="238"/>
      </rPr>
      <t xml:space="preserve">pojemność 10 L </t>
    </r>
  </si>
  <si>
    <t xml:space="preserve">PŁYN DO MASZYNY </t>
  </si>
  <si>
    <r>
      <t xml:space="preserve">uniwersalne, hipoalergiczne mydło w płynie, </t>
    </r>
    <r>
      <rPr>
        <b/>
        <sz val="10"/>
        <color theme="1"/>
        <rFont val="Times New Roman"/>
        <family val="1"/>
        <charset val="238"/>
      </rPr>
      <t xml:space="preserve">pojemność 5L </t>
    </r>
  </si>
  <si>
    <t xml:space="preserve">MYDŁO W PŁYNIE </t>
  </si>
  <si>
    <t>kij do mopa , szczotki do końcówki wkręcanej, drewniany, długość ok.150 cm</t>
  </si>
  <si>
    <t xml:space="preserve">KIJ DO MOPA </t>
  </si>
  <si>
    <r>
      <t>uniwersalny odkamieniacz w proszku do usuwania osadów i nalotu z kamienia,</t>
    </r>
    <r>
      <rPr>
        <b/>
        <sz val="10"/>
        <rFont val="Times New Roman"/>
        <family val="1"/>
        <charset val="238"/>
      </rPr>
      <t xml:space="preserve"> pojemność 5L</t>
    </r>
    <r>
      <rPr>
        <sz val="10"/>
        <rFont val="Times New Roman"/>
        <family val="1"/>
        <charset val="238"/>
      </rPr>
      <t xml:space="preserve"> </t>
    </r>
  </si>
  <si>
    <t xml:space="preserve">ODKAMIENIACZ DO URZĄDZĘŃ ZE STALI NIERDZEWNEJ </t>
  </si>
  <si>
    <t>uniwersalny wkład do mopa, 250G/ 40CM/ 50 CM</t>
  </si>
  <si>
    <t xml:space="preserve">WKŁAD DO MOPA </t>
  </si>
  <si>
    <r>
      <t xml:space="preserve">uniwersalny płyn do wc, </t>
    </r>
    <r>
      <rPr>
        <b/>
        <sz val="10"/>
        <color theme="1"/>
        <rFont val="Times New Roman"/>
        <family val="1"/>
        <charset val="238"/>
      </rPr>
      <t>pojemnośc 5l</t>
    </r>
    <r>
      <rPr>
        <sz val="10"/>
        <color theme="1"/>
        <rFont val="Times New Roman"/>
        <family val="1"/>
        <charset val="238"/>
      </rPr>
      <t xml:space="preserve"> </t>
    </r>
  </si>
  <si>
    <t xml:space="preserve">PŁYN DO CZYSZCZENIA WC  </t>
  </si>
  <si>
    <t>PROSZEK DO PRANIA tkanin białych i kolorów</t>
  </si>
  <si>
    <r>
      <t xml:space="preserve">uniwrsalny płyn do czyszenia mebli szkolnych, </t>
    </r>
    <r>
      <rPr>
        <b/>
        <sz val="10"/>
        <color theme="1"/>
        <rFont val="Times New Roman"/>
        <family val="1"/>
        <charset val="238"/>
      </rPr>
      <t xml:space="preserve">pojemność 5L </t>
    </r>
  </si>
  <si>
    <t xml:space="preserve">PŁYN DO CZYSZCZENIA MEBLI </t>
  </si>
  <si>
    <r>
      <t xml:space="preserve">uniwersalny płyn do doczyszczania podłóg, </t>
    </r>
    <r>
      <rPr>
        <b/>
        <sz val="10"/>
        <color theme="1"/>
        <rFont val="Times New Roman"/>
        <family val="1"/>
        <charset val="238"/>
      </rPr>
      <t xml:space="preserve">pojemność 5L </t>
    </r>
  </si>
  <si>
    <t>PŁYN DO DOCZYSZCZANIA PODŁÓG</t>
  </si>
  <si>
    <t xml:space="preserve">sczotka do czyszczenia toalety, kolor biały </t>
  </si>
  <si>
    <t xml:space="preserve">SZCZOTKA WC KOMPLET </t>
  </si>
  <si>
    <t xml:space="preserve">ŚCIERKA KUCHENNA  </t>
  </si>
  <si>
    <t xml:space="preserve">ścierka do wycierania na mokro wym 60 cmx 80 cm </t>
  </si>
  <si>
    <t xml:space="preserve">ŚCIERKA TETROWA </t>
  </si>
  <si>
    <r>
      <t xml:space="preserve">uniwrsalny płyn do dywanów do prania ręcznego, </t>
    </r>
    <r>
      <rPr>
        <b/>
        <sz val="10"/>
        <color theme="1"/>
        <rFont val="Times New Roman"/>
        <family val="1"/>
        <charset val="238"/>
      </rPr>
      <t xml:space="preserve">poj. 450 ml </t>
    </r>
  </si>
  <si>
    <t xml:space="preserve">PŁYN DO DYWANÓW RĘCZNE PRANIE </t>
  </si>
  <si>
    <r>
      <t xml:space="preserve">woda do żelazka, </t>
    </r>
    <r>
      <rPr>
        <b/>
        <sz val="10"/>
        <color theme="1"/>
        <rFont val="Times New Roman"/>
        <family val="1"/>
        <charset val="238"/>
      </rPr>
      <t>pojemność 5 L</t>
    </r>
  </si>
  <si>
    <t xml:space="preserve">WODA DESTYLOWANA </t>
  </si>
  <si>
    <r>
      <t xml:space="preserve">rozmiar 70/130 cm, ilośc </t>
    </r>
    <r>
      <rPr>
        <b/>
        <sz val="10"/>
        <color theme="1"/>
        <rFont val="Times New Roman"/>
        <family val="1"/>
        <charset val="238"/>
      </rPr>
      <t>na rolce 25 sztuk.</t>
    </r>
  </si>
  <si>
    <r>
      <t>worki foliowe, proste (rolowane), kolor czarny, pojemność 35 l,  wymiar 50x60 cm, grubość 24 mikrony</t>
    </r>
    <r>
      <rPr>
        <b/>
        <sz val="10"/>
        <rFont val="Times New Roman"/>
        <family val="1"/>
        <charset val="238"/>
      </rPr>
      <t>, rolka 50 szt.</t>
    </r>
  </si>
  <si>
    <r>
      <t xml:space="preserve">uniwersalny płyn do wc, </t>
    </r>
    <r>
      <rPr>
        <b/>
        <sz val="10"/>
        <color theme="1"/>
        <rFont val="Times New Roman"/>
        <family val="1"/>
        <charset val="238"/>
      </rPr>
      <t xml:space="preserve">pojemność 1 l </t>
    </r>
  </si>
  <si>
    <r>
      <t xml:space="preserve">uniwersalny wybielacz do białego i kolorów, </t>
    </r>
    <r>
      <rPr>
        <b/>
        <sz val="10"/>
        <color theme="1"/>
        <rFont val="Times New Roman"/>
        <family val="1"/>
        <charset val="238"/>
      </rPr>
      <t>pojemność 1L</t>
    </r>
    <r>
      <rPr>
        <sz val="10"/>
        <color theme="1"/>
        <rFont val="Times New Roman"/>
        <family val="1"/>
        <charset val="238"/>
      </rPr>
      <t xml:space="preserve"> </t>
    </r>
  </si>
  <si>
    <t xml:space="preserve">WYBIELACZ DO TKANIN </t>
  </si>
  <si>
    <r>
      <t xml:space="preserve">uniwersalny płyn do udrażniania rur , </t>
    </r>
    <r>
      <rPr>
        <b/>
        <sz val="10"/>
        <color theme="1"/>
        <rFont val="Times New Roman"/>
        <family val="1"/>
        <charset val="238"/>
      </rPr>
      <t>pojemność 1L</t>
    </r>
    <r>
      <rPr>
        <sz val="10"/>
        <color theme="1"/>
        <rFont val="Times New Roman"/>
        <family val="1"/>
        <charset val="238"/>
      </rPr>
      <t xml:space="preserve"> </t>
    </r>
  </si>
  <si>
    <t xml:space="preserve">ŻEL DO UDRAŻNIANIA </t>
  </si>
  <si>
    <t>BRĄZOWY WOREK 160L</t>
  </si>
  <si>
    <t xml:space="preserve">BROS PROSZEK NA MRÓWKI </t>
  </si>
  <si>
    <t xml:space="preserve">MLECZKO DO CZYSZCZENIA </t>
  </si>
  <si>
    <r>
      <t xml:space="preserve">wiadro do wózka czerwone/ niebieska </t>
    </r>
    <r>
      <rPr>
        <b/>
        <sz val="10"/>
        <color theme="1"/>
        <rFont val="Times New Roman"/>
        <family val="1"/>
        <charset val="238"/>
      </rPr>
      <t>poj. 18 L</t>
    </r>
  </si>
  <si>
    <t xml:space="preserve">WIADRO DO WÓZKA </t>
  </si>
  <si>
    <t>pergamin 38 cm/50 m</t>
  </si>
  <si>
    <t xml:space="preserve">PERGAMIN </t>
  </si>
  <si>
    <t xml:space="preserve">Bezpudrowe rękawice nitrylowe . Wysoka wytrzymałość na oleje, smary i toksyczne związki chemiczne. Kolor czarny, 100 szt w opak.. Rozmiary: S,M,L </t>
  </si>
  <si>
    <t xml:space="preserve">RĘKAWICE  NITRYLOWE </t>
  </si>
  <si>
    <t xml:space="preserve">stelaż do mopa płaskiego, mocowanie klips wym: 40 cm/50 cm </t>
  </si>
  <si>
    <t xml:space="preserve">STELAŻ  DO MOPA </t>
  </si>
  <si>
    <r>
      <t>druciak metalowy do czyszczenia silnych zabrudzeń,</t>
    </r>
    <r>
      <rPr>
        <b/>
        <sz val="10"/>
        <color theme="1"/>
        <rFont val="Times New Roman"/>
        <family val="1"/>
        <charset val="238"/>
      </rPr>
      <t xml:space="preserve"> 45 g</t>
    </r>
  </si>
  <si>
    <t>kij aluminiowy do mopa płaskiego , 140 cm z dziurką</t>
  </si>
  <si>
    <t xml:space="preserve">szt. </t>
  </si>
  <si>
    <t xml:space="preserve">opak. </t>
  </si>
  <si>
    <t>rolka</t>
  </si>
  <si>
    <t xml:space="preserve">ŚCIERKA  MIKROFIBRA </t>
  </si>
  <si>
    <t>PAPIER JUMBO</t>
  </si>
  <si>
    <t>Ręczniki papierowe ZZ</t>
  </si>
  <si>
    <t xml:space="preserve">Papier toaletowy dwuwarstwowy, wydajny,biały, wykonany z celulozy. Średnica rolki ok. 19 cm, długość 120 metrów,wysokość rolki 9 cm o gramaturze ok 15,50g/m2. Perforowany, papier szybko rozpuszczający się w wodzie. </t>
  </si>
  <si>
    <t>karton</t>
  </si>
  <si>
    <t>stawka podatku VAT w (%)</t>
  </si>
  <si>
    <t>cena jednostkowa netto w (zł)</t>
  </si>
  <si>
    <t>cena jednostkowa brutto w (zł)</t>
  </si>
  <si>
    <t>Produkt</t>
  </si>
  <si>
    <t>Właściwości produktu (cechy)</t>
  </si>
  <si>
    <t>zam. ilość</t>
  </si>
  <si>
    <r>
      <t xml:space="preserve">Składane, typu ZZ, papier makulaturowy, 1 warstwa, wodotrwałe, gramatura 40g/m2, rozmiar listka 21x25cm, przeznaczenie: do wycierania rąk , ilość w opakowaniu 200 listków, </t>
    </r>
    <r>
      <rPr>
        <b/>
        <sz val="10"/>
        <color theme="1"/>
        <rFont val="Times New Roman"/>
        <family val="1"/>
        <charset val="238"/>
      </rPr>
      <t>w kartonie  4000 szt. listków</t>
    </r>
  </si>
  <si>
    <t>ZAŁĄCZNIK NR 8.6: FORMULARZ ASORTYMENTOWO-CENOWY DLA SZKOŁY PODSTAWOWEJ W ŁAZACH</t>
  </si>
  <si>
    <r>
      <t xml:space="preserve">uniwersalny proszek do prania, </t>
    </r>
    <r>
      <rPr>
        <b/>
        <sz val="10"/>
        <rFont val="Times New Roman"/>
        <family val="1"/>
        <charset val="238"/>
      </rPr>
      <t>waga 6kg- 7kg</t>
    </r>
  </si>
  <si>
    <t>RAZEM</t>
  </si>
  <si>
    <t>wartość netto w (zł) (kol. 5 x 8)</t>
  </si>
  <si>
    <t xml:space="preserve">wartość brutto w (zł) (kol. 5x 9) </t>
  </si>
  <si>
    <t>bezpyłowe czysciwo do czyszczenia powierzchni szklanych, luster, celuloza 2 warstwowa, 900 listków - 200m bieżących, białe, A'2, 23x24,5cm</t>
  </si>
  <si>
    <t>szt</t>
  </si>
  <si>
    <t>CZYŚCIWO BIAŁE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</si>
</sst>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12" x14ac:knownFonts="1">
    <font>
      <sz val="11"/>
      <color theme="1"/>
      <name val="Aptos Narrow"/>
      <family val="2"/>
      <charset val="238"/>
      <scheme val="minor"/>
    </font>
    <font>
      <b/>
      <sz val="10"/>
      <color rgb="FF000000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sz val="10"/>
      <color rgb="FF000000"/>
      <name val="Times New Roman"/>
      <family val="1"/>
      <charset val="238"/>
    </font>
    <font>
      <sz val="10"/>
      <color theme="1"/>
      <name val="Times New Roman"/>
      <family val="1"/>
      <charset val="238"/>
    </font>
    <font>
      <sz val="10"/>
      <color rgb="FF1A1C21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color rgb="FF1A1C21"/>
      <name val="Times New Roman"/>
      <family val="1"/>
      <charset val="238"/>
    </font>
    <font>
      <sz val="8"/>
      <name val="Aptos Narrow"/>
      <family val="2"/>
      <charset val="238"/>
      <scheme val="minor"/>
    </font>
    <font>
      <b/>
      <sz val="12"/>
      <color theme="1"/>
      <name val="Times New Roman"/>
      <family val="1"/>
      <charset val="238"/>
    </font>
    <font>
      <b/>
      <sz val="11"/>
      <color theme="1"/>
      <name val="Aptos Narrow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theme="0" tint="-0.249977111117893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5" fillId="0" borderId="1" xfId="0" applyFont="1" applyBorder="1"/>
    <xf numFmtId="0" fontId="5" fillId="0" borderId="1" xfId="0" applyFont="1" applyBorder="1" applyAlignment="1">
      <alignment vertical="top" wrapText="1"/>
    </xf>
    <xf numFmtId="0" fontId="5" fillId="0" borderId="1" xfId="0" applyFont="1" applyBorder="1" applyAlignment="1">
      <alignment vertical="top"/>
    </xf>
    <xf numFmtId="0" fontId="4" fillId="0" borderId="1" xfId="0" applyFont="1" applyBorder="1" applyAlignment="1">
      <alignment vertical="top" wrapText="1"/>
    </xf>
    <xf numFmtId="0" fontId="6" fillId="0" borderId="1" xfId="0" applyFont="1" applyBorder="1" applyAlignment="1">
      <alignment vertical="top" wrapText="1"/>
    </xf>
    <xf numFmtId="0" fontId="5" fillId="0" borderId="1" xfId="0" applyFont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vertical="top" wrapText="1"/>
    </xf>
    <xf numFmtId="0" fontId="5" fillId="2" borderId="1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0" fontId="5" fillId="0" borderId="0" xfId="0" applyFont="1" applyAlignment="1">
      <alignment vertical="top" wrapText="1"/>
    </xf>
    <xf numFmtId="0" fontId="5" fillId="0" borderId="1" xfId="0" applyFont="1" applyBorder="1" applyAlignment="1">
      <alignment horizontal="left" vertical="top" wrapText="1"/>
    </xf>
    <xf numFmtId="0" fontId="11" fillId="0" borderId="0" xfId="0" applyFont="1"/>
    <xf numFmtId="0" fontId="5" fillId="0" borderId="1" xfId="0" applyFont="1" applyBorder="1" applyAlignment="1">
      <alignment vertical="center"/>
    </xf>
    <xf numFmtId="164" fontId="5" fillId="0" borderId="1" xfId="0" applyNumberFormat="1" applyFont="1" applyBorder="1" applyAlignment="1">
      <alignment horizontal="center" vertical="center"/>
    </xf>
    <xf numFmtId="9" fontId="5" fillId="0" borderId="1" xfId="0" applyNumberFormat="1" applyFont="1" applyBorder="1" applyAlignment="1" applyProtection="1">
      <alignment horizontal="center" vertical="center"/>
      <protection locked="0"/>
    </xf>
    <xf numFmtId="164" fontId="5" fillId="0" borderId="1" xfId="0" applyNumberFormat="1" applyFont="1" applyBorder="1" applyAlignment="1" applyProtection="1">
      <alignment horizontal="center" vertical="center"/>
      <protection locked="0"/>
    </xf>
    <xf numFmtId="2" fontId="5" fillId="0" borderId="1" xfId="0" applyNumberFormat="1" applyFont="1" applyBorder="1" applyAlignment="1" applyProtection="1">
      <alignment horizontal="center" vertical="center"/>
      <protection locked="0"/>
    </xf>
    <xf numFmtId="164" fontId="5" fillId="2" borderId="1" xfId="0" applyNumberFormat="1" applyFont="1" applyFill="1" applyBorder="1" applyAlignment="1" applyProtection="1">
      <alignment horizontal="center" vertical="center"/>
      <protection locked="0"/>
    </xf>
    <xf numFmtId="0" fontId="3" fillId="4" borderId="1" xfId="0" applyFont="1" applyFill="1" applyBorder="1" applyAlignment="1">
      <alignment horizontal="center"/>
    </xf>
    <xf numFmtId="0" fontId="10" fillId="0" borderId="0" xfId="0" applyFont="1" applyAlignment="1">
      <alignment horizontal="center" vertical="center"/>
    </xf>
    <xf numFmtId="0" fontId="3" fillId="4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10" fontId="1" fillId="3" borderId="1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10" fontId="1" fillId="3" borderId="5" xfId="0" applyNumberFormat="1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 wrapText="1"/>
    </xf>
    <xf numFmtId="164" fontId="3" fillId="4" borderId="4" xfId="0" applyNumberFormat="1" applyFont="1" applyFill="1" applyBorder="1"/>
    <xf numFmtId="164" fontId="3" fillId="4" borderId="1" xfId="0" applyNumberFormat="1" applyFont="1" applyFill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52"/>
  <sheetViews>
    <sheetView tabSelected="1" topLeftCell="B28" zoomScale="96" zoomScaleNormal="96" zoomScalePageLayoutView="90" workbookViewId="0">
      <selection activeCell="G46" sqref="G46"/>
    </sheetView>
  </sheetViews>
  <sheetFormatPr defaultRowHeight="15" x14ac:dyDescent="0.25"/>
  <cols>
    <col min="1" max="1" width="4.7109375" customWidth="1"/>
    <col min="2" max="2" width="52.85546875" customWidth="1"/>
    <col min="3" max="3" width="49.7109375" customWidth="1"/>
    <col min="4" max="4" width="10.7109375" customWidth="1"/>
    <col min="7" max="7" width="20.42578125" customWidth="1"/>
    <col min="8" max="9" width="13.7109375" customWidth="1"/>
    <col min="10" max="10" width="14.5703125" customWidth="1"/>
    <col min="11" max="11" width="17.28515625" customWidth="1"/>
  </cols>
  <sheetData>
    <row r="1" spans="1:11" ht="15.75" x14ac:dyDescent="0.25">
      <c r="A1" s="26" t="s">
        <v>102</v>
      </c>
      <c r="B1" s="26"/>
      <c r="C1" s="26"/>
      <c r="D1" s="26"/>
      <c r="E1" s="26"/>
      <c r="F1" s="26"/>
      <c r="G1" s="26"/>
      <c r="H1" s="26"/>
      <c r="I1" s="26"/>
      <c r="J1" s="26"/>
      <c r="K1" s="26"/>
    </row>
    <row r="3" spans="1:11" x14ac:dyDescent="0.25">
      <c r="A3" s="28" t="s">
        <v>8</v>
      </c>
      <c r="B3" s="36" t="s">
        <v>98</v>
      </c>
      <c r="C3" s="29" t="s">
        <v>99</v>
      </c>
      <c r="D3" s="30" t="s">
        <v>6</v>
      </c>
      <c r="E3" s="31"/>
      <c r="F3" s="32" t="s">
        <v>95</v>
      </c>
      <c r="G3" s="34" t="s">
        <v>18</v>
      </c>
      <c r="H3" s="33" t="s">
        <v>96</v>
      </c>
      <c r="I3" s="27" t="s">
        <v>97</v>
      </c>
      <c r="J3" s="27" t="s">
        <v>105</v>
      </c>
      <c r="K3" s="27" t="s">
        <v>106</v>
      </c>
    </row>
    <row r="4" spans="1:11" ht="40.5" customHeight="1" x14ac:dyDescent="0.25">
      <c r="A4" s="28"/>
      <c r="B4" s="35"/>
      <c r="C4" s="29"/>
      <c r="D4" s="1" t="s">
        <v>7</v>
      </c>
      <c r="E4" s="1" t="s">
        <v>100</v>
      </c>
      <c r="F4" s="32"/>
      <c r="G4" s="35"/>
      <c r="H4" s="33"/>
      <c r="I4" s="27"/>
      <c r="J4" s="27"/>
      <c r="K4" s="27"/>
    </row>
    <row r="5" spans="1:11" s="18" customFormat="1" x14ac:dyDescent="0.25">
      <c r="A5" s="1">
        <v>1</v>
      </c>
      <c r="B5" s="1">
        <v>2</v>
      </c>
      <c r="C5" s="2">
        <v>3</v>
      </c>
      <c r="D5" s="1">
        <v>4</v>
      </c>
      <c r="E5" s="1">
        <v>5</v>
      </c>
      <c r="F5" s="2">
        <v>6</v>
      </c>
      <c r="G5" s="1">
        <v>7</v>
      </c>
      <c r="H5" s="1">
        <v>8</v>
      </c>
      <c r="I5" s="2">
        <v>9</v>
      </c>
      <c r="J5" s="1">
        <v>10</v>
      </c>
      <c r="K5" s="1">
        <v>11</v>
      </c>
    </row>
    <row r="6" spans="1:11" ht="25.5" x14ac:dyDescent="0.25">
      <c r="A6" s="3">
        <v>1</v>
      </c>
      <c r="B6" s="14" t="s">
        <v>74</v>
      </c>
      <c r="C6" s="11" t="s">
        <v>19</v>
      </c>
      <c r="D6" s="8" t="s">
        <v>89</v>
      </c>
      <c r="E6" s="8">
        <v>200</v>
      </c>
      <c r="F6" s="21"/>
      <c r="G6" s="21"/>
      <c r="H6" s="22"/>
      <c r="I6" s="20">
        <f t="shared" ref="I6" si="0">ROUND(F6*H6+H6,2)</f>
        <v>0</v>
      </c>
      <c r="J6" s="20">
        <f t="shared" ref="J6" si="1">(E6*H6)</f>
        <v>0</v>
      </c>
      <c r="K6" s="20">
        <f t="shared" ref="K6" si="2">(E6*I6)</f>
        <v>0</v>
      </c>
    </row>
    <row r="7" spans="1:11" x14ac:dyDescent="0.25">
      <c r="A7" s="3">
        <v>2</v>
      </c>
      <c r="B7" s="14" t="s">
        <v>75</v>
      </c>
      <c r="C7" s="5" t="s">
        <v>21</v>
      </c>
      <c r="D7" s="8" t="s">
        <v>0</v>
      </c>
      <c r="E7" s="8">
        <v>5</v>
      </c>
      <c r="F7" s="21"/>
      <c r="G7" s="21"/>
      <c r="H7" s="22"/>
      <c r="I7" s="20">
        <f t="shared" ref="I7:I49" si="3">ROUND(F7*H7+H7,2)</f>
        <v>0</v>
      </c>
      <c r="J7" s="20">
        <f t="shared" ref="J7:J49" si="4">(E7*H7)</f>
        <v>0</v>
      </c>
      <c r="K7" s="20">
        <f t="shared" ref="K7:K51" si="5">(E7*I7)</f>
        <v>0</v>
      </c>
    </row>
    <row r="8" spans="1:11" x14ac:dyDescent="0.25">
      <c r="A8" s="3">
        <v>3</v>
      </c>
      <c r="B8" s="14" t="s">
        <v>76</v>
      </c>
      <c r="C8" s="5" t="s">
        <v>20</v>
      </c>
      <c r="D8" s="8" t="s">
        <v>0</v>
      </c>
      <c r="E8" s="8">
        <v>50</v>
      </c>
      <c r="F8" s="21"/>
      <c r="G8" s="21"/>
      <c r="H8" s="22"/>
      <c r="I8" s="20">
        <f t="shared" si="3"/>
        <v>0</v>
      </c>
      <c r="J8" s="20">
        <f t="shared" si="4"/>
        <v>0</v>
      </c>
      <c r="K8" s="20">
        <f t="shared" si="5"/>
        <v>0</v>
      </c>
    </row>
    <row r="9" spans="1:11" x14ac:dyDescent="0.25">
      <c r="A9" s="3">
        <v>4</v>
      </c>
      <c r="B9" s="13" t="s">
        <v>22</v>
      </c>
      <c r="C9" s="7" t="s">
        <v>24</v>
      </c>
      <c r="D9" s="8" t="s">
        <v>87</v>
      </c>
      <c r="E9" s="8">
        <v>10</v>
      </c>
      <c r="F9" s="21"/>
      <c r="G9" s="21"/>
      <c r="H9" s="22"/>
      <c r="I9" s="20">
        <f t="shared" si="3"/>
        <v>0</v>
      </c>
      <c r="J9" s="20">
        <f t="shared" si="4"/>
        <v>0</v>
      </c>
      <c r="K9" s="20">
        <f t="shared" si="5"/>
        <v>0</v>
      </c>
    </row>
    <row r="10" spans="1:11" ht="25.5" x14ac:dyDescent="0.25">
      <c r="A10" s="3">
        <v>5</v>
      </c>
      <c r="B10" s="13" t="s">
        <v>22</v>
      </c>
      <c r="C10" s="7" t="s">
        <v>23</v>
      </c>
      <c r="D10" s="8" t="s">
        <v>0</v>
      </c>
      <c r="E10" s="8">
        <v>8</v>
      </c>
      <c r="F10" s="21"/>
      <c r="G10" s="21"/>
      <c r="H10" s="22"/>
      <c r="I10" s="20">
        <f t="shared" si="3"/>
        <v>0</v>
      </c>
      <c r="J10" s="20">
        <f t="shared" si="4"/>
        <v>0</v>
      </c>
      <c r="K10" s="20">
        <f t="shared" si="5"/>
        <v>0</v>
      </c>
    </row>
    <row r="11" spans="1:11" x14ac:dyDescent="0.25">
      <c r="A11" s="3">
        <v>6</v>
      </c>
      <c r="B11" s="14" t="s">
        <v>26</v>
      </c>
      <c r="C11" s="4" t="s">
        <v>25</v>
      </c>
      <c r="D11" s="8" t="s">
        <v>0</v>
      </c>
      <c r="E11" s="8">
        <v>90</v>
      </c>
      <c r="F11" s="21"/>
      <c r="G11" s="21"/>
      <c r="H11" s="22"/>
      <c r="I11" s="20">
        <f t="shared" si="3"/>
        <v>0</v>
      </c>
      <c r="J11" s="20">
        <f t="shared" si="4"/>
        <v>0</v>
      </c>
      <c r="K11" s="20">
        <f t="shared" si="5"/>
        <v>0</v>
      </c>
    </row>
    <row r="12" spans="1:11" x14ac:dyDescent="0.25">
      <c r="A12" s="3">
        <v>7</v>
      </c>
      <c r="B12" s="13" t="s">
        <v>28</v>
      </c>
      <c r="C12" s="4" t="s">
        <v>27</v>
      </c>
      <c r="D12" s="8" t="s">
        <v>0</v>
      </c>
      <c r="E12" s="8">
        <v>10</v>
      </c>
      <c r="F12" s="21"/>
      <c r="G12" s="21"/>
      <c r="H12" s="22"/>
      <c r="I12" s="20">
        <f t="shared" si="3"/>
        <v>0</v>
      </c>
      <c r="J12" s="20">
        <f t="shared" si="4"/>
        <v>0</v>
      </c>
      <c r="K12" s="20">
        <f t="shared" si="5"/>
        <v>0</v>
      </c>
    </row>
    <row r="13" spans="1:11" x14ac:dyDescent="0.25">
      <c r="A13" s="3">
        <v>8</v>
      </c>
      <c r="B13" s="14" t="s">
        <v>90</v>
      </c>
      <c r="C13" s="5" t="s">
        <v>29</v>
      </c>
      <c r="D13" s="8" t="s">
        <v>0</v>
      </c>
      <c r="E13" s="8">
        <v>30</v>
      </c>
      <c r="F13" s="21"/>
      <c r="G13" s="21"/>
      <c r="H13" s="22"/>
      <c r="I13" s="20">
        <f t="shared" si="3"/>
        <v>0</v>
      </c>
      <c r="J13" s="20">
        <f t="shared" si="4"/>
        <v>0</v>
      </c>
      <c r="K13" s="20">
        <f t="shared" si="5"/>
        <v>0</v>
      </c>
    </row>
    <row r="14" spans="1:11" ht="38.25" x14ac:dyDescent="0.25">
      <c r="A14" s="3">
        <v>9</v>
      </c>
      <c r="B14" s="14" t="s">
        <v>82</v>
      </c>
      <c r="C14" s="4" t="s">
        <v>81</v>
      </c>
      <c r="D14" s="8" t="s">
        <v>88</v>
      </c>
      <c r="E14" s="8">
        <v>200</v>
      </c>
      <c r="F14" s="21"/>
      <c r="G14" s="21"/>
      <c r="H14" s="22"/>
      <c r="I14" s="20">
        <f t="shared" si="3"/>
        <v>0</v>
      </c>
      <c r="J14" s="20">
        <f t="shared" si="4"/>
        <v>0</v>
      </c>
      <c r="K14" s="20">
        <f t="shared" si="5"/>
        <v>0</v>
      </c>
    </row>
    <row r="15" spans="1:11" ht="14.25" customHeight="1" x14ac:dyDescent="0.25">
      <c r="A15" s="3">
        <v>10</v>
      </c>
      <c r="B15" s="14" t="s">
        <v>30</v>
      </c>
      <c r="C15" s="5" t="s">
        <v>85</v>
      </c>
      <c r="D15" s="8" t="s">
        <v>0</v>
      </c>
      <c r="E15" s="8">
        <v>120</v>
      </c>
      <c r="F15" s="21"/>
      <c r="G15" s="21"/>
      <c r="H15" s="22"/>
      <c r="I15" s="20">
        <f t="shared" si="3"/>
        <v>0</v>
      </c>
      <c r="J15" s="20">
        <f t="shared" si="4"/>
        <v>0</v>
      </c>
      <c r="K15" s="20">
        <f t="shared" si="5"/>
        <v>0</v>
      </c>
    </row>
    <row r="16" spans="1:11" x14ac:dyDescent="0.25">
      <c r="A16" s="3">
        <v>11</v>
      </c>
      <c r="B16" s="13" t="s">
        <v>32</v>
      </c>
      <c r="C16" s="10" t="s">
        <v>31</v>
      </c>
      <c r="D16" s="8" t="s">
        <v>0</v>
      </c>
      <c r="E16" s="8">
        <v>4</v>
      </c>
      <c r="F16" s="21"/>
      <c r="G16" s="21"/>
      <c r="H16" s="22"/>
      <c r="I16" s="20">
        <f t="shared" si="3"/>
        <v>0</v>
      </c>
      <c r="J16" s="20">
        <f t="shared" si="4"/>
        <v>0</v>
      </c>
      <c r="K16" s="20">
        <f t="shared" si="5"/>
        <v>0</v>
      </c>
    </row>
    <row r="17" spans="1:11" ht="25.5" x14ac:dyDescent="0.25">
      <c r="A17" s="3">
        <v>12</v>
      </c>
      <c r="B17" s="14" t="s">
        <v>33</v>
      </c>
      <c r="C17" s="17" t="s">
        <v>36</v>
      </c>
      <c r="D17" s="8" t="s">
        <v>0</v>
      </c>
      <c r="E17" s="8">
        <v>15</v>
      </c>
      <c r="F17" s="21"/>
      <c r="G17" s="21"/>
      <c r="H17" s="22"/>
      <c r="I17" s="20">
        <f t="shared" si="3"/>
        <v>0</v>
      </c>
      <c r="J17" s="20">
        <f t="shared" si="4"/>
        <v>0</v>
      </c>
      <c r="K17" s="20">
        <f t="shared" si="5"/>
        <v>0</v>
      </c>
    </row>
    <row r="18" spans="1:11" x14ac:dyDescent="0.25">
      <c r="A18" s="3">
        <v>13</v>
      </c>
      <c r="B18" s="13" t="s">
        <v>35</v>
      </c>
      <c r="C18" s="5" t="s">
        <v>34</v>
      </c>
      <c r="D18" s="8" t="s">
        <v>0</v>
      </c>
      <c r="E18" s="8">
        <v>140</v>
      </c>
      <c r="F18" s="21"/>
      <c r="G18" s="21"/>
      <c r="H18" s="22"/>
      <c r="I18" s="20">
        <f t="shared" si="3"/>
        <v>0</v>
      </c>
      <c r="J18" s="20">
        <f t="shared" si="4"/>
        <v>0</v>
      </c>
      <c r="K18" s="20">
        <f t="shared" si="5"/>
        <v>0</v>
      </c>
    </row>
    <row r="19" spans="1:11" x14ac:dyDescent="0.25">
      <c r="A19" s="3">
        <v>14</v>
      </c>
      <c r="B19" s="14" t="s">
        <v>38</v>
      </c>
      <c r="C19" s="5" t="s">
        <v>37</v>
      </c>
      <c r="D19" s="8" t="s">
        <v>89</v>
      </c>
      <c r="E19" s="8">
        <v>12</v>
      </c>
      <c r="F19" s="21"/>
      <c r="G19" s="21"/>
      <c r="H19" s="22"/>
      <c r="I19" s="20">
        <f t="shared" si="3"/>
        <v>0</v>
      </c>
      <c r="J19" s="20">
        <f t="shared" si="4"/>
        <v>0</v>
      </c>
      <c r="K19" s="20">
        <f t="shared" si="5"/>
        <v>0</v>
      </c>
    </row>
    <row r="20" spans="1:11" x14ac:dyDescent="0.25">
      <c r="A20" s="3">
        <v>15</v>
      </c>
      <c r="B20" s="14" t="s">
        <v>39</v>
      </c>
      <c r="C20" s="5" t="s">
        <v>40</v>
      </c>
      <c r="D20" s="8" t="s">
        <v>89</v>
      </c>
      <c r="E20" s="8">
        <v>15</v>
      </c>
      <c r="F20" s="21"/>
      <c r="G20" s="21"/>
      <c r="H20" s="22"/>
      <c r="I20" s="20">
        <f t="shared" si="3"/>
        <v>0</v>
      </c>
      <c r="J20" s="20">
        <f t="shared" si="4"/>
        <v>0</v>
      </c>
      <c r="K20" s="20">
        <f t="shared" si="5"/>
        <v>0</v>
      </c>
    </row>
    <row r="21" spans="1:11" x14ac:dyDescent="0.25">
      <c r="A21" s="3">
        <v>16</v>
      </c>
      <c r="B21" s="14" t="s">
        <v>42</v>
      </c>
      <c r="C21" s="6" t="s">
        <v>41</v>
      </c>
      <c r="D21" s="8" t="s">
        <v>0</v>
      </c>
      <c r="E21" s="8">
        <v>18</v>
      </c>
      <c r="F21" s="21"/>
      <c r="G21" s="21"/>
      <c r="H21" s="22"/>
      <c r="I21" s="20">
        <f t="shared" si="3"/>
        <v>0</v>
      </c>
      <c r="J21" s="20">
        <f t="shared" si="4"/>
        <v>0</v>
      </c>
      <c r="K21" s="20">
        <f t="shared" si="5"/>
        <v>0</v>
      </c>
    </row>
    <row r="22" spans="1:11" ht="25.5" x14ac:dyDescent="0.25">
      <c r="A22" s="3">
        <v>17</v>
      </c>
      <c r="B22" s="14" t="s">
        <v>5</v>
      </c>
      <c r="C22" s="14" t="s">
        <v>86</v>
      </c>
      <c r="D22" s="8" t="s">
        <v>0</v>
      </c>
      <c r="E22" s="8">
        <v>2</v>
      </c>
      <c r="F22" s="21"/>
      <c r="G22" s="21"/>
      <c r="H22" s="22"/>
      <c r="I22" s="20">
        <f t="shared" si="3"/>
        <v>0</v>
      </c>
      <c r="J22" s="20">
        <f t="shared" si="4"/>
        <v>0</v>
      </c>
      <c r="K22" s="20">
        <f t="shared" si="5"/>
        <v>0</v>
      </c>
    </row>
    <row r="23" spans="1:11" x14ac:dyDescent="0.25">
      <c r="A23" s="3">
        <v>18</v>
      </c>
      <c r="B23" s="14" t="s">
        <v>44</v>
      </c>
      <c r="C23" s="5" t="s">
        <v>43</v>
      </c>
      <c r="D23" s="8" t="s">
        <v>0</v>
      </c>
      <c r="E23" s="8">
        <v>40</v>
      </c>
      <c r="F23" s="21"/>
      <c r="G23" s="21"/>
      <c r="H23" s="22"/>
      <c r="I23" s="20">
        <f t="shared" si="3"/>
        <v>0</v>
      </c>
      <c r="J23" s="20">
        <f t="shared" si="4"/>
        <v>0</v>
      </c>
      <c r="K23" s="20">
        <f t="shared" si="5"/>
        <v>0</v>
      </c>
    </row>
    <row r="24" spans="1:11" ht="25.5" x14ac:dyDescent="0.25">
      <c r="A24" s="3">
        <v>19</v>
      </c>
      <c r="B24" s="14" t="s">
        <v>46</v>
      </c>
      <c r="C24" s="4" t="s">
        <v>45</v>
      </c>
      <c r="D24" s="8" t="s">
        <v>0</v>
      </c>
      <c r="E24" s="8">
        <v>3</v>
      </c>
      <c r="F24" s="21"/>
      <c r="G24" s="21"/>
      <c r="H24" s="22"/>
      <c r="I24" s="20">
        <f t="shared" si="3"/>
        <v>0</v>
      </c>
      <c r="J24" s="20">
        <f t="shared" si="4"/>
        <v>0</v>
      </c>
      <c r="K24" s="20">
        <f t="shared" si="5"/>
        <v>0</v>
      </c>
    </row>
    <row r="25" spans="1:11" ht="18.75" customHeight="1" x14ac:dyDescent="0.25">
      <c r="A25" s="3">
        <v>20</v>
      </c>
      <c r="B25" s="14" t="s">
        <v>9</v>
      </c>
      <c r="C25" s="10" t="s">
        <v>10</v>
      </c>
      <c r="D25" s="8" t="s">
        <v>0</v>
      </c>
      <c r="E25" s="8">
        <v>100</v>
      </c>
      <c r="F25" s="21"/>
      <c r="G25" s="21"/>
      <c r="H25" s="22"/>
      <c r="I25" s="20">
        <f t="shared" si="3"/>
        <v>0</v>
      </c>
      <c r="J25" s="20">
        <f t="shared" si="4"/>
        <v>0</v>
      </c>
      <c r="K25" s="20">
        <f t="shared" si="5"/>
        <v>0</v>
      </c>
    </row>
    <row r="26" spans="1:11" ht="25.5" x14ac:dyDescent="0.25">
      <c r="A26" s="3">
        <v>21</v>
      </c>
      <c r="B26" s="13" t="s">
        <v>48</v>
      </c>
      <c r="C26" s="11" t="s">
        <v>47</v>
      </c>
      <c r="D26" s="8" t="s">
        <v>0</v>
      </c>
      <c r="E26" s="8">
        <v>5</v>
      </c>
      <c r="F26" s="21"/>
      <c r="G26" s="21"/>
      <c r="H26" s="22"/>
      <c r="I26" s="20">
        <f t="shared" si="3"/>
        <v>0</v>
      </c>
      <c r="J26" s="20">
        <f t="shared" si="4"/>
        <v>0</v>
      </c>
      <c r="K26" s="20">
        <f t="shared" si="5"/>
        <v>0</v>
      </c>
    </row>
    <row r="27" spans="1:11" x14ac:dyDescent="0.25">
      <c r="A27" s="3">
        <v>22</v>
      </c>
      <c r="B27" s="14" t="s">
        <v>50</v>
      </c>
      <c r="C27" s="12" t="s">
        <v>49</v>
      </c>
      <c r="D27" s="8" t="s">
        <v>0</v>
      </c>
      <c r="E27" s="8">
        <v>8</v>
      </c>
      <c r="F27" s="21"/>
      <c r="G27" s="21"/>
      <c r="H27" s="22"/>
      <c r="I27" s="20">
        <f t="shared" si="3"/>
        <v>0</v>
      </c>
      <c r="J27" s="20">
        <f t="shared" si="4"/>
        <v>0</v>
      </c>
      <c r="K27" s="20">
        <f t="shared" si="5"/>
        <v>0</v>
      </c>
    </row>
    <row r="28" spans="1:11" ht="60.75" customHeight="1" x14ac:dyDescent="0.25">
      <c r="A28" s="3">
        <v>23</v>
      </c>
      <c r="B28" s="14" t="s">
        <v>92</v>
      </c>
      <c r="C28" s="16" t="s">
        <v>101</v>
      </c>
      <c r="D28" s="8" t="s">
        <v>94</v>
      </c>
      <c r="E28" s="8">
        <v>40</v>
      </c>
      <c r="F28" s="21"/>
      <c r="G28" s="21"/>
      <c r="H28" s="22"/>
      <c r="I28" s="20">
        <f t="shared" si="3"/>
        <v>0</v>
      </c>
      <c r="J28" s="20">
        <f t="shared" si="4"/>
        <v>0</v>
      </c>
      <c r="K28" s="20">
        <f t="shared" si="5"/>
        <v>0</v>
      </c>
    </row>
    <row r="29" spans="1:11" ht="51" x14ac:dyDescent="0.25">
      <c r="A29" s="3">
        <v>24</v>
      </c>
      <c r="B29" s="15" t="s">
        <v>91</v>
      </c>
      <c r="C29" s="4" t="s">
        <v>93</v>
      </c>
      <c r="D29" s="8" t="s">
        <v>89</v>
      </c>
      <c r="E29" s="8">
        <v>1000</v>
      </c>
      <c r="F29" s="21"/>
      <c r="G29" s="23"/>
      <c r="H29" s="22"/>
      <c r="I29" s="20">
        <f t="shared" si="3"/>
        <v>0</v>
      </c>
      <c r="J29" s="20">
        <f t="shared" si="4"/>
        <v>0</v>
      </c>
      <c r="K29" s="20">
        <f t="shared" si="5"/>
        <v>0</v>
      </c>
    </row>
    <row r="30" spans="1:11" x14ac:dyDescent="0.25">
      <c r="A30" s="3">
        <v>25</v>
      </c>
      <c r="B30" s="14" t="s">
        <v>80</v>
      </c>
      <c r="C30" s="5" t="s">
        <v>79</v>
      </c>
      <c r="D30" s="8" t="s">
        <v>89</v>
      </c>
      <c r="E30" s="8">
        <v>15</v>
      </c>
      <c r="F30" s="21"/>
      <c r="G30" s="21"/>
      <c r="H30" s="22"/>
      <c r="I30" s="20">
        <f t="shared" si="3"/>
        <v>0</v>
      </c>
      <c r="J30" s="20">
        <f t="shared" si="4"/>
        <v>0</v>
      </c>
      <c r="K30" s="20">
        <f t="shared" si="5"/>
        <v>0</v>
      </c>
    </row>
    <row r="31" spans="1:11" x14ac:dyDescent="0.25">
      <c r="A31" s="3">
        <v>26</v>
      </c>
      <c r="B31" s="14" t="s">
        <v>52</v>
      </c>
      <c r="C31" s="4" t="s">
        <v>51</v>
      </c>
      <c r="D31" s="8" t="s">
        <v>0</v>
      </c>
      <c r="E31" s="8">
        <v>50</v>
      </c>
      <c r="F31" s="21"/>
      <c r="G31" s="21"/>
      <c r="H31" s="22"/>
      <c r="I31" s="20">
        <f t="shared" si="3"/>
        <v>0</v>
      </c>
      <c r="J31" s="20">
        <f t="shared" si="4"/>
        <v>0</v>
      </c>
      <c r="K31" s="20">
        <f t="shared" si="5"/>
        <v>0</v>
      </c>
    </row>
    <row r="32" spans="1:11" x14ac:dyDescent="0.25">
      <c r="A32" s="3">
        <v>27</v>
      </c>
      <c r="B32" s="14" t="s">
        <v>53</v>
      </c>
      <c r="C32" s="10" t="s">
        <v>103</v>
      </c>
      <c r="D32" s="8" t="s">
        <v>0</v>
      </c>
      <c r="E32" s="8">
        <v>6</v>
      </c>
      <c r="F32" s="21"/>
      <c r="G32" s="21"/>
      <c r="H32" s="22"/>
      <c r="I32" s="20">
        <f t="shared" si="3"/>
        <v>0</v>
      </c>
      <c r="J32" s="20">
        <f t="shared" si="4"/>
        <v>0</v>
      </c>
      <c r="K32" s="20">
        <f t="shared" si="5"/>
        <v>0</v>
      </c>
    </row>
    <row r="33" spans="1:11" x14ac:dyDescent="0.25">
      <c r="A33" s="3">
        <v>28</v>
      </c>
      <c r="B33" s="14" t="s">
        <v>55</v>
      </c>
      <c r="C33" s="5" t="s">
        <v>54</v>
      </c>
      <c r="D33" s="8" t="s">
        <v>0</v>
      </c>
      <c r="E33" s="8">
        <v>40</v>
      </c>
      <c r="F33" s="21"/>
      <c r="G33" s="21"/>
      <c r="H33" s="22"/>
      <c r="I33" s="20">
        <f t="shared" si="3"/>
        <v>0</v>
      </c>
      <c r="J33" s="20">
        <f t="shared" si="4"/>
        <v>0</v>
      </c>
      <c r="K33" s="20">
        <f t="shared" si="5"/>
        <v>0</v>
      </c>
    </row>
    <row r="34" spans="1:11" x14ac:dyDescent="0.25">
      <c r="A34" s="3">
        <v>29</v>
      </c>
      <c r="B34" s="14" t="s">
        <v>57</v>
      </c>
      <c r="C34" s="5" t="s">
        <v>56</v>
      </c>
      <c r="D34" s="8" t="s">
        <v>0</v>
      </c>
      <c r="E34" s="8">
        <v>11</v>
      </c>
      <c r="F34" s="21"/>
      <c r="G34" s="21"/>
      <c r="H34" s="22"/>
      <c r="I34" s="20">
        <f t="shared" si="3"/>
        <v>0</v>
      </c>
      <c r="J34" s="20">
        <f t="shared" si="4"/>
        <v>0</v>
      </c>
      <c r="K34" s="20">
        <f t="shared" si="5"/>
        <v>0</v>
      </c>
    </row>
    <row r="35" spans="1:11" x14ac:dyDescent="0.25">
      <c r="A35" s="3">
        <v>30</v>
      </c>
      <c r="B35" s="14" t="s">
        <v>84</v>
      </c>
      <c r="C35" s="4" t="s">
        <v>83</v>
      </c>
      <c r="D35" s="8" t="s">
        <v>0</v>
      </c>
      <c r="E35" s="8">
        <v>2</v>
      </c>
      <c r="F35" s="21"/>
      <c r="G35" s="21"/>
      <c r="H35" s="22"/>
      <c r="I35" s="20">
        <f t="shared" si="3"/>
        <v>0</v>
      </c>
      <c r="J35" s="20">
        <f t="shared" si="4"/>
        <v>0</v>
      </c>
      <c r="K35" s="20">
        <f t="shared" si="5"/>
        <v>0</v>
      </c>
    </row>
    <row r="36" spans="1:11" x14ac:dyDescent="0.25">
      <c r="A36" s="3">
        <v>31</v>
      </c>
      <c r="B36" s="14" t="s">
        <v>11</v>
      </c>
      <c r="C36" s="11" t="s">
        <v>12</v>
      </c>
      <c r="D36" s="8" t="s">
        <v>0</v>
      </c>
      <c r="E36" s="8">
        <v>5</v>
      </c>
      <c r="F36" s="21"/>
      <c r="G36" s="21"/>
      <c r="H36" s="22"/>
      <c r="I36" s="20">
        <f t="shared" si="3"/>
        <v>0</v>
      </c>
      <c r="J36" s="20">
        <f t="shared" si="4"/>
        <v>0</v>
      </c>
      <c r="K36" s="20">
        <f t="shared" si="5"/>
        <v>0</v>
      </c>
    </row>
    <row r="37" spans="1:11" x14ac:dyDescent="0.25">
      <c r="A37" s="3">
        <v>32</v>
      </c>
      <c r="B37" s="14" t="s">
        <v>4</v>
      </c>
      <c r="C37" s="11" t="s">
        <v>15</v>
      </c>
      <c r="D37" s="8" t="s">
        <v>0</v>
      </c>
      <c r="E37" s="8">
        <v>6</v>
      </c>
      <c r="F37" s="21"/>
      <c r="G37" s="21"/>
      <c r="H37" s="22"/>
      <c r="I37" s="20">
        <f t="shared" si="3"/>
        <v>0</v>
      </c>
      <c r="J37" s="20">
        <f t="shared" si="4"/>
        <v>0</v>
      </c>
      <c r="K37" s="20">
        <f t="shared" si="5"/>
        <v>0</v>
      </c>
    </row>
    <row r="38" spans="1:11" x14ac:dyDescent="0.25">
      <c r="A38" s="3">
        <v>33</v>
      </c>
      <c r="B38" s="14" t="s">
        <v>59</v>
      </c>
      <c r="C38" s="5" t="s">
        <v>58</v>
      </c>
      <c r="D38" s="8" t="s">
        <v>0</v>
      </c>
      <c r="E38" s="8">
        <v>2</v>
      </c>
      <c r="F38" s="21"/>
      <c r="G38" s="21"/>
      <c r="H38" s="22"/>
      <c r="I38" s="20">
        <f t="shared" si="3"/>
        <v>0</v>
      </c>
      <c r="J38" s="20">
        <f t="shared" si="4"/>
        <v>0</v>
      </c>
      <c r="K38" s="20">
        <f t="shared" si="5"/>
        <v>0</v>
      </c>
    </row>
    <row r="39" spans="1:11" x14ac:dyDescent="0.25">
      <c r="A39" s="3">
        <v>34</v>
      </c>
      <c r="B39" s="14" t="s">
        <v>13</v>
      </c>
      <c r="C39" s="5" t="s">
        <v>14</v>
      </c>
      <c r="D39" s="8" t="s">
        <v>0</v>
      </c>
      <c r="E39" s="8">
        <v>30</v>
      </c>
      <c r="F39" s="21"/>
      <c r="G39" s="21"/>
      <c r="H39" s="22"/>
      <c r="I39" s="20">
        <f t="shared" si="3"/>
        <v>0</v>
      </c>
      <c r="J39" s="20">
        <f t="shared" si="4"/>
        <v>0</v>
      </c>
      <c r="K39" s="20">
        <f t="shared" si="5"/>
        <v>0</v>
      </c>
    </row>
    <row r="40" spans="1:11" x14ac:dyDescent="0.25">
      <c r="A40" s="3">
        <v>35</v>
      </c>
      <c r="B40" s="14" t="s">
        <v>60</v>
      </c>
      <c r="C40" s="5" t="s">
        <v>16</v>
      </c>
      <c r="D40" s="8" t="s">
        <v>0</v>
      </c>
      <c r="E40" s="8">
        <v>6</v>
      </c>
      <c r="F40" s="21"/>
      <c r="G40" s="21"/>
      <c r="H40" s="22"/>
      <c r="I40" s="20">
        <f t="shared" si="3"/>
        <v>0</v>
      </c>
      <c r="J40" s="20">
        <f t="shared" si="4"/>
        <v>0</v>
      </c>
      <c r="K40" s="20">
        <f t="shared" si="5"/>
        <v>0</v>
      </c>
    </row>
    <row r="41" spans="1:11" x14ac:dyDescent="0.25">
      <c r="A41" s="3">
        <v>36</v>
      </c>
      <c r="B41" s="13" t="s">
        <v>62</v>
      </c>
      <c r="C41" s="10" t="s">
        <v>61</v>
      </c>
      <c r="D41" s="9" t="s">
        <v>0</v>
      </c>
      <c r="E41" s="9">
        <v>20</v>
      </c>
      <c r="F41" s="21"/>
      <c r="G41" s="21"/>
      <c r="H41" s="24"/>
      <c r="I41" s="20">
        <f t="shared" si="3"/>
        <v>0</v>
      </c>
      <c r="J41" s="20">
        <f t="shared" si="4"/>
        <v>0</v>
      </c>
      <c r="K41" s="20">
        <f t="shared" si="5"/>
        <v>0</v>
      </c>
    </row>
    <row r="42" spans="1:11" x14ac:dyDescent="0.25">
      <c r="A42" s="3">
        <v>37</v>
      </c>
      <c r="B42" s="14" t="s">
        <v>64</v>
      </c>
      <c r="C42" s="5" t="s">
        <v>63</v>
      </c>
      <c r="D42" s="8" t="s">
        <v>0</v>
      </c>
      <c r="E42" s="8">
        <v>3</v>
      </c>
      <c r="F42" s="21"/>
      <c r="G42" s="21"/>
      <c r="H42" s="22"/>
      <c r="I42" s="20">
        <f t="shared" si="3"/>
        <v>0</v>
      </c>
      <c r="J42" s="20">
        <f t="shared" si="4"/>
        <v>0</v>
      </c>
      <c r="K42" s="20">
        <f t="shared" si="5"/>
        <v>0</v>
      </c>
    </row>
    <row r="43" spans="1:11" x14ac:dyDescent="0.25">
      <c r="A43" s="3">
        <v>38</v>
      </c>
      <c r="B43" s="14" t="s">
        <v>78</v>
      </c>
      <c r="C43" s="5" t="s">
        <v>77</v>
      </c>
      <c r="D43" s="8" t="s">
        <v>0</v>
      </c>
      <c r="E43" s="8">
        <v>1</v>
      </c>
      <c r="F43" s="21"/>
      <c r="G43" s="21"/>
      <c r="H43" s="22"/>
      <c r="I43" s="20">
        <f t="shared" si="3"/>
        <v>0</v>
      </c>
      <c r="J43" s="20">
        <f t="shared" si="4"/>
        <v>0</v>
      </c>
      <c r="K43" s="20">
        <f t="shared" si="5"/>
        <v>0</v>
      </c>
    </row>
    <row r="44" spans="1:11" x14ac:dyDescent="0.25">
      <c r="A44" s="3">
        <v>39</v>
      </c>
      <c r="B44" s="14" t="s">
        <v>66</v>
      </c>
      <c r="C44" s="5" t="s">
        <v>65</v>
      </c>
      <c r="D44" s="8" t="s">
        <v>0</v>
      </c>
      <c r="E44" s="8">
        <v>1</v>
      </c>
      <c r="F44" s="21"/>
      <c r="G44" s="21"/>
      <c r="H44" s="22"/>
      <c r="I44" s="20">
        <f t="shared" si="3"/>
        <v>0</v>
      </c>
      <c r="J44" s="20">
        <f t="shared" si="4"/>
        <v>0</v>
      </c>
      <c r="K44" s="20">
        <f t="shared" si="5"/>
        <v>0</v>
      </c>
    </row>
    <row r="45" spans="1:11" x14ac:dyDescent="0.25">
      <c r="A45" s="3">
        <v>40</v>
      </c>
      <c r="B45" s="14" t="s">
        <v>1</v>
      </c>
      <c r="C45" s="5" t="s">
        <v>67</v>
      </c>
      <c r="D45" s="8" t="s">
        <v>89</v>
      </c>
      <c r="E45" s="8">
        <v>120</v>
      </c>
      <c r="F45" s="21"/>
      <c r="G45" s="21"/>
      <c r="H45" s="22"/>
      <c r="I45" s="20">
        <f t="shared" si="3"/>
        <v>0</v>
      </c>
      <c r="J45" s="20">
        <f t="shared" si="4"/>
        <v>0</v>
      </c>
      <c r="K45" s="20">
        <f t="shared" si="5"/>
        <v>0</v>
      </c>
    </row>
    <row r="46" spans="1:11" ht="25.5" x14ac:dyDescent="0.25">
      <c r="A46" s="3">
        <v>41</v>
      </c>
      <c r="B46" s="14" t="s">
        <v>2</v>
      </c>
      <c r="C46" s="10" t="s">
        <v>68</v>
      </c>
      <c r="D46" s="8" t="s">
        <v>89</v>
      </c>
      <c r="E46" s="8">
        <v>50</v>
      </c>
      <c r="F46" s="21"/>
      <c r="G46" s="21"/>
      <c r="H46" s="22"/>
      <c r="I46" s="20">
        <f t="shared" si="3"/>
        <v>0</v>
      </c>
      <c r="J46" s="20">
        <f t="shared" si="4"/>
        <v>0</v>
      </c>
      <c r="K46" s="20">
        <f t="shared" si="5"/>
        <v>0</v>
      </c>
    </row>
    <row r="47" spans="1:11" x14ac:dyDescent="0.25">
      <c r="A47" s="3">
        <v>42</v>
      </c>
      <c r="B47" s="14" t="s">
        <v>3</v>
      </c>
      <c r="C47" s="5" t="s">
        <v>17</v>
      </c>
      <c r="D47" s="8" t="s">
        <v>89</v>
      </c>
      <c r="E47" s="8">
        <v>100</v>
      </c>
      <c r="F47" s="21"/>
      <c r="G47" s="21"/>
      <c r="H47" s="22"/>
      <c r="I47" s="20">
        <f t="shared" si="3"/>
        <v>0</v>
      </c>
      <c r="J47" s="20">
        <f t="shared" si="4"/>
        <v>0</v>
      </c>
      <c r="K47" s="20">
        <f t="shared" si="5"/>
        <v>0</v>
      </c>
    </row>
    <row r="48" spans="1:11" x14ac:dyDescent="0.25">
      <c r="A48" s="3">
        <v>43</v>
      </c>
      <c r="B48" s="14" t="s">
        <v>52</v>
      </c>
      <c r="C48" s="4" t="s">
        <v>69</v>
      </c>
      <c r="D48" s="8" t="s">
        <v>0</v>
      </c>
      <c r="E48" s="8">
        <v>8</v>
      </c>
      <c r="F48" s="21"/>
      <c r="G48" s="21"/>
      <c r="H48" s="22"/>
      <c r="I48" s="20">
        <f t="shared" si="3"/>
        <v>0</v>
      </c>
      <c r="J48" s="20">
        <f t="shared" si="4"/>
        <v>0</v>
      </c>
      <c r="K48" s="20">
        <f t="shared" si="5"/>
        <v>0</v>
      </c>
    </row>
    <row r="49" spans="1:11" x14ac:dyDescent="0.25">
      <c r="A49" s="3">
        <v>44</v>
      </c>
      <c r="B49" s="14" t="s">
        <v>71</v>
      </c>
      <c r="C49" s="5" t="s">
        <v>70</v>
      </c>
      <c r="D49" s="8" t="s">
        <v>0</v>
      </c>
      <c r="E49" s="8">
        <v>44</v>
      </c>
      <c r="F49" s="21"/>
      <c r="G49" s="21"/>
      <c r="H49" s="22"/>
      <c r="I49" s="20">
        <f t="shared" si="3"/>
        <v>0</v>
      </c>
      <c r="J49" s="20">
        <f t="shared" si="4"/>
        <v>0</v>
      </c>
      <c r="K49" s="20">
        <f t="shared" si="5"/>
        <v>0</v>
      </c>
    </row>
    <row r="50" spans="1:11" x14ac:dyDescent="0.25">
      <c r="A50" s="3">
        <v>45</v>
      </c>
      <c r="B50" s="14" t="s">
        <v>73</v>
      </c>
      <c r="C50" s="5" t="s">
        <v>72</v>
      </c>
      <c r="D50" s="8" t="s">
        <v>0</v>
      </c>
      <c r="E50" s="8">
        <v>4</v>
      </c>
      <c r="F50" s="21"/>
      <c r="G50" s="21"/>
      <c r="H50" s="22"/>
      <c r="I50" s="20">
        <f>ROUND(F50*H50+H50,2)</f>
        <v>0</v>
      </c>
      <c r="J50" s="20">
        <f>(E50*H50)</f>
        <v>0</v>
      </c>
      <c r="K50" s="20">
        <f t="shared" si="5"/>
        <v>0</v>
      </c>
    </row>
    <row r="51" spans="1:11" ht="38.25" x14ac:dyDescent="0.25">
      <c r="A51" s="19">
        <v>46</v>
      </c>
      <c r="B51" s="14" t="s">
        <v>109</v>
      </c>
      <c r="C51" s="4" t="s">
        <v>107</v>
      </c>
      <c r="D51" s="8" t="s">
        <v>108</v>
      </c>
      <c r="E51" s="8">
        <v>22</v>
      </c>
      <c r="F51" s="21"/>
      <c r="G51" s="21"/>
      <c r="H51" s="22"/>
      <c r="I51" s="20">
        <f>ROUND(F51*H51+H51,2)</f>
        <v>0</v>
      </c>
      <c r="J51" s="20">
        <f>(E51*H51)</f>
        <v>0</v>
      </c>
      <c r="K51" s="20">
        <f t="shared" si="5"/>
        <v>0</v>
      </c>
    </row>
    <row r="52" spans="1:11" x14ac:dyDescent="0.25">
      <c r="A52" s="25" t="s">
        <v>104</v>
      </c>
      <c r="B52" s="25"/>
      <c r="C52" s="25"/>
      <c r="D52" s="25"/>
      <c r="E52" s="25"/>
      <c r="F52" s="25"/>
      <c r="G52" s="25"/>
      <c r="H52" s="25"/>
      <c r="I52" s="25"/>
      <c r="J52" s="37">
        <f>SUM(J6:J51)</f>
        <v>0</v>
      </c>
      <c r="K52" s="38">
        <f>SUM(K6:K51)</f>
        <v>0</v>
      </c>
    </row>
  </sheetData>
  <sheetProtection algorithmName="SHA-512" hashValue="AqP9Y9zpjKqfcAR0tDem3Vt3NL0QnMcIF0td+R9UjYC+3T+vKnOeXNJXvyQKm7mBl9hoeDji1JPp9VZsnDuvdA==" saltValue="ycHoMXfgLBT5xZf2Zf+ZXQ==" spinCount="100000" sheet="1" objects="1" scenarios="1"/>
  <sortState xmlns:xlrd2="http://schemas.microsoft.com/office/spreadsheetml/2017/richdata2" ref="A7:K49">
    <sortCondition ref="A7"/>
  </sortState>
  <mergeCells count="12">
    <mergeCell ref="A52:I52"/>
    <mergeCell ref="A1:K1"/>
    <mergeCell ref="J3:J4"/>
    <mergeCell ref="K3:K4"/>
    <mergeCell ref="A3:A4"/>
    <mergeCell ref="C3:C4"/>
    <mergeCell ref="D3:E3"/>
    <mergeCell ref="F3:F4"/>
    <mergeCell ref="H3:H4"/>
    <mergeCell ref="I3:I4"/>
    <mergeCell ref="G3:G4"/>
    <mergeCell ref="B3:B4"/>
  </mergeCells>
  <phoneticPr fontId="9" type="noConversion"/>
  <pageMargins left="0.7" right="0.7" top="0.75" bottom="0.75" header="0.3" footer="0.3"/>
  <pageSetup paperSize="9" scale="41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45639A79C0B95489BF8559FD4C2D8FC" ma:contentTypeVersion="14" ma:contentTypeDescription="Utwórz nowy dokument." ma:contentTypeScope="" ma:versionID="731a6c870543585605fe60e76cf93934">
  <xsd:schema xmlns:xsd="http://www.w3.org/2001/XMLSchema" xmlns:xs="http://www.w3.org/2001/XMLSchema" xmlns:p="http://schemas.microsoft.com/office/2006/metadata/properties" xmlns:ns2="a63f802d-fbb8-465c-8fa0-f0929b9ac37d" xmlns:ns3="9011335a-66f0-44b2-a822-a92925f36599" targetNamespace="http://schemas.microsoft.com/office/2006/metadata/properties" ma:root="true" ma:fieldsID="9114fe18bcae36103d01e72f25831b51" ns2:_="" ns3:_="">
    <xsd:import namespace="a63f802d-fbb8-465c-8fa0-f0929b9ac37d"/>
    <xsd:import namespace="9011335a-66f0-44b2-a822-a92925f3659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63f802d-fbb8-465c-8fa0-f0929b9ac37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Tagi obrazów" ma:readOnly="false" ma:fieldId="{5cf76f15-5ced-4ddc-b409-7134ff3c332f}" ma:taxonomyMulti="true" ma:sspId="ed5ae383-6eb3-41ed-8d29-f48f992eaf7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011335a-66f0-44b2-a822-a92925f36599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be4c11e2-4fc4-48d0-b61a-90efa3ee1aab}" ma:internalName="TaxCatchAll" ma:showField="CatchAllData" ma:web="9011335a-66f0-44b2-a822-a92925f3659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0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2EA38DC-FCAF-4A22-A1E2-8AC314D8AAD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63f802d-fbb8-465c-8fa0-f0929b9ac37d"/>
    <ds:schemaRef ds:uri="9011335a-66f0-44b2-a822-a92925f3659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82BC1911-1F98-42D3-BF9C-99ECC375673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Tomasz Siwiec</dc:creator>
  <cp:lastModifiedBy>Piotr Pawlikowski</cp:lastModifiedBy>
  <cp:lastPrinted>2024-08-21T09:11:25Z</cp:lastPrinted>
  <dcterms:created xsi:type="dcterms:W3CDTF">2024-08-12T09:01:58Z</dcterms:created>
  <dcterms:modified xsi:type="dcterms:W3CDTF">2024-09-27T20:43:31Z</dcterms:modified>
</cp:coreProperties>
</file>