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609"/>
  <workbookPr defaultThemeVersion="166925"/>
  <mc:AlternateContent xmlns:mc="http://schemas.openxmlformats.org/markup-compatibility/2006">
    <mc:Choice Requires="x15">
      <x15ac:absPath xmlns:x15ac="http://schemas.microsoft.com/office/spreadsheetml/2010/11/ac" url="/Users/ads-zp/Library/Mobile Documents/com~apple~CloudDocs/Oświata GDA 2023:24/żywność 2024:25/SP67/SWZ doc/"/>
    </mc:Choice>
  </mc:AlternateContent>
  <xr:revisionPtr revIDLastSave="0" documentId="13_ncr:1_{214E8579-2889-8746-9481-F820C26C3A89}" xr6:coauthVersionLast="47" xr6:coauthVersionMax="47" xr10:uidLastSave="{00000000-0000-0000-0000-000000000000}"/>
  <bookViews>
    <workbookView xWindow="0" yWindow="740" windowWidth="29400" windowHeight="17300" xr2:uid="{00000000-000D-0000-FFFF-FFFF00000000}"/>
  </bookViews>
  <sheets>
    <sheet name="Część 1 warzywa, owoce, jaja" sheetId="15" r:id="rId1"/>
    <sheet name="Część 2 ogólnospoż.,mleczarskie" sheetId="7" r:id="rId2"/>
    <sheet name="Część 3 mrożone warzywa, owoce" sheetId="17" r:id="rId3"/>
    <sheet name="Część 4 mrożone ryby" sheetId="3" r:id="rId4"/>
    <sheet name="Część 5 mięso, drób i wędliny" sheetId="11" r:id="rId5"/>
    <sheet name="Część 6 wyroby garmażeryjne" sheetId="8" r:id="rId6"/>
    <sheet name="Część 7 pieczywo" sheetId="6" r:id="rId7"/>
    <sheet name="Część 8 ciasto" sheetId="18" r:id="rId8"/>
  </sheets>
  <definedNames>
    <definedName name="_xlnm.Print_Titles" localSheetId="0">'Część 1 warzywa, owoce, jaja'!$4:$5</definedName>
    <definedName name="_xlnm.Print_Titles" localSheetId="1">'Część 2 ogólnospoż.,mleczarskie'!$4:$5</definedName>
    <definedName name="_xlnm.Print_Titles" localSheetId="2">'Część 3 mrożone warzywa, owoce'!$4:$5</definedName>
    <definedName name="_xlnm.Print_Titles" localSheetId="3">'Część 4 mrożone ryby'!$4:$5</definedName>
    <definedName name="_xlnm.Print_Titles" localSheetId="4">'Część 5 mięso, drób i wędliny'!$4:$5</definedName>
    <definedName name="_xlnm.Print_Titles" localSheetId="5">'Część 6 wyroby garmażeryjne'!$4:$5</definedName>
    <definedName name="_xlnm.Print_Titles" localSheetId="6">'Część 7 pieczywo'!$4:$5</definedName>
    <definedName name="_xlnm.Print_Titles" localSheetId="7">'Część 8 ciasto'!$4:$5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J45" i="15" l="1"/>
  <c r="J102" i="7"/>
  <c r="J16" i="17"/>
  <c r="J11" i="3"/>
  <c r="J19" i="11"/>
  <c r="J17" i="8"/>
  <c r="I10" i="18"/>
  <c r="J10" i="18" s="1"/>
  <c r="H10" i="18"/>
  <c r="I9" i="18"/>
  <c r="J9" i="18" s="1"/>
  <c r="H9" i="18"/>
  <c r="I8" i="18"/>
  <c r="J8" i="18" s="1"/>
  <c r="H8" i="18"/>
  <c r="I7" i="18"/>
  <c r="J7" i="18" s="1"/>
  <c r="H7" i="18"/>
  <c r="I6" i="18"/>
  <c r="J6" i="18" s="1"/>
  <c r="H6" i="18"/>
  <c r="I11" i="6"/>
  <c r="J11" i="6" s="1"/>
  <c r="H11" i="6"/>
  <c r="I10" i="6"/>
  <c r="J10" i="6" s="1"/>
  <c r="H10" i="6"/>
  <c r="I9" i="6"/>
  <c r="J9" i="6" s="1"/>
  <c r="H9" i="6"/>
  <c r="I8" i="6"/>
  <c r="J8" i="6" s="1"/>
  <c r="H8" i="6"/>
  <c r="I7" i="6"/>
  <c r="J7" i="6" s="1"/>
  <c r="H7" i="6"/>
  <c r="J6" i="6"/>
  <c r="I6" i="6"/>
  <c r="H6" i="6"/>
  <c r="I16" i="8"/>
  <c r="J16" i="8" s="1"/>
  <c r="H16" i="8"/>
  <c r="I15" i="8"/>
  <c r="J15" i="8" s="1"/>
  <c r="H15" i="8"/>
  <c r="I14" i="8"/>
  <c r="J14" i="8" s="1"/>
  <c r="H14" i="8"/>
  <c r="I13" i="8"/>
  <c r="J13" i="8" s="1"/>
  <c r="H13" i="8"/>
  <c r="I12" i="8"/>
  <c r="J12" i="8" s="1"/>
  <c r="H12" i="8"/>
  <c r="J11" i="8"/>
  <c r="I11" i="8"/>
  <c r="H11" i="8"/>
  <c r="I10" i="8"/>
  <c r="J10" i="8" s="1"/>
  <c r="H10" i="8"/>
  <c r="I9" i="8"/>
  <c r="J9" i="8" s="1"/>
  <c r="H9" i="8"/>
  <c r="I8" i="8"/>
  <c r="J8" i="8" s="1"/>
  <c r="H8" i="8"/>
  <c r="I7" i="8"/>
  <c r="J7" i="8" s="1"/>
  <c r="H7" i="8"/>
  <c r="I6" i="8"/>
  <c r="J6" i="8" s="1"/>
  <c r="H6" i="8"/>
  <c r="J18" i="11"/>
  <c r="I18" i="11"/>
  <c r="H18" i="11"/>
  <c r="J17" i="11"/>
  <c r="I17" i="11"/>
  <c r="H17" i="11"/>
  <c r="I16" i="11"/>
  <c r="J16" i="11" s="1"/>
  <c r="H16" i="11"/>
  <c r="I15" i="11"/>
  <c r="J15" i="11" s="1"/>
  <c r="H15" i="11"/>
  <c r="I14" i="11"/>
  <c r="J14" i="11" s="1"/>
  <c r="H14" i="11"/>
  <c r="J13" i="11"/>
  <c r="I13" i="11"/>
  <c r="H13" i="11"/>
  <c r="I12" i="11"/>
  <c r="J12" i="11" s="1"/>
  <c r="H12" i="11"/>
  <c r="I11" i="11"/>
  <c r="J11" i="11" s="1"/>
  <c r="H11" i="11"/>
  <c r="J10" i="11"/>
  <c r="I10" i="11"/>
  <c r="H10" i="11"/>
  <c r="I9" i="11"/>
  <c r="J9" i="11" s="1"/>
  <c r="H9" i="11"/>
  <c r="I8" i="11"/>
  <c r="J8" i="11" s="1"/>
  <c r="H8" i="11"/>
  <c r="I7" i="11"/>
  <c r="J7" i="11" s="1"/>
  <c r="H7" i="11"/>
  <c r="I6" i="11"/>
  <c r="J6" i="11" s="1"/>
  <c r="H6" i="11"/>
  <c r="I10" i="3"/>
  <c r="J10" i="3" s="1"/>
  <c r="H10" i="3"/>
  <c r="I9" i="3"/>
  <c r="J9" i="3" s="1"/>
  <c r="H9" i="3"/>
  <c r="I8" i="3"/>
  <c r="J8" i="3" s="1"/>
  <c r="H8" i="3"/>
  <c r="I7" i="3"/>
  <c r="J7" i="3" s="1"/>
  <c r="H7" i="3"/>
  <c r="I6" i="3"/>
  <c r="J6" i="3" s="1"/>
  <c r="H6" i="3"/>
  <c r="I15" i="17"/>
  <c r="J15" i="17" s="1"/>
  <c r="H15" i="17"/>
  <c r="I14" i="17"/>
  <c r="J14" i="17" s="1"/>
  <c r="H14" i="17"/>
  <c r="I13" i="17"/>
  <c r="J13" i="17" s="1"/>
  <c r="H13" i="17"/>
  <c r="I12" i="17"/>
  <c r="J12" i="17" s="1"/>
  <c r="H12" i="17"/>
  <c r="I11" i="17"/>
  <c r="J11" i="17" s="1"/>
  <c r="H11" i="17"/>
  <c r="J10" i="17"/>
  <c r="I10" i="17"/>
  <c r="H10" i="17"/>
  <c r="I9" i="17"/>
  <c r="J9" i="17" s="1"/>
  <c r="H9" i="17"/>
  <c r="J8" i="17"/>
  <c r="I8" i="17"/>
  <c r="H8" i="17"/>
  <c r="I7" i="17"/>
  <c r="J7" i="17" s="1"/>
  <c r="H7" i="17"/>
  <c r="I6" i="17"/>
  <c r="J6" i="17" s="1"/>
  <c r="H6" i="17"/>
  <c r="I101" i="7"/>
  <c r="J101" i="7" s="1"/>
  <c r="H101" i="7"/>
  <c r="I100" i="7"/>
  <c r="J100" i="7" s="1"/>
  <c r="H100" i="7"/>
  <c r="J99" i="7"/>
  <c r="I99" i="7"/>
  <c r="H99" i="7"/>
  <c r="I98" i="7"/>
  <c r="J98" i="7" s="1"/>
  <c r="H98" i="7"/>
  <c r="J97" i="7"/>
  <c r="I97" i="7"/>
  <c r="H97" i="7"/>
  <c r="J96" i="7"/>
  <c r="I96" i="7"/>
  <c r="H96" i="7"/>
  <c r="I95" i="7"/>
  <c r="J95" i="7" s="1"/>
  <c r="H95" i="7"/>
  <c r="I94" i="7"/>
  <c r="J94" i="7" s="1"/>
  <c r="H94" i="7"/>
  <c r="I93" i="7"/>
  <c r="J93" i="7" s="1"/>
  <c r="H93" i="7"/>
  <c r="I92" i="7"/>
  <c r="J92" i="7" s="1"/>
  <c r="H92" i="7"/>
  <c r="I91" i="7"/>
  <c r="J91" i="7" s="1"/>
  <c r="H91" i="7"/>
  <c r="I90" i="7"/>
  <c r="J90" i="7" s="1"/>
  <c r="H90" i="7"/>
  <c r="J89" i="7"/>
  <c r="I89" i="7"/>
  <c r="H89" i="7"/>
  <c r="J88" i="7"/>
  <c r="I88" i="7"/>
  <c r="H88" i="7"/>
  <c r="I87" i="7"/>
  <c r="J87" i="7" s="1"/>
  <c r="H87" i="7"/>
  <c r="I86" i="7"/>
  <c r="J86" i="7" s="1"/>
  <c r="H86" i="7"/>
  <c r="I85" i="7"/>
  <c r="J85" i="7" s="1"/>
  <c r="H85" i="7"/>
  <c r="I84" i="7"/>
  <c r="J84" i="7" s="1"/>
  <c r="H84" i="7"/>
  <c r="I83" i="7"/>
  <c r="J83" i="7" s="1"/>
  <c r="H83" i="7"/>
  <c r="I82" i="7"/>
  <c r="J82" i="7" s="1"/>
  <c r="H82" i="7"/>
  <c r="J81" i="7"/>
  <c r="I81" i="7"/>
  <c r="H81" i="7"/>
  <c r="J80" i="7"/>
  <c r="I80" i="7"/>
  <c r="H80" i="7"/>
  <c r="I79" i="7"/>
  <c r="J79" i="7" s="1"/>
  <c r="H79" i="7"/>
  <c r="I78" i="7"/>
  <c r="J78" i="7" s="1"/>
  <c r="H78" i="7"/>
  <c r="I77" i="7"/>
  <c r="J77" i="7" s="1"/>
  <c r="H77" i="7"/>
  <c r="I76" i="7"/>
  <c r="J76" i="7" s="1"/>
  <c r="H76" i="7"/>
  <c r="I75" i="7"/>
  <c r="J75" i="7" s="1"/>
  <c r="H75" i="7"/>
  <c r="I74" i="7"/>
  <c r="J74" i="7" s="1"/>
  <c r="H74" i="7"/>
  <c r="J73" i="7"/>
  <c r="I73" i="7"/>
  <c r="H73" i="7"/>
  <c r="J72" i="7"/>
  <c r="I72" i="7"/>
  <c r="H72" i="7"/>
  <c r="I71" i="7"/>
  <c r="J71" i="7" s="1"/>
  <c r="H71" i="7"/>
  <c r="I70" i="7"/>
  <c r="J70" i="7" s="1"/>
  <c r="H70" i="7"/>
  <c r="I69" i="7"/>
  <c r="J69" i="7" s="1"/>
  <c r="H69" i="7"/>
  <c r="I68" i="7"/>
  <c r="J68" i="7" s="1"/>
  <c r="H68" i="7"/>
  <c r="I67" i="7"/>
  <c r="J67" i="7" s="1"/>
  <c r="H67" i="7"/>
  <c r="I66" i="7"/>
  <c r="J66" i="7" s="1"/>
  <c r="H66" i="7"/>
  <c r="J65" i="7"/>
  <c r="I65" i="7"/>
  <c r="H65" i="7"/>
  <c r="J64" i="7"/>
  <c r="I64" i="7"/>
  <c r="H64" i="7"/>
  <c r="I63" i="7"/>
  <c r="J63" i="7" s="1"/>
  <c r="H63" i="7"/>
  <c r="I62" i="7"/>
  <c r="J62" i="7" s="1"/>
  <c r="H62" i="7"/>
  <c r="I61" i="7"/>
  <c r="J61" i="7" s="1"/>
  <c r="H61" i="7"/>
  <c r="I60" i="7"/>
  <c r="J60" i="7" s="1"/>
  <c r="H60" i="7"/>
  <c r="I59" i="7"/>
  <c r="J59" i="7" s="1"/>
  <c r="H59" i="7"/>
  <c r="I58" i="7"/>
  <c r="J58" i="7" s="1"/>
  <c r="H58" i="7"/>
  <c r="J57" i="7"/>
  <c r="I57" i="7"/>
  <c r="H57" i="7"/>
  <c r="J56" i="7"/>
  <c r="I56" i="7"/>
  <c r="H56" i="7"/>
  <c r="I55" i="7"/>
  <c r="J55" i="7" s="1"/>
  <c r="H55" i="7"/>
  <c r="I54" i="7"/>
  <c r="J54" i="7" s="1"/>
  <c r="H54" i="7"/>
  <c r="I53" i="7"/>
  <c r="J53" i="7" s="1"/>
  <c r="H53" i="7"/>
  <c r="I52" i="7"/>
  <c r="J52" i="7" s="1"/>
  <c r="H52" i="7"/>
  <c r="I51" i="7"/>
  <c r="J51" i="7" s="1"/>
  <c r="H51" i="7"/>
  <c r="I50" i="7"/>
  <c r="J50" i="7" s="1"/>
  <c r="H50" i="7"/>
  <c r="J49" i="7"/>
  <c r="I49" i="7"/>
  <c r="H49" i="7"/>
  <c r="J48" i="7"/>
  <c r="I48" i="7"/>
  <c r="H48" i="7"/>
  <c r="I47" i="7"/>
  <c r="J47" i="7" s="1"/>
  <c r="H47" i="7"/>
  <c r="I46" i="7"/>
  <c r="J46" i="7" s="1"/>
  <c r="H46" i="7"/>
  <c r="I45" i="7"/>
  <c r="J45" i="7" s="1"/>
  <c r="H45" i="7"/>
  <c r="I44" i="7"/>
  <c r="J44" i="7" s="1"/>
  <c r="H44" i="7"/>
  <c r="I43" i="7"/>
  <c r="J43" i="7" s="1"/>
  <c r="H43" i="7"/>
  <c r="I42" i="7"/>
  <c r="J42" i="7" s="1"/>
  <c r="H42" i="7"/>
  <c r="J41" i="7"/>
  <c r="I41" i="7"/>
  <c r="H41" i="7"/>
  <c r="J40" i="7"/>
  <c r="I40" i="7"/>
  <c r="H40" i="7"/>
  <c r="I39" i="7"/>
  <c r="J39" i="7" s="1"/>
  <c r="H39" i="7"/>
  <c r="I38" i="7"/>
  <c r="J38" i="7" s="1"/>
  <c r="H38" i="7"/>
  <c r="I37" i="7"/>
  <c r="J37" i="7" s="1"/>
  <c r="H37" i="7"/>
  <c r="I36" i="7"/>
  <c r="J36" i="7" s="1"/>
  <c r="H36" i="7"/>
  <c r="I35" i="7"/>
  <c r="J35" i="7" s="1"/>
  <c r="H35" i="7"/>
  <c r="I34" i="7"/>
  <c r="J34" i="7" s="1"/>
  <c r="H34" i="7"/>
  <c r="J33" i="7"/>
  <c r="I33" i="7"/>
  <c r="H33" i="7"/>
  <c r="J32" i="7"/>
  <c r="I32" i="7"/>
  <c r="H32" i="7"/>
  <c r="J31" i="7"/>
  <c r="I31" i="7"/>
  <c r="H31" i="7"/>
  <c r="I30" i="7"/>
  <c r="J30" i="7" s="1"/>
  <c r="H30" i="7"/>
  <c r="I29" i="7"/>
  <c r="J29" i="7" s="1"/>
  <c r="H29" i="7"/>
  <c r="I28" i="7"/>
  <c r="J28" i="7" s="1"/>
  <c r="H28" i="7"/>
  <c r="I27" i="7"/>
  <c r="J27" i="7" s="1"/>
  <c r="H27" i="7"/>
  <c r="I26" i="7"/>
  <c r="J26" i="7" s="1"/>
  <c r="H26" i="7"/>
  <c r="J25" i="7"/>
  <c r="I25" i="7"/>
  <c r="H25" i="7"/>
  <c r="J24" i="7"/>
  <c r="I24" i="7"/>
  <c r="H24" i="7"/>
  <c r="I23" i="7"/>
  <c r="J23" i="7" s="1"/>
  <c r="H23" i="7"/>
  <c r="I22" i="7"/>
  <c r="J22" i="7" s="1"/>
  <c r="H22" i="7"/>
  <c r="I21" i="7"/>
  <c r="J21" i="7" s="1"/>
  <c r="H21" i="7"/>
  <c r="I20" i="7"/>
  <c r="J20" i="7" s="1"/>
  <c r="H20" i="7"/>
  <c r="I19" i="7"/>
  <c r="J19" i="7" s="1"/>
  <c r="H19" i="7"/>
  <c r="I18" i="7"/>
  <c r="J18" i="7" s="1"/>
  <c r="H18" i="7"/>
  <c r="J17" i="7"/>
  <c r="I17" i="7"/>
  <c r="H17" i="7"/>
  <c r="J16" i="7"/>
  <c r="I16" i="7"/>
  <c r="H16" i="7"/>
  <c r="I15" i="7"/>
  <c r="J15" i="7" s="1"/>
  <c r="H15" i="7"/>
  <c r="I14" i="7"/>
  <c r="J14" i="7" s="1"/>
  <c r="H14" i="7"/>
  <c r="I13" i="7"/>
  <c r="J13" i="7" s="1"/>
  <c r="H13" i="7"/>
  <c r="I12" i="7"/>
  <c r="J12" i="7" s="1"/>
  <c r="H12" i="7"/>
  <c r="I11" i="7"/>
  <c r="J11" i="7" s="1"/>
  <c r="H11" i="7"/>
  <c r="I10" i="7"/>
  <c r="J10" i="7" s="1"/>
  <c r="H10" i="7"/>
  <c r="J9" i="7"/>
  <c r="I9" i="7"/>
  <c r="H9" i="7"/>
  <c r="J8" i="7"/>
  <c r="I8" i="7"/>
  <c r="H8" i="7"/>
  <c r="I7" i="7"/>
  <c r="J7" i="7" s="1"/>
  <c r="H7" i="7"/>
  <c r="I6" i="7"/>
  <c r="J6" i="7" s="1"/>
  <c r="H6" i="7"/>
  <c r="I44" i="15"/>
  <c r="J44" i="15" s="1"/>
  <c r="H44" i="15"/>
  <c r="I43" i="15"/>
  <c r="J43" i="15" s="1"/>
  <c r="H43" i="15"/>
  <c r="I42" i="15"/>
  <c r="J42" i="15" s="1"/>
  <c r="H42" i="15"/>
  <c r="I41" i="15"/>
  <c r="J41" i="15" s="1"/>
  <c r="H41" i="15"/>
  <c r="I40" i="15"/>
  <c r="J40" i="15" s="1"/>
  <c r="H40" i="15"/>
  <c r="J39" i="15"/>
  <c r="I39" i="15"/>
  <c r="H39" i="15"/>
  <c r="I38" i="15"/>
  <c r="J38" i="15" s="1"/>
  <c r="H38" i="15"/>
  <c r="I37" i="15"/>
  <c r="J37" i="15" s="1"/>
  <c r="H37" i="15"/>
  <c r="I36" i="15"/>
  <c r="J36" i="15" s="1"/>
  <c r="H36" i="15"/>
  <c r="I35" i="15"/>
  <c r="J35" i="15" s="1"/>
  <c r="H35" i="15"/>
  <c r="I34" i="15"/>
  <c r="J34" i="15" s="1"/>
  <c r="H34" i="15"/>
  <c r="J33" i="15"/>
  <c r="I33" i="15"/>
  <c r="H33" i="15"/>
  <c r="I32" i="15"/>
  <c r="J32" i="15" s="1"/>
  <c r="H32" i="15"/>
  <c r="J31" i="15"/>
  <c r="I31" i="15"/>
  <c r="H31" i="15"/>
  <c r="I30" i="15"/>
  <c r="J30" i="15" s="1"/>
  <c r="H30" i="15"/>
  <c r="I29" i="15"/>
  <c r="J29" i="15" s="1"/>
  <c r="H29" i="15"/>
  <c r="I28" i="15"/>
  <c r="J28" i="15" s="1"/>
  <c r="H28" i="15"/>
  <c r="I27" i="15"/>
  <c r="J27" i="15" s="1"/>
  <c r="H27" i="15"/>
  <c r="I26" i="15"/>
  <c r="J26" i="15" s="1"/>
  <c r="H26" i="15"/>
  <c r="J25" i="15"/>
  <c r="I25" i="15"/>
  <c r="H25" i="15"/>
  <c r="I24" i="15"/>
  <c r="J24" i="15" s="1"/>
  <c r="H24" i="15"/>
  <c r="J23" i="15"/>
  <c r="I23" i="15"/>
  <c r="H23" i="15"/>
  <c r="I22" i="15"/>
  <c r="J22" i="15" s="1"/>
  <c r="H22" i="15"/>
  <c r="I21" i="15"/>
  <c r="J21" i="15" s="1"/>
  <c r="H21" i="15"/>
  <c r="I20" i="15"/>
  <c r="J20" i="15" s="1"/>
  <c r="H20" i="15"/>
  <c r="I19" i="15"/>
  <c r="J19" i="15" s="1"/>
  <c r="H19" i="15"/>
  <c r="I18" i="15"/>
  <c r="J18" i="15" s="1"/>
  <c r="H18" i="15"/>
  <c r="J17" i="15"/>
  <c r="I17" i="15"/>
  <c r="H17" i="15"/>
  <c r="I16" i="15"/>
  <c r="J16" i="15" s="1"/>
  <c r="H16" i="15"/>
  <c r="J15" i="15"/>
  <c r="I15" i="15"/>
  <c r="H15" i="15"/>
  <c r="I14" i="15"/>
  <c r="J14" i="15" s="1"/>
  <c r="H14" i="15"/>
  <c r="I13" i="15"/>
  <c r="J13" i="15" s="1"/>
  <c r="H13" i="15"/>
  <c r="I12" i="15"/>
  <c r="J12" i="15" s="1"/>
  <c r="H12" i="15"/>
  <c r="I11" i="15"/>
  <c r="J11" i="15" s="1"/>
  <c r="H11" i="15"/>
  <c r="I10" i="15"/>
  <c r="J10" i="15" s="1"/>
  <c r="H10" i="15"/>
  <c r="J9" i="15"/>
  <c r="I9" i="15"/>
  <c r="H9" i="15"/>
  <c r="I8" i="15"/>
  <c r="J8" i="15" s="1"/>
  <c r="H8" i="15"/>
  <c r="J7" i="15"/>
  <c r="I7" i="15"/>
  <c r="H7" i="15"/>
  <c r="I6" i="15" l="1"/>
  <c r="J6" i="15" s="1"/>
  <c r="H6" i="15"/>
  <c r="J12" i="6" l="1"/>
  <c r="J11" i="18"/>
</calcChain>
</file>

<file path=xl/sharedStrings.xml><?xml version="1.0" encoding="utf-8"?>
<sst xmlns="http://schemas.openxmlformats.org/spreadsheetml/2006/main" count="668" uniqueCount="348">
  <si>
    <t xml:space="preserve">Lp.   </t>
  </si>
  <si>
    <t>J.m.</t>
  </si>
  <si>
    <t>Ilość</t>
  </si>
  <si>
    <t xml:space="preserve">Nazwa Towaru </t>
  </si>
  <si>
    <t>Cena netto</t>
  </si>
  <si>
    <t>kg</t>
  </si>
  <si>
    <t xml:space="preserve">FORMULARZ CENOWY </t>
  </si>
  <si>
    <t xml:space="preserve">1. Wszystkie artykuły suche powinny być pakowane w czyste opakowania jednostkowe przeznaczone do kontaktu z żywnością chroniące zawartość przed uszkodzeniem. Kasze powinny być suche, bez obecności szkodników oraz uszkodzeń przez nich wyrządzonych, bez śladów pleśni czy wilgoci. Niedopuszczalne są produkty uszkodzone, połamane, a także zniszczone lub otwarte opakowania albo hermetycznie nieszczelne, bądź dostarczane w opakowaniach zastępczych/nieoryginalnych. </t>
  </si>
  <si>
    <t xml:space="preserve">Produkty garmażeryjne  powinny być pakowane w czyste opakowania jednostkowe przeznaczone do kontaktu z żywnością chroniące zawartość przed uszkodzeniem. Powinny być bez śladów pleśni. Niedopuszczalne są produkty uszkodzone, połamane, a także zniszczone lub otwarte opakowania albo hermetycznie nieszczelne. Obowiązkowe są karty charakterystyki produktów. </t>
  </si>
  <si>
    <t xml:space="preserve">7) Zapewnienie transportu samochodem przystosowanym do przewozu żywności wymagającej przechowywania w warunkach chłodniczych 0-4℃ lub nie wymagającej przechowywania w obniżonych temperaturach maks. Do 20℃. Dostawa żywności musi przebiegać zgodnie z procedurami systemu HACCP. </t>
  </si>
  <si>
    <t xml:space="preserve">Cechy dyskwalifikujące towar:
obce posmaki, zapachy,oślizgłość, nalot pleśni, barwa szarozielona, w przypadku wątroby występowanie pozostałości po rozlaniu woreczka żółciowego, skrzepów krwi, zazielenienie stosowanie środków konserwujących np. octanów, soli peklowej itp., objawy obniżenia jędrności i elastyczności,obecność bakterii salmonelli, gronkowców chorobotwórczych i z grupy coli, obecność szkodników oraz ich pozostałości, brak oznakowania opakowań, ich uszkodzenia mechaniczne, zabrudzenia, brak Handlowego Dokumentu Identyfikującego warunki termiczne transportu lub temperatura surowców nie odpowiadająca wymaganiom.  Zamawiający zastrzega, że wielkość przedmiotu zamówienia - ilości produktów w poszczególnych  pozycjach może ulec zmianie. </t>
  </si>
  <si>
    <t xml:space="preserve">Zapewnienie transportu samochodem przystosowanym do przewozu żywności wymagającej przechowywania w warunkach chłodniczych od 0-4 ℃. Dostawa żywności musi przebiegać zgodnie z procedurami systemu HACCP. </t>
  </si>
  <si>
    <t>Artykuły piekarnicze powinny być dostarczane suche, bez obecności szkodników oraz uszkodzeń przez nich wyrządzonych, bez śladów pleśni czy wilgoci, bez obcych zapachów. Niedopuszczalne są produkty uszkodzone mechanicznie, połamane, niewyrośnięte, zakalcowate wewnątrz lub o zbyt ciemnym kolorze skórki. Obowiązkowe są karty charakterystyki produktów.</t>
  </si>
  <si>
    <t>1) Wygląd: zdrowe (bez śladów gnicia i pleśni),wolne od szkodników i uszkodzeń przez nich wyrządzonych, nie zwiędnięte, czyste, nieuszkodzone, Bez jakichkolwiek oznak chorób i zmian; Warzywa i owoce muszą być bez uszkodzeń powstałych podczas wzrostu, zbioru, pakowania;
2) Barwa: Typowa dla odmiany;
3) Smak i zapach: niedopuszczalny obcy smak, posmak czy zapach;
4) Jednolitość: jednolite w opakowaniu pod względem pochodzenia, jakości, wielkości i możliwie w tym samym stopniu dojrzałości i rozwoju;
5) Opakowanie: towar winien być przewożony w opakowaniach do tego przeznaczonych wykonanych z materiałów przeznaczonych do kontaktu z żywnością, nie uszkodzone, nie zamoczone i czyste, bez śladów pleśni i obcych zapachów;
6) Wymagany dokument HDI; Ziemniaki – wymagany przy fakturze nr dystrybutora.</t>
  </si>
  <si>
    <t>szt.</t>
  </si>
  <si>
    <t>szt</t>
  </si>
  <si>
    <t>Cena brutto</t>
  </si>
  <si>
    <t>Razem  (wartość brutto należy przenieść do formularza ofertowego)</t>
  </si>
  <si>
    <t>2. Zapewnienie transportu samochodem przystosowanym do przewozu produktów mrożonych oraz żywności wymagającej przechowywania w warunkach chłodniczych od 0-4 ℃. Temperatura transportu produktów mrożonych wymagana poniżej  -18 °C, wskazany nr rejestracyjny pojazdu oraz nazwisko kierowcy powyższe informacje muszą zostać wykazane wraz z dokumentem dostawy.  Dostawa produktów mrożonych musi przebiegać zgodnie z procedurami systemu HACCP.</t>
  </si>
  <si>
    <t>1. Mrożonki warzywne i owocowe oraz mrożone produkty rybne, gatunek I, powinny być pakowane w czyste opakowania jednostkowe przeznaczone do kontaktu z żywnością chroniące zawartość przed uszkodzeniem. Mrożonki powinny być suche , bez obecności szkodników oraz uszkodzeń przez nich wyrządzonych, bez śladów pleśni. Niedopuszczalne są produkty uszkodzone, połamane, a także zniszczone lub otwarte opakowania albo hermetycznie nieszczelne. Obowiązkowe są karty charakterystyki produktów. Ryby mrożone opakowanie zewnętrzne szczelne oznakowanie w j. polskim, łatwe wydobywanie pojedynczych elementów z bloku, każda warstwa oddzielona folia przekładkową Do  każdej partii wysyłkowej należy dostarczyć handlowy dokument identyfikacyjny.</t>
  </si>
  <si>
    <t>pęczek</t>
  </si>
  <si>
    <t>Wymagana jakość: pieczywo świeże, nie mrożone, bez uszkodzeń.
Wypiek nie póxniej niż 12 godzin przed dostawą.</t>
  </si>
  <si>
    <t xml:space="preserve">Zapewnienie transportu samochodem przystosowanym do przewozu żywności wymagającej przechowywania w warunkach chłodniczych 0-4 ℃. Dostawa żywności musi przebiegać zgodnie z procedurami systemu HACCP. </t>
  </si>
  <si>
    <t xml:space="preserve">CZĘŚĆ 8: Dostawa ciast i wyrobów ciastkarskich  </t>
  </si>
  <si>
    <t>CZĘŚĆ 1: Dostawa warzyw i owoców oraz jaj</t>
  </si>
  <si>
    <t>CZĘŚĆ 2: Dostawa artykułów ogólnospożywczych i mleczarskich</t>
  </si>
  <si>
    <t>Część 3: Dostawa mrożonych warzyw i owoców</t>
  </si>
  <si>
    <t>Część 4: Dostawa mrożonych ryb i wyrobów rybnych</t>
  </si>
  <si>
    <t xml:space="preserve">Część 5: Dostawa mięsa, drobiu i wędlin  </t>
  </si>
  <si>
    <t xml:space="preserve">Część 6: Dostawa wyrobów garmażeryjnych  </t>
  </si>
  <si>
    <t>Część 7: Dostawa pieczywa</t>
  </si>
  <si>
    <t>Arbuz</t>
  </si>
  <si>
    <t>klasy I, świeży, jędrny bez plam i oznak zepsucia czy  uszkodzeń mechanicznych. Przydatność do spożycia powinna być nie krótsza niż 7 dni</t>
  </si>
  <si>
    <t>Banan</t>
  </si>
  <si>
    <t>klasy I, świeży, jędrny bez plam i oznak zepsucia czy  uszkodzeń mechanicznych. Przydatność do spożycia powinna być nie krótsza niż 7 dni . Waga owocu od 100g do 120 g.</t>
  </si>
  <si>
    <t xml:space="preserve">Brzoskwinie owoc </t>
  </si>
  <si>
    <t xml:space="preserve">klasy I, świeża, jędrna bez plam i oznak zepsucia czy  uszkodzeń mechanicznych. Przydatność do spożycia powinna być nie krótsza niż 7 dni. Waga owocu od 100g.  </t>
  </si>
  <si>
    <t>Buraki</t>
  </si>
  <si>
    <t>Cebula</t>
  </si>
  <si>
    <t xml:space="preserve">klasy I, świeża, jędrna bez plam i oznak zepsucia czy  uszkodzeń mechanicznych. Przydatność do spożycia powinna być nie krótsza niż 3 dni  </t>
  </si>
  <si>
    <t xml:space="preserve">Cukinia </t>
  </si>
  <si>
    <t xml:space="preserve">klasy I, świeża, jędrna bez plam i oznak zepsucia czy  uszkodzeń mechanicznych. Przydatność do spożycia powinna być nie krótsza niż 7 dni  </t>
  </si>
  <si>
    <t>Cytryny</t>
  </si>
  <si>
    <t>Gruszka</t>
  </si>
  <si>
    <t xml:space="preserve">klasy I, Średnia waga owocu powinna być od 140g do  170g,  świeże, jędrne bez plam i oznak zepsucia czy  uszkodzeń mechanicznych. Przydatność do spożycia powinna być nie krótsza niż 7 dni  </t>
  </si>
  <si>
    <t xml:space="preserve">Jabłka </t>
  </si>
  <si>
    <t xml:space="preserve">klasy I,  świeże, soczyste,słodkie, jędrne bez plam i oznak zepsucia czy  uszkodzeń mechanicznych. Przydatność do spożycia powinna być nie krótsza niż 7 dni  Waga owocu od 100g do 180g </t>
  </si>
  <si>
    <t>kalarepa</t>
  </si>
  <si>
    <t xml:space="preserve">klasy I, bez liści, świeża, jędrna bez plam i oznak zepsucia czy  uszkodzeń mechanicznych.Waga od 150 g. Przydatność do spożycia powinna być nie krótsza niż 7 dni  </t>
  </si>
  <si>
    <t>Kapusta biała</t>
  </si>
  <si>
    <t>klasy I, świeża, jędrna bez plam i oznak zepsucia czy  uszkodzeń mechanicznych. Przydatność do spożycia powinna być nie krótsza niż 7 dni.</t>
  </si>
  <si>
    <t>kapusta młoda</t>
  </si>
  <si>
    <t>klasy I, świeża, jędrna bez plam i oznak zepsucia czy  uszkodzeń mechanicznych. Przydatność do spożycia powinna być nie krótsza niż 7 dni .Waga główki powyżej 1 kg.</t>
  </si>
  <si>
    <t>kapusta pekińska</t>
  </si>
  <si>
    <t>Kapusta Kiszona</t>
  </si>
  <si>
    <t xml:space="preserve">klasy I, z kapusty białej, oczyszczonej z liści zewnętrznych, poszatkowanej i poddanej naturalnemu procesowi fermentacji. Niedopuszczalne obce smaki, zapachy, smak mocno słony, nie kwaśny, stęchły, objawy pleśnienia, psucia, niedostateczna ilość soku (wysuszenie), obecność szkodników, brak oznakowania opakowań, ich uszkodzenia, zabrudzenia. Przydatność do spożycia powinna być nie krótsza niż 7 dni  </t>
  </si>
  <si>
    <t>koperek</t>
  </si>
  <si>
    <t xml:space="preserve">klasy I, w pęczkach o masie 15-20g,  świeży, jędrny bez plam i oznak zepsucia czy  uszkodzeń mechanicznych. Przydatność do spożycia powinna być nie krótsza niż 3 dni  </t>
  </si>
  <si>
    <t>mandarynki</t>
  </si>
  <si>
    <t>klasy I, świeże, jędrne bez plam i oznak zepsucia czy  uszkodzeń mechanicznych. Przydatność do spożycia powinna być nie krótsza niż 3 dni. Waga owocu od 80g do 100g</t>
  </si>
  <si>
    <t>marchew</t>
  </si>
  <si>
    <t>Marchew jadalna klasa I, czysta, zdrowa, jednoodmianowa,  dojrzała, niezzieleniałe, niezaparzone, niezapleśniałe, o barwie typowej dla odmiany, o wyrównanej wielkości, bez uszkodzeń mechanicznych, o dobrym smaku,</t>
  </si>
  <si>
    <t>nektarynka</t>
  </si>
  <si>
    <t>klasy I, świeża, jędrna bez plam i oznak zepsucia czy  uszkodzeń mechanicznych. Przydatność do spożycia powinna być nie krótsza niż 3 dni. Waga owocu od 100g do 130g</t>
  </si>
  <si>
    <t>ogórki kiszone</t>
  </si>
  <si>
    <t>klasy I, produkt ze świeżych ogórków i naturalnych przypraw smakowych, poddany naturalnemu procesowi fermentacji, smak i zapach charakterystyczny dla prawidłowo ukiszonych ogórków, aromatyczny słono kwaśny. Niedopuszczalne są obce posmaki, zapachy, smak mocno słony, nie kwaśny, stęchły objawy zapleśnienia, psucia, ich nadmierna miękkość, obecność szkodników, brak oznakowana opakowań, ich uszkodzenia mechaniczne, zabrudzenia. Przydatność do spożycia powinna być nie krótsza niż 3 miesiące</t>
  </si>
  <si>
    <t>ogórek świeży</t>
  </si>
  <si>
    <t xml:space="preserve">klasy I, świeży, jędrny bez plam i oznak zepsucia czy  uszkodzeń mechanicznych. Przydatność do spożycia powinna być nie krótsza niż 3 dni  </t>
  </si>
  <si>
    <t>papryka czerwona</t>
  </si>
  <si>
    <t xml:space="preserve">klasy I, świeże, jędrne bez plam i oznak zepsucia czy  uszkodzeń mechanicznych. Przydatność do spożycia powinna być nie krótsza niż 3 dni  </t>
  </si>
  <si>
    <t>pieczarki</t>
  </si>
  <si>
    <t xml:space="preserve">klasy I , świeże, jędrne bez plam i oznak zepsucia czy  uszkodzeń mechanicznych. Przydatność do spożycia powinna być nie krótsza niż 3 dni </t>
  </si>
  <si>
    <t>pietruszka korzeń</t>
  </si>
  <si>
    <t>Pietruszka jadalna klasa I, czysta, zdrowa, jednoodmianowa,  dojrzała, niezzieleniałe, niezaparzone, niezapleśniałe, o barwie typowej dla odmiany, o wyrównanej wielkości, bez uszkodzeń mechanicznych, o dobrym smaku,</t>
  </si>
  <si>
    <t>pomarańcze</t>
  </si>
  <si>
    <t>klasy I, świeża, jędrna bez plam i oznak zepsucia czy  uszkodzeń mechanicznych. Przydatność do spożycia powinna być nie krótsza niż 3 dni. Waga owocu od 300g do 320 g</t>
  </si>
  <si>
    <t>pomidor</t>
  </si>
  <si>
    <t xml:space="preserve">klasy I , świeże, jędrne bez plam i oznak zepsucia czy  uszkodzeń mechanicznych. Przydatność do spożycia powinna być nie krótsza niż 3 dni  </t>
  </si>
  <si>
    <t>pomidor cherry</t>
  </si>
  <si>
    <t>por</t>
  </si>
  <si>
    <t>rzepa biała</t>
  </si>
  <si>
    <t>rzodkiewka</t>
  </si>
  <si>
    <t>sałata</t>
  </si>
  <si>
    <t>sałata lodowa</t>
  </si>
  <si>
    <t>seler</t>
  </si>
  <si>
    <t>Seler jadalny klasa I, czysty zdroway jednoodmianowy  dojrzały niezzieleniałe, niezaparzone, niezapleśniałe, o barwie typowej dla odmiany, o wyrównanej wielkości, bez uszkodzeń mechanicznych, o dobrym smaku.</t>
  </si>
  <si>
    <t>nać pietruszki</t>
  </si>
  <si>
    <t xml:space="preserve">klasy I, w pęczkach o masie 20-30g, świeża, jędrna bez plam i oznak zepsucia czy  uszkodzeń mechanicznych. Przydatność do spożycia powinna być nie krótsza niż 3 dni  </t>
  </si>
  <si>
    <t>szczypiorek</t>
  </si>
  <si>
    <t>śliwki sezonowe</t>
  </si>
  <si>
    <t>klasy I, świeża, jędrna bez plam i oznak zepsucia czy  uszkodzeń mechanicznych. Przydatność do spożycia powinna być nie krótsza niż 3 dni  Waga owocu od 15g do 20g</t>
  </si>
  <si>
    <t>truskawki sezonowe</t>
  </si>
  <si>
    <t>winigrona bezpestkowe</t>
  </si>
  <si>
    <t>ziemniaki</t>
  </si>
  <si>
    <t>Wartość netto (kol. 5 x kol. 6)</t>
  </si>
  <si>
    <t xml:space="preserve"> VAT  %</t>
  </si>
  <si>
    <t>Wartość brutto [kol.9 + (kol.9 x kol.7)]</t>
  </si>
  <si>
    <t xml:space="preserve">Ananas puszka </t>
  </si>
  <si>
    <t>krążki- plastry bez dodatku sztucznych barwników, wzmacniaczy smaku i zapachu oraz konserwantów produkty powinny być zgodne z rozporządzeniem ministra zdrowia z dnia 26 lipca 2017r. W opakowaniach od 500g do 600g</t>
  </si>
  <si>
    <t>bazylia</t>
  </si>
  <si>
    <t>zioła- świeże naturalne, suszone, bez dodatku sztucznych barwników, wzmacniaczy smaku i zapachu w opakowaniu typu PET,. W opakowaniach od 500g do 1000g</t>
  </si>
  <si>
    <t xml:space="preserve">Brzoskwinia puszka </t>
  </si>
  <si>
    <t>połówki brzoskwiń bez dodatku sztucznych barwników, wzmacniaczy smaku i zapachu oraz konserwantów produkty powinny być zgodne z rozporządzeniem ministra zdrowia z dnia 26 lipca 2017r. W opakowaniach od 500g do 600g</t>
  </si>
  <si>
    <t>Cebula suszona</t>
  </si>
  <si>
    <t>cebula naturalnie suszona, opakownia PET 1kg</t>
  </si>
  <si>
    <t>Cebula Prażona</t>
  </si>
  <si>
    <t>cebula naturalnie prażona, opakownia PET 1kg</t>
  </si>
  <si>
    <t>Budyń</t>
  </si>
  <si>
    <t>w opakowaniach 1kg</t>
  </si>
  <si>
    <t>chili papryka</t>
  </si>
  <si>
    <t>Chrzan Tarty</t>
  </si>
  <si>
    <t>min. zawartość chrzanu 70%,bez dodatku sztucznych barwników, wzmacniaczy smaku i zapachu oraz konserwantów zawartość produktu netto min. 80%W opakowaniach od 180g do 190g</t>
  </si>
  <si>
    <t>ciastka maslane</t>
  </si>
  <si>
    <t>opakowanie min 100g,mąka pszenna, cukier, tłuszcz roślinny (palmowy, częściowo utwardzony palmowy), syrop cukru inwertowanego, serwatka w proszku (z mleka)</t>
  </si>
  <si>
    <t>ciastka zbożowe</t>
  </si>
  <si>
    <t>Cukier</t>
  </si>
  <si>
    <t>Cukier krystaliczny  W opakowaniach od 500 do 1000g</t>
  </si>
  <si>
    <t>cukier waniliowy</t>
  </si>
  <si>
    <t>opakowanie min 16g</t>
  </si>
  <si>
    <t>curry</t>
  </si>
  <si>
    <t>zioła- świeże naturalne, suszone, bez dodatku sztucznych barwników, wzmacniaczy smaku i zapachu w opakowaniu typu PET W opakowaniach od 50g do 60g</t>
  </si>
  <si>
    <t>Czosnek granulowany</t>
  </si>
  <si>
    <t>zioła- świeże naturalne, suszone, bez dodatku sztucznych barwników, wzmacniaczy smaku i zapachu oraz w opakowaniu typu PET W opakowaniach od 500g do 1000g</t>
  </si>
  <si>
    <t>Dżem owocowy</t>
  </si>
  <si>
    <t>100% owoców, gładki i z kawałkami owoców, nisko słodzony  W opakowaniach od 200g do 280g</t>
  </si>
  <si>
    <t>Fasola czerwona puszka</t>
  </si>
  <si>
    <t>bez dodatku sztucznych barwników, wzmacniaczy smaku i  zapachu oraz konserwantów W opakowaniach od 380g do 400g</t>
  </si>
  <si>
    <t xml:space="preserve">Fasola jaś </t>
  </si>
  <si>
    <t xml:space="preserve">w całości, nie więcej niż 10% rozdrobnionych czy połamanych nasion W opakowaniach od 1000g do 5000g </t>
  </si>
  <si>
    <t>Galaretka</t>
  </si>
  <si>
    <t>opakowanie 1kg</t>
  </si>
  <si>
    <t>Groch łuskany</t>
  </si>
  <si>
    <t>Groszek ptysiowy</t>
  </si>
  <si>
    <t>opakowania 0,5kg</t>
  </si>
  <si>
    <t>groszek konserwowy</t>
  </si>
  <si>
    <t>zielony w zalewie przeźroczystej w puszcze, 400g o zawartości masy netto 240 g</t>
  </si>
  <si>
    <t>Herbata owocowa</t>
  </si>
  <si>
    <t>100% susz  naturalny z liści i owoców, nie zawierający sztucznych aromatów, barwników i konserwantów.Herbata w torebkach,opakowanie min 50 szt.</t>
  </si>
  <si>
    <t>Herbata Miętowa</t>
  </si>
  <si>
    <t>100% liści mięty pieprzowej,  zioła o jakości farmaceutycznej, nie zawierająca sztucznych aromatów, barwników i konserwantów.Herbata w torebkach,opakowanie min 50 szt.</t>
  </si>
  <si>
    <t>imbir</t>
  </si>
  <si>
    <t>jogurty owocowe</t>
  </si>
  <si>
    <t>opakowanie 200g,mleko, owoce (owoce), mleko zagęszczone odtłuszczone, syrop glukozowo-fruktozowy, cukier, koncentrat soku owocowego, aromat, żywe kultury bakterii</t>
  </si>
  <si>
    <t>kakao</t>
  </si>
  <si>
    <t xml:space="preserve"> bez dodatku sztucznych barwników, wzmacniaczy smaku i zapachu oraz konserwantów W opakowaniach od 200g do 250g.Zawartość kakao min 20% na 80g</t>
  </si>
  <si>
    <t>kminek mielony</t>
  </si>
  <si>
    <t>kolendra mielona</t>
  </si>
  <si>
    <t>kasza jęczmienna /wiejska</t>
  </si>
  <si>
    <t>w całości, nie więcej niż 10% rozdrobnionych czy połamanych nasion . W opakowaniach od 1000g do 5000g</t>
  </si>
  <si>
    <t>kasza gryczana</t>
  </si>
  <si>
    <t>kasza manna</t>
  </si>
  <si>
    <t>kasza pęczak</t>
  </si>
  <si>
    <t>ketchup</t>
  </si>
  <si>
    <t>min. 148g pomidorów na 100 g produktu, bez dodatku sztucznych barwników, wzmacniaczy smaku i zapachu oraz konserwantów zawartość produktu netto min. 80% W opakowaniach od 400g do 500g</t>
  </si>
  <si>
    <t>koncentrat pomidorowy</t>
  </si>
  <si>
    <t>Zawartość ekstraktu 30% +/-2% W opakowaniach  1000g</t>
  </si>
  <si>
    <t>kukurydza konserwowa</t>
  </si>
  <si>
    <t>bez dodatku sztucznych barwników, wzmacniaczy smaku i zapachu oraz konserwantów zawartość produktu netto min. 80% W opakowaniach od 340g do 400g</t>
  </si>
  <si>
    <t>kurkuma</t>
  </si>
  <si>
    <t>zioła- świeże naturalne, suszone, bez dodatku sztucznych barwników, wzmacniaczy smaku i zapachu oraz konserwantów w opakowaniu typu PET . W opakowaniach od 500g do 1000g</t>
  </si>
  <si>
    <t>liść laurowy</t>
  </si>
  <si>
    <t>lubczyk</t>
  </si>
  <si>
    <t>majeranek</t>
  </si>
  <si>
    <t>majonez</t>
  </si>
  <si>
    <t>bez dodatku sztucznych barwników, wzmacniaczy smaku i zapachu oraz konserwantów zawartość produktu netto min. 80% w opakowaniach 1 litr</t>
  </si>
  <si>
    <t xml:space="preserve">makaron łazanka </t>
  </si>
  <si>
    <t>skład semolina z mąki amber durum 100%, po ugotowaniu konsystencja stała nie powinien się sklejać, bez dodatków i ulepszaczy . W opakowaniach  5kg</t>
  </si>
  <si>
    <t>makaron kokarda</t>
  </si>
  <si>
    <t>skład semolina z mąki amber durum 100%, po ugotowaniu konsystencja stała nie powinien się sklejać, bez dodatków i ulepszaczy . W opakowaniach od 1000 g do 5000g</t>
  </si>
  <si>
    <t xml:space="preserve">makaron muszelka mała </t>
  </si>
  <si>
    <t>makaron nitka gniazda</t>
  </si>
  <si>
    <t>makaron nitka cięta</t>
  </si>
  <si>
    <t>makaron spagetti biały</t>
  </si>
  <si>
    <t>makaron spagetti brązowy</t>
  </si>
  <si>
    <t>makaron spagetti brązowy .Opakowanie 3 kg</t>
  </si>
  <si>
    <t>makaron spirala jasny</t>
  </si>
  <si>
    <t>skład semolina z mąki amber durum 100%, po ugotowaniu konsystencja stała nie powinien się sklejać, bez dodatków i ulepszaczy . W opakowaniach od    5kg</t>
  </si>
  <si>
    <t>makaron spirala ciemny</t>
  </si>
  <si>
    <t>masło</t>
  </si>
  <si>
    <t xml:space="preserve">min. zawartość tłuszczu 82%, bez dodatków roślinnych, nie zawierające barwników i konserwantów w opakowaniach 200g </t>
  </si>
  <si>
    <t>Składniki Tluszcze roślinne oleje roślinne woda emulgatory (lecytyna, mono- i diglicerydy kwasów tłuszczowych) sól (0,2%) serwatka regulator kwasowości (kwas cytrynowy) aromat barwnik (beta-karoten) witaminy a i d3 ,opakowanie 250g</t>
  </si>
  <si>
    <t>mąka luksusowa</t>
  </si>
  <si>
    <t>typ 450,opakowanie 1 kg</t>
  </si>
  <si>
    <t>mąka pszenna</t>
  </si>
  <si>
    <t>typ 500,opakowanie 1 kg</t>
  </si>
  <si>
    <t>maka tortowa</t>
  </si>
  <si>
    <t>650 TYP,opakowanie 1 kg</t>
  </si>
  <si>
    <t>mąka ziemniaczana</t>
  </si>
  <si>
    <t>skrobia, opakowanie 1kg</t>
  </si>
  <si>
    <t>melisa</t>
  </si>
  <si>
    <t>zioła- świeże naturalne, suszone, bez dodatku sztucznych barwników, wzmacniaczy smaku i zapachu oraz konserwantów w opakowaniu typu PET . W opakowaniach  1000g</t>
  </si>
  <si>
    <t xml:space="preserve">mięta </t>
  </si>
  <si>
    <t>miód wielokwiatowy</t>
  </si>
  <si>
    <t>Miód naturalny wielokwiatowy kraj pochodzenia -Polska. W opakowaniach 1 litr</t>
  </si>
  <si>
    <t>mleko 3,2 UHT</t>
  </si>
  <si>
    <t>kl. I, bez konserwantów, opakowanie  1 litr karton</t>
  </si>
  <si>
    <t>musztarda</t>
  </si>
  <si>
    <t>różne rodzaje, skład: woda, gorczyca, ocet spirytusowy, cukier, sól, syrop palonego cukru, przyprawy, bez dodatku sztucznych barwników, wzmacniaczy smaku i zapachu oraz konserwantów   W opakowaniach od 150 g do 200g</t>
  </si>
  <si>
    <t>ogórki konserwowe</t>
  </si>
  <si>
    <t>bez dodatku sztucznych barwników, wzmacniaczy smaku i zapachu oraz konserwantów zawartość produktu netto min. 80%  W opakowaniach od 800 g do 1000g</t>
  </si>
  <si>
    <t>ocet</t>
  </si>
  <si>
    <t>ocet spirytusowy 10% w szklanych butelkach 0,5 l</t>
  </si>
  <si>
    <t>oregano</t>
  </si>
  <si>
    <t>zioła- świeże naturalne, suszone, bez dodatku sztucznych barwników, wzmacniaczy smaku i zapachu oraz konserwantów w opakowaniu typu PET W opakowaniach od 500g do 1000g</t>
  </si>
  <si>
    <t>olej</t>
  </si>
  <si>
    <t>bez dodatku sztucznych barwników, wzmacniaczy smaku i zapachu oraz konserwantów W opakowaniach 1 litr</t>
  </si>
  <si>
    <t>płatki owsiane</t>
  </si>
  <si>
    <t>w całości, nie więcej niż 10% rozdrobnionych czy połamanych W opakowaniach od 500g do 3000g</t>
  </si>
  <si>
    <t>płatki kukurydziane</t>
  </si>
  <si>
    <t>w całości, nie więcej niż 10% rozdrobnionych czy połamanych W opakowaniach od 500g do 1000g</t>
  </si>
  <si>
    <t>papryka ostra</t>
  </si>
  <si>
    <t>zioła- świeże naturalne, suszone, bez dodatku sztucznych barwników, wzmacniaczy smaku i zapachu oraz konserwantów W opakowaniach od 500g do 1000g</t>
  </si>
  <si>
    <t>papryka słodka</t>
  </si>
  <si>
    <t>pieprz</t>
  </si>
  <si>
    <t>przyprawa do gulaszu</t>
  </si>
  <si>
    <t>bez soli, glutaminianu i cukru</t>
  </si>
  <si>
    <t>przyprawa do kurczaka</t>
  </si>
  <si>
    <t>przyprawa do wieprzowego</t>
  </si>
  <si>
    <t>przyprawa do wołowego</t>
  </si>
  <si>
    <t xml:space="preserve"> przyprawa typu 'Przyprawuś"</t>
  </si>
  <si>
    <t>proszek do pieczenia</t>
  </si>
  <si>
    <t>opakowanie 16g</t>
  </si>
  <si>
    <t>rozmaryn</t>
  </si>
  <si>
    <t xml:space="preserve">ryż biały </t>
  </si>
  <si>
    <t xml:space="preserve">w całości, nie więcej niż 10% rozdrobnionych czy połamanych. W opakowaniach od 500g do 1000g </t>
  </si>
  <si>
    <t>ryż brązowy</t>
  </si>
  <si>
    <t>ryż paraboliczny</t>
  </si>
  <si>
    <t>ryż jaśminowy</t>
  </si>
  <si>
    <t>opakowanie 5kg</t>
  </si>
  <si>
    <t>ser żółty</t>
  </si>
  <si>
    <t>kl. I, podpuszczkowy dojrzewający, typu holenderskiego, pełnotłusty, zawierający: mleko krowie, kultury bakterii, sól, bez tłuszczów roślinnych, bez konserwantów, typu gouda</t>
  </si>
  <si>
    <t>ser mozzarella</t>
  </si>
  <si>
    <t>klasy 1, podpuszczkowy,tłusty zawierający mleko krowie, kultury bakterii, bez konserwantów. Opakowanie min 2 kg</t>
  </si>
  <si>
    <t>serek homogenizowany</t>
  </si>
  <si>
    <t>serek waniliowy w opakowaniach po 140g do 150g,twaróg odtłuszczony, śmietanka, woda, cukier, skrobia kukurydziana, naturalny aromat waniliowy z innymi naturalnymi aromatami, sok z cytryny zagęszczony.</t>
  </si>
  <si>
    <t>soczek ze słomką 100%</t>
  </si>
  <si>
    <t>naturalne soki owocowe zawierające 100% owoców lub warzyw pojemność 100ml</t>
  </si>
  <si>
    <t>smalec wieprzowy</t>
  </si>
  <si>
    <t>kostka 200g</t>
  </si>
  <si>
    <t>syrop owocowy</t>
  </si>
  <si>
    <t>naturalny syrop malinowy lub truskawkowy opakowania szklane po 500 ml</t>
  </si>
  <si>
    <t>sól morska</t>
  </si>
  <si>
    <t xml:space="preserve">bez dodatku sztucznych barwników, wzmacniaczy smaku i zapachu oraz konserwantów. W opakowaniach od 500g do 1000g </t>
  </si>
  <si>
    <t xml:space="preserve">śmietana uht </t>
  </si>
  <si>
    <t>kl. I, bez konserwantów, bez barwników, bez ulepszaczy,opakowanie min 300ml, termin przydatności min 14 dni</t>
  </si>
  <si>
    <t xml:space="preserve">śmietana 18% </t>
  </si>
  <si>
    <t>kl. I, bez konserwantów, bez barwników, bez ulepszaczy,opakowanie min 400g termin przydatności min 14 dni</t>
  </si>
  <si>
    <t>śmietana 30% 300g</t>
  </si>
  <si>
    <t>kl. I, bez konserwantów, bez barwników, bez ulepszaczy,opakowanie min 400ml, termin przydatności min 14 dni</t>
  </si>
  <si>
    <t xml:space="preserve">śmietana 36% </t>
  </si>
  <si>
    <t>tymianek</t>
  </si>
  <si>
    <t>zacierka makaronowa</t>
  </si>
  <si>
    <t>skład semolina z mąki amber durum 100%, po ugotowaniu konsystencja stała nie powinien się sklejać, bez dodatków i ulepszaczy . W opakowaniach od 200g do 250g</t>
  </si>
  <si>
    <t>ziele angielskie</t>
  </si>
  <si>
    <t>zioła- świeże naturalne, suszone, bez dodatku sztucznych barwników, wzmacniaczy smaku i zapachu oraz konserwantów,opakowanie min 20g</t>
  </si>
  <si>
    <t>żur w butelce</t>
  </si>
  <si>
    <t>bez dodatku sztucznych barwników, wzmacniaczy smaku i zapachu oraz konserwantów, zawartość produktu netto min. 80,opakowanie butelka 1 litr</t>
  </si>
  <si>
    <t>woda mineralna 5l</t>
  </si>
  <si>
    <t>zmineralizowana woda 5l</t>
  </si>
  <si>
    <t>2. Wskazane produkty mleczne nie mogą zawierać więcej niż 10g cukrów 100g/ml produktu gotowego do spożycia bez dodatków substancji słodzących z definiowanych w rozporządzeniu (WE) nr 1333/2008 zawierające nie więcej niż 10g tłuszczu w 100g/ml produktu gotowego do spożycia. Obowiązkowe są karty charakterystyki produktów.</t>
  </si>
  <si>
    <t xml:space="preserve">3. Zapewnienie transportu samochodem przystosowanym do przewozu żywności wymagającej przechowywania w warunkach chłodniczych  0-4 ℃ lub nie wymagającej przechowywania w obniżonych temperaturach maks. Do 20 ℃. Dostawa żywności musi przebiegać zgodnie z procedurami systemu HACCP. </t>
  </si>
  <si>
    <t>Brokuł różyczki mrożony</t>
  </si>
  <si>
    <t>bez szypułek, w całości, nie sklejone i bez glazury. Termin ważności nie może być krótszy niż 6  mies. W opakowaniach od 1kg do 2,5 kg</t>
  </si>
  <si>
    <t>Dynia kostka mrożona</t>
  </si>
  <si>
    <t>gat I nie sklejone i bez glazury. Termin ważności nie może być krótszy niż 6 mies.W opakowaniach od 1kg do 2,5 kg</t>
  </si>
  <si>
    <t>Fasolka szparagowa mrożona</t>
  </si>
  <si>
    <t>Kalafior mrożony</t>
  </si>
  <si>
    <t>bez szypułek, nie sklejone i bez glazury. Termin ważności nie może być krótszy niż 6  mies. W opakowaniach od 1kg do 2,5 kg</t>
  </si>
  <si>
    <t>marchew mrożona</t>
  </si>
  <si>
    <t>bez szypułek, nie sklejone i bez glazury. Termin ważności nie może być krótszy niż 6  mies.W opakowaniach od 1kg do 2,5 kg</t>
  </si>
  <si>
    <t>mieszanka kompotowa mrożona</t>
  </si>
  <si>
    <t>gat I bez szypułek, w całości, nie sklejone i bez glazury. Skład: śliwka, truskawka, wiśnia, czarna i czerwona porzeczka. Termin ważności nie może być krótszy niż 6 mies.W opakowaniach od 1kg do 2,5 kg</t>
  </si>
  <si>
    <t>truskawki mrożone</t>
  </si>
  <si>
    <t>gat I bez szypułek, w całości, nie sklejone i bez glazury. Termin ważności nie może być krótszy niż 6 mies.W opakowaniach od 1kg do 2,5 kg</t>
  </si>
  <si>
    <t>włoszczyzna mrożona paski</t>
  </si>
  <si>
    <t>marchewka mini</t>
  </si>
  <si>
    <t>zupa jarzynowa mrożona</t>
  </si>
  <si>
    <t>gat I bez szypułek, w całości, nie sklejone i bez glazury.Minimum 7 składników. Termin ważności nie może być krótszy niż 6 mies.W opakowaniach od 1kg do 2,5 kg</t>
  </si>
  <si>
    <t>kostka mintaja panierowana</t>
  </si>
  <si>
    <t>paluszki rybne</t>
  </si>
  <si>
    <t>filet zapiekany z mintaja z serem</t>
  </si>
  <si>
    <t>ryba mrożona, termin nie krótszy niż 30 dni od dostawy</t>
  </si>
  <si>
    <t>filet z dorsza</t>
  </si>
  <si>
    <t>filet z mintaja</t>
  </si>
  <si>
    <t>ryba mrożona termin nie krótszy niż 30 dni</t>
  </si>
  <si>
    <t>1. Mrożone produkty rybne, gatunek I, powinny być pakowane w czyste opakowania jednostkowe przeznaczone do kontaktu z żywnością chroniące zawartość przed uszkodzeniem. Mrożonki powinny być suche , bez obecności szkodników oraz uszkodzeń przez nich wyrządzonych, bez śladów pleśni. Niedopuszczalne są produkty uszkodzone, połamane, a także zniszczone lub otwarte opakowania albo hermetycznie nieszczelne. Obowiązkowe są karty charakterystyki produktów. Ryby mrożone opakowanie zewnętrzne szczelne oznakowanie w j. polskim, łatwe wydobywanie pojedynczych elementów z bloku, każda warstwa oddzielona folia przekładkową Do  każdej partii wysyłkowej należy dostarczyć handlowy dokument identyfikacyjny.</t>
  </si>
  <si>
    <t>ćwiartka z kurczaka</t>
  </si>
  <si>
    <t>zawartość tłuszczu i tkanki łącznej nie więcej niż  10%, element tuszki z kurczaka obejmujący kość piszczelową wraz z otaczającymi mięśniami. Termin ważności nie krótszy niż 3 dni.Bez opakowań foliowych</t>
  </si>
  <si>
    <t>Filet z indyka</t>
  </si>
  <si>
    <t>mięso świeże, nie mrożone, zawartość tłuszczu  nie więcej niż  3%,  mięso bez nastrzyków,  barwa od jasno różowej do różowej. Termin ważności nie krótszy niż 3 dni.Bez opakowań foliowych.</t>
  </si>
  <si>
    <t>Filet z kurczaka</t>
  </si>
  <si>
    <t>Karkówka b/k</t>
  </si>
  <si>
    <t>mięso świeże, nie mrożone, zawartość tłuszczu i tkanki łącznej nie więcej niż  20%, mięso bez nastrzyków,  barwa od jasno różowej do czerwonej. Termin ważności nie krótszy niż 3 dni.Bez opakowań foliowych</t>
  </si>
  <si>
    <t>łopatka b/k</t>
  </si>
  <si>
    <t>schab b/k</t>
  </si>
  <si>
    <t>mięso świeże, nie mrożone ,jednolity, zawartość tłuszczu nie większa niż 10%,  mięso bez nastrzyków barwa od jasno różowej do czerwonej. Termin ważności nie krótszy niż 3 dni.Bez opakowań foliowych.</t>
  </si>
  <si>
    <t>szynka wieprz.b/k</t>
  </si>
  <si>
    <t>mięso świeże, nie mrożone ,jednolity, zawartość tłuszczu nie większa niż 10%,  mięso bez nastrzyków barwa od jasno różowej do czerwonej. Termin ważności nie krótszy niż 7 dni.Bez opakowań foliowych.</t>
  </si>
  <si>
    <t>wołowina zrazowa</t>
  </si>
  <si>
    <t>mięso świeże, nie mrożone ,jednolity, zawartość tłuszczu nie większa niż 10%,  mięso bez nastrzyków Termin ważności nie krótszy niż 3 dni.Bez opakowań foliowych</t>
  </si>
  <si>
    <t>szyje z indyka</t>
  </si>
  <si>
    <t>pałki z kurczaka</t>
  </si>
  <si>
    <t>skrzydełko z kurczaka</t>
  </si>
  <si>
    <t>mięso świeże, nie mrożone, zawartość tłuszczu  nie więcej niż  3%,  mięso bez nastrzyków,  barwa od jasno różowej do różowej. Termin ważności nie krótszy niż 3dni.Bez opakowań foliowych.</t>
  </si>
  <si>
    <t>parówki drobiowe, wieprzowe</t>
  </si>
  <si>
    <t>bez MOM (mięsa oddzielonego mechanicznie) min 93% mięsa wieprzowego z szynki lub drobiu; Termin ważności nie krótszy niż 3 dni od daty dostawy.Opakowania od 500g do 2000g.</t>
  </si>
  <si>
    <t>kiełbasa wieprzowa</t>
  </si>
  <si>
    <t>Minimum 81% mięso wieprzowe, bez fosforanów, bez wypełniaczy, bez MOM ( (mięsa oddzielonego mechanicznie)Termin ważności nie krótszy niż 3  dni od daty dostawy.Opakowania od 500 g do 2000g.</t>
  </si>
  <si>
    <t xml:space="preserve">kopytka leniwe </t>
  </si>
  <si>
    <t xml:space="preserve">Produkt świeży,pakowane waga od  1 kg do 2 kg .Termin  przydatności do spożycia   nie dłuższy niż 3 dni . </t>
  </si>
  <si>
    <t>kopytka</t>
  </si>
  <si>
    <t>krokiety z kapustą i grzybami</t>
  </si>
  <si>
    <t>krokiety z mięsem</t>
  </si>
  <si>
    <t>naleśniki z serem</t>
  </si>
  <si>
    <t>pierogi z kapustą i grzybami</t>
  </si>
  <si>
    <t>pierogi o smaku  pizzy</t>
  </si>
  <si>
    <t>pierogi ruskie</t>
  </si>
  <si>
    <t>pierogi z serem i truskawkami</t>
  </si>
  <si>
    <t>pierogi z mięsem</t>
  </si>
  <si>
    <t>racuchy</t>
  </si>
  <si>
    <t>Bułka Kajzerka</t>
  </si>
  <si>
    <t>Bułka Tarta</t>
  </si>
  <si>
    <t>Opakowania od 500g, bez spulchniaczy, konserwantów, sztucznych barwników</t>
  </si>
  <si>
    <t>Chleb powszedni</t>
  </si>
  <si>
    <t>na zakwasie bez dodatku sztucznych barwników, spulchniaczy, wzmacniaczy smaku i zapachu oraz konserwantów. Masa  bochenka od 400 do 500g .Pieczywo z dnia wypieku,krojone,pakowane.</t>
  </si>
  <si>
    <t>Chleb z formy</t>
  </si>
  <si>
    <t>Waga 500g, bez spulchniaczy, konserwantów, sztucznych barwników.Pieczywo z dnia wypieku</t>
  </si>
  <si>
    <t>Chleb żytni z dodatkiem mąki razowej ze słonecznikiem</t>
  </si>
  <si>
    <t>Rogal z makiem</t>
  </si>
  <si>
    <t>Waga od 100g , bez spulchniaczy, konserwantów, sztucznych barwników.Dostawa z dnia wypieku</t>
  </si>
  <si>
    <t>Waga od 45g, bez spulchniaczy, konserwantów, sztucznych barwników. Pieczywo z dnia wypieku</t>
  </si>
  <si>
    <t>Chałka z kruszonką</t>
  </si>
  <si>
    <t>bez dodatku sztucznych barwników, spulchniaczy, wzmacniaczy smaku konserwantów waga od 300g.Pieczywo z dnia wypieku</t>
  </si>
  <si>
    <t>Ciasto Drożdzowe</t>
  </si>
  <si>
    <t xml:space="preserve">Drożdżówka z dżemem </t>
  </si>
  <si>
    <t>Waga od 120g, bez spulchniaczy, konserwantów, sztucznych barwników.Dostawa z dnia wypieku</t>
  </si>
  <si>
    <t>Pączusie serowe</t>
  </si>
  <si>
    <t>bez spulchniaczy, sztucznych barwników i konserwantów z dodatkien sera twarogowego półtłustego waga od 30g.Dostawa z dnia wypieku</t>
  </si>
  <si>
    <t>Babka piaskowa</t>
  </si>
  <si>
    <t>bez spulchniaczy, sztucznych barwników i konserwantów waga od 400g.Dostawa z dnia wypieku.</t>
  </si>
  <si>
    <t>Artykuły ciastkarskie powinny być dostarczane suche, bez obecności szkodników oraz uszkodzeń przez nich wyrządzonych, bez śladów pleśni czy wilgoci, bez obcych zapachów. Niedopuszczalne są produkty uszkodzone mechanicznie, połamane, niewyrośnięte, zakalcowate wewnątrz lub o zbyt ciemnym kolorze skórki. Obowiązkowe są karty charakterystyki produktów.</t>
  </si>
  <si>
    <t>jaja kurze</t>
  </si>
  <si>
    <t>klasa I, jadalne czyste, zdrowe, jednoodmianowe, bulwy dojrzałe, niezzieleniałe, niezaparzone, niezapleśniałe, o barwie typowej dla odmiany, o wyrównanej wielkości, bez uszkodzeń mechanicznych, o dobrym smaku</t>
  </si>
  <si>
    <t>margaryna typu Kasia</t>
  </si>
  <si>
    <t>waga porcji do 120g w opakowaniach 5kg-6 kg.Termin przydatności nie krótszy niż 60 dni.</t>
  </si>
  <si>
    <t xml:space="preserve">Produkt z fileta , waga porcji do 60g w opakowaniach 5kg. Termin  przydatności do spożycia   nie dłuższy niż 60 dni . </t>
  </si>
  <si>
    <t>bez spulchniaczy, konserwantów, sztucznych barwników i wzmacniaczy smaku.Dostawa  z dnia wypieku</t>
  </si>
  <si>
    <t>z chowu ściółkowego,  gatunek I, duże - L - jajka o wadze 63g-73g, każde jajko musi posiadać nadrukowany numer identyfikacyjny, nie dopuszczone są jajka nieoznakowane, zbite lub popękane, opakowanie powinno zawierać: -nazwę lub numer producenta oraz adres, -klasę jakości,-kategorię wagową, -liczbę jaj w opakowaniu, -datę pakowania; towar musi spełniać normy techniczne i jakościowe jakie wynikają z obowiązujących przepisów polskiego prawa dla produktów żywnościowych.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</si>
</sst>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 &quot;zł&quot;"/>
    <numFmt numFmtId="165" formatCode="_ * #,##0.00_)\ _z_ł_ ;_ * \(#,##0.00\)\ _z_ł_ ;_ * &quot;-&quot;??_)\ _z_ł_ ;_ @_ "/>
  </numFmts>
  <fonts count="9">
    <font>
      <sz val="10"/>
      <color theme="1"/>
      <name val="Calibri"/>
      <family val="2"/>
      <charset val="238"/>
      <scheme val="minor"/>
    </font>
    <font>
      <sz val="11"/>
      <color theme="1"/>
      <name val="Calibri"/>
      <family val="2"/>
      <charset val="238"/>
      <scheme val="minor"/>
    </font>
    <font>
      <sz val="10"/>
      <color theme="1"/>
      <name val="Calibri"/>
      <family val="2"/>
      <scheme val="minor"/>
    </font>
    <font>
      <b/>
      <sz val="10"/>
      <color theme="1"/>
      <name val="Calibri"/>
      <family val="2"/>
      <scheme val="minor"/>
    </font>
    <font>
      <b/>
      <sz val="10"/>
      <color rgb="FF000000"/>
      <name val="Calibri"/>
      <family val="2"/>
      <scheme val="minor"/>
    </font>
    <font>
      <sz val="10"/>
      <color rgb="FF000000"/>
      <name val="Calibri"/>
      <family val="2"/>
      <scheme val="minor"/>
    </font>
    <font>
      <sz val="10"/>
      <name val="Calibri"/>
      <family val="2"/>
      <scheme val="minor"/>
    </font>
    <font>
      <sz val="8"/>
      <name val="Calibri"/>
      <family val="2"/>
      <charset val="238"/>
      <scheme val="minor"/>
    </font>
    <font>
      <sz val="10"/>
      <name val="Arial CE"/>
      <charset val="238"/>
    </font>
  </fonts>
  <fills count="13">
    <fill>
      <patternFill patternType="none"/>
    </fill>
    <fill>
      <patternFill patternType="gray125"/>
    </fill>
    <fill>
      <patternFill patternType="solid">
        <fgColor theme="2" tint="-9.9948118533890809E-2"/>
        <bgColor indexed="64"/>
      </patternFill>
    </fill>
    <fill>
      <patternFill patternType="solid">
        <fgColor theme="0"/>
        <bgColor indexed="64"/>
      </patternFill>
    </fill>
    <fill>
      <patternFill patternType="solid">
        <fgColor theme="0"/>
        <bgColor theme="0" tint="-0.14999847407452621"/>
      </patternFill>
    </fill>
    <fill>
      <patternFill patternType="solid">
        <fgColor theme="0"/>
        <bgColor theme="6" tint="0.59999389629810485"/>
      </patternFill>
    </fill>
    <fill>
      <patternFill patternType="solid">
        <fgColor theme="0"/>
        <bgColor theme="6" tint="0.79998168889431442"/>
      </patternFill>
    </fill>
    <fill>
      <patternFill patternType="solid">
        <fgColor theme="0"/>
        <bgColor theme="4"/>
      </patternFill>
    </fill>
    <fill>
      <patternFill patternType="solid">
        <fgColor theme="0"/>
        <bgColor theme="4" tint="-0.249977111117893"/>
      </patternFill>
    </fill>
    <fill>
      <patternFill patternType="solid">
        <fgColor theme="0"/>
        <bgColor theme="4" tint="0.59999389629810485"/>
      </patternFill>
    </fill>
    <fill>
      <patternFill patternType="solid">
        <fgColor theme="0"/>
        <bgColor theme="4" tint="0.79998168889431442"/>
      </patternFill>
    </fill>
    <fill>
      <patternFill patternType="solid">
        <fgColor theme="0"/>
        <bgColor theme="7" tint="0.79998168889431442"/>
      </patternFill>
    </fill>
    <fill>
      <patternFill patternType="solid">
        <fgColor theme="0"/>
        <bgColor theme="9" tint="0.79998168889431442"/>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top/>
      <bottom style="thin">
        <color indexed="64"/>
      </bottom>
      <diagonal/>
    </border>
  </borders>
  <cellStyleXfs count="3">
    <xf numFmtId="0" fontId="0" fillId="0" borderId="0"/>
    <xf numFmtId="9" fontId="1" fillId="0" borderId="0" applyFont="0" applyFill="0" applyBorder="0" applyAlignment="0" applyProtection="0"/>
    <xf numFmtId="0" fontId="8" fillId="0" borderId="0"/>
  </cellStyleXfs>
  <cellXfs count="85">
    <xf numFmtId="0" fontId="0" fillId="0" borderId="0" xfId="0"/>
    <xf numFmtId="0" fontId="2" fillId="0" borderId="0" xfId="0" applyFont="1"/>
    <xf numFmtId="0" fontId="4" fillId="2" borderId="1" xfId="0" applyFont="1" applyFill="1" applyBorder="1" applyAlignment="1">
      <alignment horizontal="center" vertical="center" wrapText="1"/>
    </xf>
    <xf numFmtId="164" fontId="4" fillId="2" borderId="1" xfId="0" applyNumberFormat="1" applyFont="1" applyFill="1" applyBorder="1" applyAlignment="1">
      <alignment horizontal="center" vertical="center" wrapText="1"/>
    </xf>
    <xf numFmtId="0" fontId="2" fillId="0" borderId="1" xfId="0" applyFont="1" applyBorder="1" applyAlignment="1">
      <alignment horizontal="center" vertical="center"/>
    </xf>
    <xf numFmtId="0" fontId="2" fillId="0" borderId="0" xfId="0" applyFont="1" applyAlignment="1">
      <alignment wrapText="1"/>
    </xf>
    <xf numFmtId="0" fontId="2" fillId="0" borderId="0" xfId="0" applyFont="1" applyAlignment="1">
      <alignment horizontal="center" vertical="center"/>
    </xf>
    <xf numFmtId="164" fontId="2" fillId="0" borderId="0" xfId="0" applyNumberFormat="1" applyFont="1"/>
    <xf numFmtId="0" fontId="4" fillId="0" borderId="0" xfId="0" applyFont="1" applyAlignment="1">
      <alignment vertical="center" wrapText="1"/>
    </xf>
    <xf numFmtId="0" fontId="5" fillId="0" borderId="1" xfId="0" applyFont="1" applyBorder="1" applyAlignment="1">
      <alignment horizontal="center" vertical="center" wrapText="1"/>
    </xf>
    <xf numFmtId="0" fontId="2" fillId="0" borderId="0" xfId="0" applyFont="1" applyAlignment="1">
      <alignment horizontal="center"/>
    </xf>
    <xf numFmtId="164" fontId="3" fillId="0" borderId="5" xfId="0" applyNumberFormat="1" applyFont="1" applyBorder="1" applyAlignment="1">
      <alignment vertical="center"/>
    </xf>
    <xf numFmtId="0" fontId="2" fillId="0" borderId="0" xfId="0" applyFont="1" applyAlignment="1">
      <alignment vertical="center" wrapText="1"/>
    </xf>
    <xf numFmtId="49" fontId="2" fillId="0" borderId="0" xfId="0" applyNumberFormat="1" applyFont="1" applyAlignment="1">
      <alignment vertical="center" wrapText="1"/>
    </xf>
    <xf numFmtId="0" fontId="4" fillId="0" borderId="1" xfId="0" applyFont="1" applyBorder="1" applyAlignment="1">
      <alignment horizontal="center" vertical="center" wrapText="1"/>
    </xf>
    <xf numFmtId="0" fontId="2" fillId="0" borderId="0" xfId="0" applyFont="1" applyAlignment="1">
      <alignment vertical="center"/>
    </xf>
    <xf numFmtId="9" fontId="2" fillId="0" borderId="1" xfId="1" applyFont="1" applyBorder="1" applyAlignment="1">
      <alignment horizontal="center" vertical="center" wrapText="1"/>
    </xf>
    <xf numFmtId="0" fontId="3" fillId="0" borderId="0" xfId="0" applyFont="1" applyAlignment="1">
      <alignment wrapText="1"/>
    </xf>
    <xf numFmtId="0" fontId="3" fillId="0" borderId="0" xfId="0" applyFont="1" applyAlignment="1">
      <alignment horizontal="center" vertical="center" wrapText="1"/>
    </xf>
    <xf numFmtId="0" fontId="2" fillId="0" borderId="2" xfId="0" applyFont="1" applyBorder="1" applyAlignment="1">
      <alignment horizontal="center" vertical="center"/>
    </xf>
    <xf numFmtId="0" fontId="0" fillId="0" borderId="0" xfId="0" applyAlignment="1">
      <alignment horizontal="center" vertical="center"/>
    </xf>
    <xf numFmtId="0" fontId="2" fillId="0" borderId="2" xfId="0" applyFont="1" applyBorder="1" applyAlignment="1">
      <alignment horizontal="center" vertical="center" wrapText="1"/>
    </xf>
    <xf numFmtId="0" fontId="2" fillId="3" borderId="2" xfId="0" applyFont="1" applyFill="1" applyBorder="1" applyAlignment="1">
      <alignment horizontal="center" vertical="center"/>
    </xf>
    <xf numFmtId="165" fontId="2" fillId="0" borderId="1" xfId="0" applyNumberFormat="1" applyFont="1" applyBorder="1" applyAlignment="1">
      <alignment horizontal="right" vertical="center" wrapText="1"/>
    </xf>
    <xf numFmtId="165" fontId="2" fillId="0" borderId="4" xfId="0" applyNumberFormat="1" applyFont="1" applyBorder="1" applyAlignment="1">
      <alignment horizontal="center" vertical="center" wrapText="1"/>
    </xf>
    <xf numFmtId="0" fontId="2" fillId="3" borderId="1" xfId="0" applyFont="1" applyFill="1" applyBorder="1" applyAlignment="1">
      <alignment horizontal="center" vertical="center" wrapText="1"/>
    </xf>
    <xf numFmtId="0" fontId="5" fillId="0" borderId="0" xfId="0" applyFont="1" applyAlignment="1">
      <alignment vertical="center" wrapText="1"/>
    </xf>
    <xf numFmtId="0" fontId="4" fillId="0" borderId="6" xfId="0" applyFont="1" applyBorder="1" applyAlignment="1">
      <alignment horizontal="center" vertical="center" wrapText="1"/>
    </xf>
    <xf numFmtId="0" fontId="2" fillId="4" borderId="1" xfId="0" applyFont="1" applyFill="1" applyBorder="1" applyAlignment="1">
      <alignment horizontal="center" vertical="center" wrapText="1"/>
    </xf>
    <xf numFmtId="164" fontId="2" fillId="4" borderId="1" xfId="0" applyNumberFormat="1" applyFont="1" applyFill="1" applyBorder="1" applyAlignment="1">
      <alignment horizontal="center" vertical="center" wrapText="1"/>
    </xf>
    <xf numFmtId="0" fontId="2" fillId="4" borderId="1" xfId="0" applyFont="1" applyFill="1" applyBorder="1" applyAlignment="1" applyProtection="1">
      <alignment wrapText="1"/>
      <protection locked="0"/>
    </xf>
    <xf numFmtId="0" fontId="2" fillId="3" borderId="1" xfId="0" applyFont="1" applyFill="1" applyBorder="1" applyAlignment="1" applyProtection="1">
      <alignment wrapText="1"/>
      <protection locked="0"/>
    </xf>
    <xf numFmtId="164" fontId="2" fillId="4" borderId="1" xfId="0" applyNumberFormat="1" applyFont="1" applyFill="1" applyBorder="1" applyAlignment="1" applyProtection="1">
      <alignment wrapText="1"/>
      <protection locked="0"/>
    </xf>
    <xf numFmtId="0" fontId="3" fillId="4" borderId="1" xfId="0" applyFont="1" applyFill="1" applyBorder="1" applyAlignment="1">
      <alignment horizontal="left" vertical="center" wrapText="1"/>
    </xf>
    <xf numFmtId="0" fontId="3" fillId="3" borderId="1" xfId="0" applyFont="1" applyFill="1" applyBorder="1" applyAlignment="1">
      <alignment horizontal="left" vertical="center" wrapText="1"/>
    </xf>
    <xf numFmtId="164" fontId="3" fillId="4" borderId="1" xfId="0" applyNumberFormat="1" applyFont="1" applyFill="1" applyBorder="1" applyAlignment="1">
      <alignment horizontal="left" vertical="center" wrapText="1"/>
    </xf>
    <xf numFmtId="0" fontId="0" fillId="0" borderId="1" xfId="0" applyBorder="1" applyAlignment="1">
      <alignment horizontal="left" vertical="center" wrapText="1"/>
    </xf>
    <xf numFmtId="0" fontId="0" fillId="0" borderId="1" xfId="0" applyBorder="1" applyAlignment="1">
      <alignment horizontal="center" vertical="center" wrapText="1"/>
    </xf>
    <xf numFmtId="0" fontId="0" fillId="5" borderId="1" xfId="0" applyFill="1" applyBorder="1" applyAlignment="1">
      <alignment horizontal="center" vertical="center" wrapText="1"/>
    </xf>
    <xf numFmtId="0" fontId="0" fillId="6" borderId="1" xfId="0" applyFill="1" applyBorder="1" applyAlignment="1">
      <alignment horizontal="center" vertical="center" wrapText="1"/>
    </xf>
    <xf numFmtId="0" fontId="0" fillId="5" borderId="1" xfId="0" applyFill="1" applyBorder="1" applyAlignment="1">
      <alignment vertical="center" wrapText="1"/>
    </xf>
    <xf numFmtId="0" fontId="0" fillId="6" borderId="1" xfId="0" applyFill="1" applyBorder="1" applyAlignment="1">
      <alignment vertical="center" wrapText="1"/>
    </xf>
    <xf numFmtId="0" fontId="0" fillId="9" borderId="1" xfId="0" applyFill="1" applyBorder="1" applyAlignment="1">
      <alignment horizontal="left" vertical="center" wrapText="1"/>
    </xf>
    <xf numFmtId="0" fontId="0" fillId="9" borderId="1" xfId="0" applyFill="1" applyBorder="1" applyAlignment="1">
      <alignment horizontal="center" vertical="center" wrapText="1"/>
    </xf>
    <xf numFmtId="0" fontId="0" fillId="10" borderId="1" xfId="0" applyFill="1" applyBorder="1" applyAlignment="1">
      <alignment horizontal="left" vertical="center" wrapText="1"/>
    </xf>
    <xf numFmtId="0" fontId="0" fillId="10" borderId="1" xfId="0" applyFill="1" applyBorder="1" applyAlignment="1">
      <alignment horizontal="center" vertical="center" wrapText="1"/>
    </xf>
    <xf numFmtId="0" fontId="2" fillId="11" borderId="1" xfId="0" applyFont="1" applyFill="1" applyBorder="1" applyAlignment="1">
      <alignment vertical="center" wrapText="1"/>
    </xf>
    <xf numFmtId="0" fontId="2" fillId="3" borderId="1" xfId="0" applyFont="1" applyFill="1" applyBorder="1" applyAlignment="1">
      <alignment vertical="center" wrapText="1"/>
    </xf>
    <xf numFmtId="0" fontId="5" fillId="0" borderId="1" xfId="0" applyFont="1" applyBorder="1" applyAlignment="1">
      <alignment horizontal="left" vertical="center" wrapText="1"/>
    </xf>
    <xf numFmtId="0" fontId="2" fillId="11" borderId="1" xfId="0" applyFont="1" applyFill="1" applyBorder="1" applyAlignment="1">
      <alignment horizontal="center" vertical="center" wrapText="1"/>
    </xf>
    <xf numFmtId="0" fontId="0" fillId="12" borderId="1" xfId="0" applyFill="1" applyBorder="1" applyAlignment="1">
      <alignment vertical="center" wrapText="1"/>
    </xf>
    <xf numFmtId="0" fontId="0" fillId="3" borderId="1" xfId="0" applyFill="1" applyBorder="1" applyAlignment="1">
      <alignment vertical="center" wrapText="1"/>
    </xf>
    <xf numFmtId="0" fontId="0" fillId="12" borderId="1" xfId="0" applyFill="1" applyBorder="1" applyAlignment="1">
      <alignment horizontal="center" vertical="center" wrapText="1"/>
    </xf>
    <xf numFmtId="0" fontId="0" fillId="3" borderId="1" xfId="0" applyFill="1" applyBorder="1" applyAlignment="1">
      <alignment horizontal="center" vertical="center" wrapText="1"/>
    </xf>
    <xf numFmtId="0" fontId="3" fillId="5" borderId="1" xfId="0" applyFont="1" applyFill="1" applyBorder="1" applyAlignment="1">
      <alignment vertical="center" wrapText="1"/>
    </xf>
    <xf numFmtId="0" fontId="3" fillId="6" borderId="1" xfId="0" applyFont="1" applyFill="1" applyBorder="1" applyAlignment="1">
      <alignment vertical="center" wrapText="1"/>
    </xf>
    <xf numFmtId="0" fontId="3" fillId="7" borderId="1" xfId="0" applyFont="1" applyFill="1" applyBorder="1" applyAlignment="1">
      <alignment vertical="center" wrapText="1"/>
    </xf>
    <xf numFmtId="0" fontId="3" fillId="8" borderId="1" xfId="0" applyFont="1" applyFill="1" applyBorder="1" applyAlignment="1">
      <alignment vertical="center" wrapText="1"/>
    </xf>
    <xf numFmtId="0" fontId="3" fillId="8" borderId="1" xfId="0" applyFont="1" applyFill="1" applyBorder="1" applyAlignment="1">
      <alignment vertical="center"/>
    </xf>
    <xf numFmtId="0" fontId="3" fillId="0" borderId="1" xfId="0" applyFont="1" applyBorder="1" applyAlignment="1">
      <alignment horizontal="left" vertical="center" wrapText="1"/>
    </xf>
    <xf numFmtId="0" fontId="3" fillId="9" borderId="1" xfId="0" applyFont="1" applyFill="1" applyBorder="1" applyAlignment="1">
      <alignment horizontal="left" vertical="center" wrapText="1"/>
    </xf>
    <xf numFmtId="0" fontId="3" fillId="10" borderId="1" xfId="0" applyFont="1" applyFill="1" applyBorder="1" applyAlignment="1">
      <alignment horizontal="left" vertical="center" wrapText="1"/>
    </xf>
    <xf numFmtId="0" fontId="6" fillId="7" borderId="1" xfId="0" applyFont="1" applyFill="1" applyBorder="1" applyAlignment="1">
      <alignment vertical="center" wrapText="1"/>
    </xf>
    <xf numFmtId="0" fontId="2" fillId="7" borderId="1" xfId="0" applyFont="1" applyFill="1" applyBorder="1" applyAlignment="1">
      <alignment horizontal="center" vertical="center" wrapText="1"/>
    </xf>
    <xf numFmtId="0" fontId="6" fillId="8" borderId="1" xfId="0" applyFont="1" applyFill="1" applyBorder="1" applyAlignment="1">
      <alignment vertical="center" wrapText="1"/>
    </xf>
    <xf numFmtId="0" fontId="2" fillId="8" borderId="1" xfId="0" applyFont="1" applyFill="1" applyBorder="1" applyAlignment="1">
      <alignment horizontal="center" vertical="center" wrapText="1"/>
    </xf>
    <xf numFmtId="0" fontId="2" fillId="7" borderId="1" xfId="0" applyFont="1" applyFill="1" applyBorder="1" applyAlignment="1">
      <alignment vertical="center" wrapText="1"/>
    </xf>
    <xf numFmtId="0" fontId="2" fillId="8" borderId="1" xfId="0" applyFont="1" applyFill="1" applyBorder="1" applyAlignment="1">
      <alignment vertical="center" wrapText="1"/>
    </xf>
    <xf numFmtId="0" fontId="2" fillId="8" borderId="1" xfId="0" applyFont="1" applyFill="1" applyBorder="1" applyAlignment="1">
      <alignment horizontal="center" vertical="center"/>
    </xf>
    <xf numFmtId="0" fontId="4" fillId="0" borderId="1" xfId="0" applyFont="1" applyBorder="1" applyAlignment="1">
      <alignment horizontal="left" vertical="center" wrapText="1"/>
    </xf>
    <xf numFmtId="0" fontId="3" fillId="11" borderId="1" xfId="0" applyFont="1" applyFill="1" applyBorder="1" applyAlignment="1">
      <alignment vertical="center" wrapText="1"/>
    </xf>
    <xf numFmtId="0" fontId="3" fillId="3" borderId="1" xfId="0" applyFont="1" applyFill="1" applyBorder="1" applyAlignment="1">
      <alignment vertical="center" wrapText="1"/>
    </xf>
    <xf numFmtId="0" fontId="3" fillId="12" borderId="1" xfId="0" applyFont="1" applyFill="1" applyBorder="1" applyAlignment="1">
      <alignment vertical="center" wrapText="1"/>
    </xf>
    <xf numFmtId="0" fontId="2" fillId="0" borderId="0" xfId="0" applyFont="1" applyAlignment="1">
      <alignment horizontal="left" vertical="center" wrapText="1"/>
    </xf>
    <xf numFmtId="0" fontId="3" fillId="0" borderId="0" xfId="0" applyFont="1" applyAlignment="1">
      <alignment horizontal="center" vertical="center"/>
    </xf>
    <xf numFmtId="0" fontId="2" fillId="0" borderId="0" xfId="0" applyFont="1" applyAlignment="1">
      <alignment horizontal="left" vertical="center"/>
    </xf>
    <xf numFmtId="0" fontId="3" fillId="0" borderId="2" xfId="0" applyFont="1" applyBorder="1" applyAlignment="1">
      <alignment horizontal="right" vertical="center"/>
    </xf>
    <xf numFmtId="0" fontId="3" fillId="0" borderId="7" xfId="0" applyFont="1" applyBorder="1" applyAlignment="1">
      <alignment horizontal="right" vertical="center"/>
    </xf>
    <xf numFmtId="0" fontId="3" fillId="0" borderId="3" xfId="0" applyFont="1" applyBorder="1" applyAlignment="1">
      <alignment horizontal="right" vertical="center"/>
    </xf>
    <xf numFmtId="0" fontId="3" fillId="0" borderId="4" xfId="0" applyFont="1" applyBorder="1" applyAlignment="1">
      <alignment horizontal="right" vertical="center"/>
    </xf>
    <xf numFmtId="0" fontId="2" fillId="0" borderId="0" xfId="0" applyFont="1" applyAlignment="1">
      <alignment horizontal="left"/>
    </xf>
    <xf numFmtId="0" fontId="5" fillId="0" borderId="0" xfId="0" applyFont="1" applyAlignment="1">
      <alignment horizontal="left" vertical="center" wrapText="1"/>
    </xf>
    <xf numFmtId="0" fontId="6" fillId="0" borderId="0" xfId="0" applyFont="1" applyAlignment="1">
      <alignment horizontal="left" vertical="center" wrapText="1"/>
    </xf>
    <xf numFmtId="0" fontId="2" fillId="0" borderId="0" xfId="0" applyFont="1" applyAlignment="1">
      <alignment horizontal="left" wrapText="1"/>
    </xf>
    <xf numFmtId="0" fontId="5" fillId="0" borderId="0" xfId="0" applyFont="1" applyAlignment="1">
      <alignment horizontal="left" wrapText="1"/>
    </xf>
  </cellXfs>
  <cellStyles count="3">
    <cellStyle name="Normalny" xfId="0" builtinId="0" customBuiltin="1"/>
    <cellStyle name="Normalny 4" xfId="2" xr:uid="{7EBA5129-03A7-9B4C-A592-11C600FDD92F}"/>
    <cellStyle name="Procentowy"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Motyw pakietu Office 2013–2022">
  <a:themeElements>
    <a:clrScheme name="Pakiet Office 2013–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Pakiet Office 2013–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akiet Office 2013–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4E963C0-C1D2-CD45-A4D4-C2383BD36E12}">
  <dimension ref="A1:J48"/>
  <sheetViews>
    <sheetView showGridLines="0" tabSelected="1" view="pageLayout" zoomScale="140" zoomScaleNormal="100" zoomScalePageLayoutView="140" workbookViewId="0">
      <selection activeCell="F6" sqref="F6"/>
    </sheetView>
  </sheetViews>
  <sheetFormatPr baseColWidth="10" defaultColWidth="11.3984375" defaultRowHeight="14"/>
  <cols>
    <col min="1" max="1" width="4.59765625" customWidth="1"/>
    <col min="2" max="2" width="12.3984375" customWidth="1"/>
    <col min="3" max="3" width="76.19921875" customWidth="1"/>
    <col min="4" max="4" width="6.796875" style="20" customWidth="1"/>
    <col min="5" max="5" width="6" style="20" customWidth="1"/>
    <col min="6" max="6" width="9.3984375" customWidth="1"/>
    <col min="7" max="7" width="6" customWidth="1"/>
    <col min="8" max="8" width="9.796875" customWidth="1"/>
    <col min="9" max="9" width="13.796875" customWidth="1"/>
    <col min="10" max="10" width="15.796875" customWidth="1"/>
  </cols>
  <sheetData>
    <row r="1" spans="1:10" ht="18" customHeight="1">
      <c r="A1" s="74" t="s">
        <v>6</v>
      </c>
      <c r="B1" s="74"/>
      <c r="C1" s="74"/>
      <c r="D1" s="74"/>
      <c r="E1" s="74"/>
      <c r="F1" s="74"/>
      <c r="G1" s="74"/>
      <c r="H1" s="74"/>
      <c r="I1" s="74"/>
      <c r="J1" s="74"/>
    </row>
    <row r="2" spans="1:10" ht="17" customHeight="1">
      <c r="A2" s="74" t="s">
        <v>24</v>
      </c>
      <c r="B2" s="74"/>
      <c r="C2" s="74"/>
      <c r="D2" s="74"/>
      <c r="E2" s="74"/>
      <c r="F2" s="74"/>
      <c r="G2" s="74"/>
      <c r="H2" s="74"/>
      <c r="I2" s="74"/>
      <c r="J2" s="74"/>
    </row>
    <row r="3" spans="1:10" ht="17" customHeight="1">
      <c r="A3" s="75"/>
      <c r="B3" s="75"/>
      <c r="C3" s="75"/>
      <c r="D3" s="75"/>
      <c r="E3" s="75"/>
      <c r="F3" s="75"/>
      <c r="G3" s="75"/>
      <c r="H3" s="75"/>
      <c r="I3" s="75"/>
      <c r="J3" s="75"/>
    </row>
    <row r="4" spans="1:10" ht="45" customHeight="1">
      <c r="A4" s="2" t="s">
        <v>0</v>
      </c>
      <c r="B4" s="2"/>
      <c r="C4" s="2" t="s">
        <v>3</v>
      </c>
      <c r="D4" s="2" t="s">
        <v>1</v>
      </c>
      <c r="E4" s="2" t="s">
        <v>2</v>
      </c>
      <c r="F4" s="3" t="s">
        <v>4</v>
      </c>
      <c r="G4" s="2" t="s">
        <v>95</v>
      </c>
      <c r="H4" s="3" t="s">
        <v>16</v>
      </c>
      <c r="I4" s="2" t="s">
        <v>94</v>
      </c>
      <c r="J4" s="2" t="s">
        <v>96</v>
      </c>
    </row>
    <row r="5" spans="1:10">
      <c r="A5" s="14">
        <v>1</v>
      </c>
      <c r="B5" s="14">
        <v>2</v>
      </c>
      <c r="C5" s="14">
        <v>3</v>
      </c>
      <c r="D5" s="14">
        <v>4</v>
      </c>
      <c r="E5" s="14">
        <v>5</v>
      </c>
      <c r="F5" s="14">
        <v>6</v>
      </c>
      <c r="G5" s="14">
        <v>7</v>
      </c>
      <c r="H5" s="14">
        <v>8</v>
      </c>
      <c r="I5" s="14">
        <v>9</v>
      </c>
      <c r="J5" s="14">
        <v>10</v>
      </c>
    </row>
    <row r="6" spans="1:10" s="1" customFormat="1" ht="30">
      <c r="A6" s="22">
        <v>1</v>
      </c>
      <c r="B6" s="33" t="s">
        <v>31</v>
      </c>
      <c r="C6" s="30" t="s">
        <v>32</v>
      </c>
      <c r="D6" s="28" t="s">
        <v>5</v>
      </c>
      <c r="E6" s="28">
        <v>200</v>
      </c>
      <c r="F6" s="24"/>
      <c r="G6" s="16"/>
      <c r="H6" s="23">
        <f t="shared" ref="H6" si="0">ROUND(F6+(F6*G6),2)</f>
        <v>0</v>
      </c>
      <c r="I6" s="23">
        <f>ROUND(E6*F6,2)</f>
        <v>0</v>
      </c>
      <c r="J6" s="23">
        <f>ROUND(I6+(I6*G6),2)</f>
        <v>0</v>
      </c>
    </row>
    <row r="7" spans="1:10" s="1" customFormat="1" ht="30">
      <c r="A7" s="19">
        <v>2</v>
      </c>
      <c r="B7" s="34" t="s">
        <v>33</v>
      </c>
      <c r="C7" s="31" t="s">
        <v>34</v>
      </c>
      <c r="D7" s="25" t="s">
        <v>5</v>
      </c>
      <c r="E7" s="25">
        <v>504</v>
      </c>
      <c r="F7" s="24"/>
      <c r="G7" s="16"/>
      <c r="H7" s="23">
        <f t="shared" ref="H7:H44" si="1">ROUND(F7+(F7*G7),2)</f>
        <v>0</v>
      </c>
      <c r="I7" s="23">
        <f t="shared" ref="I7:I44" si="2">ROUND(E7*F7,2)</f>
        <v>0</v>
      </c>
      <c r="J7" s="23">
        <f t="shared" ref="J7:J44" si="3">ROUND(I7+(I7*G7),2)</f>
        <v>0</v>
      </c>
    </row>
    <row r="8" spans="1:10" s="1" customFormat="1" ht="30">
      <c r="A8" s="22">
        <v>3</v>
      </c>
      <c r="B8" s="33" t="s">
        <v>35</v>
      </c>
      <c r="C8" s="30" t="s">
        <v>36</v>
      </c>
      <c r="D8" s="29" t="s">
        <v>5</v>
      </c>
      <c r="E8" s="28">
        <v>150</v>
      </c>
      <c r="F8" s="24"/>
      <c r="G8" s="16"/>
      <c r="H8" s="23">
        <f t="shared" si="1"/>
        <v>0</v>
      </c>
      <c r="I8" s="23">
        <f t="shared" si="2"/>
        <v>0</v>
      </c>
      <c r="J8" s="23">
        <f t="shared" si="3"/>
        <v>0</v>
      </c>
    </row>
    <row r="9" spans="1:10" s="1" customFormat="1" ht="45">
      <c r="A9" s="19">
        <v>4</v>
      </c>
      <c r="B9" s="34" t="s">
        <v>37</v>
      </c>
      <c r="C9" s="31" t="s">
        <v>342</v>
      </c>
      <c r="D9" s="25" t="s">
        <v>5</v>
      </c>
      <c r="E9" s="25">
        <v>120</v>
      </c>
      <c r="F9" s="24"/>
      <c r="G9" s="16"/>
      <c r="H9" s="23">
        <f t="shared" si="1"/>
        <v>0</v>
      </c>
      <c r="I9" s="23">
        <f t="shared" si="2"/>
        <v>0</v>
      </c>
      <c r="J9" s="23">
        <f t="shared" si="3"/>
        <v>0</v>
      </c>
    </row>
    <row r="10" spans="1:10" s="1" customFormat="1" ht="30">
      <c r="A10" s="22">
        <v>5</v>
      </c>
      <c r="B10" s="33" t="s">
        <v>38</v>
      </c>
      <c r="C10" s="30" t="s">
        <v>39</v>
      </c>
      <c r="D10" s="28" t="s">
        <v>5</v>
      </c>
      <c r="E10" s="28">
        <v>410</v>
      </c>
      <c r="F10" s="24"/>
      <c r="G10" s="16"/>
      <c r="H10" s="23">
        <f t="shared" si="1"/>
        <v>0</v>
      </c>
      <c r="I10" s="23">
        <f t="shared" si="2"/>
        <v>0</v>
      </c>
      <c r="J10" s="23">
        <f t="shared" si="3"/>
        <v>0</v>
      </c>
    </row>
    <row r="11" spans="1:10" s="1" customFormat="1" ht="30">
      <c r="A11" s="19">
        <v>6</v>
      </c>
      <c r="B11" s="34" t="s">
        <v>40</v>
      </c>
      <c r="C11" s="31" t="s">
        <v>41</v>
      </c>
      <c r="D11" s="25" t="s">
        <v>5</v>
      </c>
      <c r="E11" s="25">
        <v>45</v>
      </c>
      <c r="F11" s="24"/>
      <c r="G11" s="16"/>
      <c r="H11" s="23">
        <f t="shared" si="1"/>
        <v>0</v>
      </c>
      <c r="I11" s="23">
        <f t="shared" si="2"/>
        <v>0</v>
      </c>
      <c r="J11" s="23">
        <f t="shared" si="3"/>
        <v>0</v>
      </c>
    </row>
    <row r="12" spans="1:10" s="1" customFormat="1" ht="30">
      <c r="A12" s="22">
        <v>7</v>
      </c>
      <c r="B12" s="33" t="s">
        <v>42</v>
      </c>
      <c r="C12" s="30" t="s">
        <v>41</v>
      </c>
      <c r="D12" s="28" t="s">
        <v>5</v>
      </c>
      <c r="E12" s="28">
        <v>100</v>
      </c>
      <c r="F12" s="24"/>
      <c r="G12" s="16"/>
      <c r="H12" s="23">
        <f t="shared" si="1"/>
        <v>0</v>
      </c>
      <c r="I12" s="23">
        <f t="shared" si="2"/>
        <v>0</v>
      </c>
      <c r="J12" s="23">
        <f t="shared" si="3"/>
        <v>0</v>
      </c>
    </row>
    <row r="13" spans="1:10" s="1" customFormat="1" ht="45">
      <c r="A13" s="19">
        <v>8</v>
      </c>
      <c r="B13" s="34" t="s">
        <v>43</v>
      </c>
      <c r="C13" s="31" t="s">
        <v>44</v>
      </c>
      <c r="D13" s="25" t="s">
        <v>5</v>
      </c>
      <c r="E13" s="25">
        <v>120</v>
      </c>
      <c r="F13" s="24"/>
      <c r="G13" s="16"/>
      <c r="H13" s="23">
        <f t="shared" si="1"/>
        <v>0</v>
      </c>
      <c r="I13" s="23">
        <f t="shared" si="2"/>
        <v>0</v>
      </c>
      <c r="J13" s="23">
        <f t="shared" si="3"/>
        <v>0</v>
      </c>
    </row>
    <row r="14" spans="1:10" s="1" customFormat="1" ht="45">
      <c r="A14" s="22">
        <v>9</v>
      </c>
      <c r="B14" s="35" t="s">
        <v>45</v>
      </c>
      <c r="C14" s="32" t="s">
        <v>46</v>
      </c>
      <c r="D14" s="29" t="s">
        <v>5</v>
      </c>
      <c r="E14" s="28">
        <v>800</v>
      </c>
      <c r="F14" s="24"/>
      <c r="G14" s="16"/>
      <c r="H14" s="23">
        <f t="shared" si="1"/>
        <v>0</v>
      </c>
      <c r="I14" s="23">
        <f t="shared" si="2"/>
        <v>0</v>
      </c>
      <c r="J14" s="23">
        <f t="shared" si="3"/>
        <v>0</v>
      </c>
    </row>
    <row r="15" spans="1:10" s="1" customFormat="1" ht="30">
      <c r="A15" s="19">
        <v>10</v>
      </c>
      <c r="B15" s="34" t="s">
        <v>47</v>
      </c>
      <c r="C15" s="31" t="s">
        <v>48</v>
      </c>
      <c r="D15" s="25" t="s">
        <v>15</v>
      </c>
      <c r="E15" s="25">
        <v>100</v>
      </c>
      <c r="F15" s="24"/>
      <c r="G15" s="16"/>
      <c r="H15" s="23">
        <f t="shared" si="1"/>
        <v>0</v>
      </c>
      <c r="I15" s="23">
        <f t="shared" si="2"/>
        <v>0</v>
      </c>
      <c r="J15" s="23">
        <f t="shared" si="3"/>
        <v>0</v>
      </c>
    </row>
    <row r="16" spans="1:10" s="1" customFormat="1" ht="30">
      <c r="A16" s="22">
        <v>11</v>
      </c>
      <c r="B16" s="33" t="s">
        <v>49</v>
      </c>
      <c r="C16" s="30" t="s">
        <v>50</v>
      </c>
      <c r="D16" s="28" t="s">
        <v>5</v>
      </c>
      <c r="E16" s="28">
        <v>200</v>
      </c>
      <c r="F16" s="24"/>
      <c r="G16" s="16"/>
      <c r="H16" s="23">
        <f t="shared" si="1"/>
        <v>0</v>
      </c>
      <c r="I16" s="23">
        <f t="shared" si="2"/>
        <v>0</v>
      </c>
      <c r="J16" s="23">
        <f t="shared" si="3"/>
        <v>0</v>
      </c>
    </row>
    <row r="17" spans="1:10" s="1" customFormat="1" ht="30">
      <c r="A17" s="19">
        <v>12</v>
      </c>
      <c r="B17" s="34" t="s">
        <v>51</v>
      </c>
      <c r="C17" s="31" t="s">
        <v>52</v>
      </c>
      <c r="D17" s="25" t="s">
        <v>15</v>
      </c>
      <c r="E17" s="25">
        <v>200</v>
      </c>
      <c r="F17" s="24"/>
      <c r="G17" s="16"/>
      <c r="H17" s="23">
        <f t="shared" si="1"/>
        <v>0</v>
      </c>
      <c r="I17" s="23">
        <f t="shared" si="2"/>
        <v>0</v>
      </c>
      <c r="J17" s="23">
        <f t="shared" si="3"/>
        <v>0</v>
      </c>
    </row>
    <row r="18" spans="1:10" s="1" customFormat="1" ht="30">
      <c r="A18" s="22">
        <v>13</v>
      </c>
      <c r="B18" s="33" t="s">
        <v>53</v>
      </c>
      <c r="C18" s="30" t="s">
        <v>41</v>
      </c>
      <c r="D18" s="28" t="s">
        <v>5</v>
      </c>
      <c r="E18" s="28">
        <v>200</v>
      </c>
      <c r="F18" s="24"/>
      <c r="G18" s="16"/>
      <c r="H18" s="23">
        <f t="shared" si="1"/>
        <v>0</v>
      </c>
      <c r="I18" s="23">
        <f t="shared" si="2"/>
        <v>0</v>
      </c>
      <c r="J18" s="23">
        <f t="shared" si="3"/>
        <v>0</v>
      </c>
    </row>
    <row r="19" spans="1:10" s="1" customFormat="1" ht="75">
      <c r="A19" s="19">
        <v>14</v>
      </c>
      <c r="B19" s="34" t="s">
        <v>54</v>
      </c>
      <c r="C19" s="31" t="s">
        <v>55</v>
      </c>
      <c r="D19" s="25" t="s">
        <v>5</v>
      </c>
      <c r="E19" s="25">
        <v>160</v>
      </c>
      <c r="F19" s="24"/>
      <c r="G19" s="16"/>
      <c r="H19" s="23">
        <f t="shared" si="1"/>
        <v>0</v>
      </c>
      <c r="I19" s="23">
        <f t="shared" si="2"/>
        <v>0</v>
      </c>
      <c r="J19" s="23">
        <f t="shared" si="3"/>
        <v>0</v>
      </c>
    </row>
    <row r="20" spans="1:10" s="1" customFormat="1" ht="30">
      <c r="A20" s="22">
        <v>15</v>
      </c>
      <c r="B20" s="33" t="s">
        <v>56</v>
      </c>
      <c r="C20" s="30" t="s">
        <v>57</v>
      </c>
      <c r="D20" s="28" t="s">
        <v>15</v>
      </c>
      <c r="E20" s="28">
        <v>100</v>
      </c>
      <c r="F20" s="24"/>
      <c r="G20" s="16"/>
      <c r="H20" s="23">
        <f t="shared" si="1"/>
        <v>0</v>
      </c>
      <c r="I20" s="23">
        <f t="shared" si="2"/>
        <v>0</v>
      </c>
      <c r="J20" s="23">
        <f t="shared" si="3"/>
        <v>0</v>
      </c>
    </row>
    <row r="21" spans="1:10" s="1" customFormat="1" ht="30">
      <c r="A21" s="19">
        <v>16</v>
      </c>
      <c r="B21" s="34" t="s">
        <v>58</v>
      </c>
      <c r="C21" s="31" t="s">
        <v>59</v>
      </c>
      <c r="D21" s="25" t="s">
        <v>5</v>
      </c>
      <c r="E21" s="25">
        <v>200</v>
      </c>
      <c r="F21" s="24"/>
      <c r="G21" s="16"/>
      <c r="H21" s="23">
        <f t="shared" si="1"/>
        <v>0</v>
      </c>
      <c r="I21" s="23">
        <f t="shared" si="2"/>
        <v>0</v>
      </c>
      <c r="J21" s="23">
        <f t="shared" si="3"/>
        <v>0</v>
      </c>
    </row>
    <row r="22" spans="1:10" s="1" customFormat="1" ht="45">
      <c r="A22" s="22">
        <v>17</v>
      </c>
      <c r="B22" s="33" t="s">
        <v>60</v>
      </c>
      <c r="C22" s="30" t="s">
        <v>61</v>
      </c>
      <c r="D22" s="28" t="s">
        <v>5</v>
      </c>
      <c r="E22" s="28">
        <v>220</v>
      </c>
      <c r="F22" s="24"/>
      <c r="G22" s="16"/>
      <c r="H22" s="23">
        <f t="shared" si="1"/>
        <v>0</v>
      </c>
      <c r="I22" s="23">
        <f t="shared" si="2"/>
        <v>0</v>
      </c>
      <c r="J22" s="23">
        <f t="shared" si="3"/>
        <v>0</v>
      </c>
    </row>
    <row r="23" spans="1:10" s="1" customFormat="1" ht="30">
      <c r="A23" s="19">
        <v>18</v>
      </c>
      <c r="B23" s="34" t="s">
        <v>62</v>
      </c>
      <c r="C23" s="31" t="s">
        <v>63</v>
      </c>
      <c r="D23" s="25" t="s">
        <v>5</v>
      </c>
      <c r="E23" s="25">
        <v>120</v>
      </c>
      <c r="F23" s="24"/>
      <c r="G23" s="16"/>
      <c r="H23" s="23">
        <f t="shared" si="1"/>
        <v>0</v>
      </c>
      <c r="I23" s="23">
        <f t="shared" si="2"/>
        <v>0</v>
      </c>
      <c r="J23" s="23">
        <f t="shared" si="3"/>
        <v>0</v>
      </c>
    </row>
    <row r="24" spans="1:10" s="1" customFormat="1" ht="90">
      <c r="A24" s="22">
        <v>19</v>
      </c>
      <c r="B24" s="33" t="s">
        <v>64</v>
      </c>
      <c r="C24" s="30" t="s">
        <v>65</v>
      </c>
      <c r="D24" s="28" t="s">
        <v>5</v>
      </c>
      <c r="E24" s="28">
        <v>160</v>
      </c>
      <c r="F24" s="24"/>
      <c r="G24" s="16"/>
      <c r="H24" s="23">
        <f t="shared" si="1"/>
        <v>0</v>
      </c>
      <c r="I24" s="23">
        <f t="shared" si="2"/>
        <v>0</v>
      </c>
      <c r="J24" s="23">
        <f t="shared" si="3"/>
        <v>0</v>
      </c>
    </row>
    <row r="25" spans="1:10" s="1" customFormat="1" ht="30">
      <c r="A25" s="19">
        <v>20</v>
      </c>
      <c r="B25" s="34" t="s">
        <v>66</v>
      </c>
      <c r="C25" s="31" t="s">
        <v>67</v>
      </c>
      <c r="D25" s="25" t="s">
        <v>5</v>
      </c>
      <c r="E25" s="25">
        <v>160</v>
      </c>
      <c r="F25" s="24"/>
      <c r="G25" s="16"/>
      <c r="H25" s="23">
        <f t="shared" si="1"/>
        <v>0</v>
      </c>
      <c r="I25" s="23">
        <f t="shared" si="2"/>
        <v>0</v>
      </c>
      <c r="J25" s="23">
        <f t="shared" si="3"/>
        <v>0</v>
      </c>
    </row>
    <row r="26" spans="1:10" s="1" customFormat="1" ht="30">
      <c r="A26" s="22">
        <v>21</v>
      </c>
      <c r="B26" s="33" t="s">
        <v>68</v>
      </c>
      <c r="C26" s="30" t="s">
        <v>69</v>
      </c>
      <c r="D26" s="28" t="s">
        <v>5</v>
      </c>
      <c r="E26" s="28">
        <v>140</v>
      </c>
      <c r="F26" s="24"/>
      <c r="G26" s="16"/>
      <c r="H26" s="23">
        <f t="shared" si="1"/>
        <v>0</v>
      </c>
      <c r="I26" s="23">
        <f t="shared" si="2"/>
        <v>0</v>
      </c>
      <c r="J26" s="23">
        <f t="shared" si="3"/>
        <v>0</v>
      </c>
    </row>
    <row r="27" spans="1:10" s="1" customFormat="1" ht="30">
      <c r="A27" s="19">
        <v>22</v>
      </c>
      <c r="B27" s="34" t="s">
        <v>70</v>
      </c>
      <c r="C27" s="31" t="s">
        <v>71</v>
      </c>
      <c r="D27" s="25" t="s">
        <v>5</v>
      </c>
      <c r="E27" s="25">
        <v>200</v>
      </c>
      <c r="F27" s="24"/>
      <c r="G27" s="16"/>
      <c r="H27" s="23">
        <f t="shared" si="1"/>
        <v>0</v>
      </c>
      <c r="I27" s="23">
        <f t="shared" si="2"/>
        <v>0</v>
      </c>
      <c r="J27" s="23">
        <f t="shared" si="3"/>
        <v>0</v>
      </c>
    </row>
    <row r="28" spans="1:10" s="1" customFormat="1" ht="45">
      <c r="A28" s="22">
        <v>23</v>
      </c>
      <c r="B28" s="34" t="s">
        <v>72</v>
      </c>
      <c r="C28" s="31" t="s">
        <v>73</v>
      </c>
      <c r="D28" s="25" t="s">
        <v>5</v>
      </c>
      <c r="E28" s="25">
        <v>180</v>
      </c>
      <c r="F28" s="24"/>
      <c r="G28" s="16"/>
      <c r="H28" s="23">
        <f t="shared" si="1"/>
        <v>0</v>
      </c>
      <c r="I28" s="23">
        <f t="shared" si="2"/>
        <v>0</v>
      </c>
      <c r="J28" s="23">
        <f t="shared" si="3"/>
        <v>0</v>
      </c>
    </row>
    <row r="29" spans="1:10" s="1" customFormat="1" ht="30">
      <c r="A29" s="19">
        <v>24</v>
      </c>
      <c r="B29" s="33" t="s">
        <v>74</v>
      </c>
      <c r="C29" s="30" t="s">
        <v>75</v>
      </c>
      <c r="D29" s="28" t="s">
        <v>5</v>
      </c>
      <c r="E29" s="28">
        <v>300</v>
      </c>
      <c r="F29" s="24"/>
      <c r="G29" s="16"/>
      <c r="H29" s="23">
        <f t="shared" si="1"/>
        <v>0</v>
      </c>
      <c r="I29" s="23">
        <f t="shared" si="2"/>
        <v>0</v>
      </c>
      <c r="J29" s="23">
        <f t="shared" si="3"/>
        <v>0</v>
      </c>
    </row>
    <row r="30" spans="1:10" s="1" customFormat="1" ht="30">
      <c r="A30" s="22">
        <v>25</v>
      </c>
      <c r="B30" s="34" t="s">
        <v>76</v>
      </c>
      <c r="C30" s="31" t="s">
        <v>77</v>
      </c>
      <c r="D30" s="25" t="s">
        <v>5</v>
      </c>
      <c r="E30" s="25">
        <v>120</v>
      </c>
      <c r="F30" s="24"/>
      <c r="G30" s="16"/>
      <c r="H30" s="23">
        <f t="shared" si="1"/>
        <v>0</v>
      </c>
      <c r="I30" s="23">
        <f t="shared" si="2"/>
        <v>0</v>
      </c>
      <c r="J30" s="23">
        <f t="shared" si="3"/>
        <v>0</v>
      </c>
    </row>
    <row r="31" spans="1:10" s="1" customFormat="1" ht="30">
      <c r="A31" s="19">
        <v>26</v>
      </c>
      <c r="B31" s="33" t="s">
        <v>78</v>
      </c>
      <c r="C31" s="30" t="s">
        <v>71</v>
      </c>
      <c r="D31" s="28" t="s">
        <v>5</v>
      </c>
      <c r="E31" s="28">
        <v>100</v>
      </c>
      <c r="F31" s="24"/>
      <c r="G31" s="16"/>
      <c r="H31" s="23">
        <f t="shared" si="1"/>
        <v>0</v>
      </c>
      <c r="I31" s="23">
        <f t="shared" si="2"/>
        <v>0</v>
      </c>
      <c r="J31" s="23">
        <f t="shared" si="3"/>
        <v>0</v>
      </c>
    </row>
    <row r="32" spans="1:10" s="1" customFormat="1" ht="30">
      <c r="A32" s="22">
        <v>27</v>
      </c>
      <c r="B32" s="34" t="s">
        <v>79</v>
      </c>
      <c r="C32" s="31" t="s">
        <v>67</v>
      </c>
      <c r="D32" s="25" t="s">
        <v>5</v>
      </c>
      <c r="E32" s="25">
        <v>50</v>
      </c>
      <c r="F32" s="24"/>
      <c r="G32" s="16"/>
      <c r="H32" s="23">
        <f t="shared" si="1"/>
        <v>0</v>
      </c>
      <c r="I32" s="23">
        <f t="shared" si="2"/>
        <v>0</v>
      </c>
      <c r="J32" s="23">
        <f t="shared" si="3"/>
        <v>0</v>
      </c>
    </row>
    <row r="33" spans="1:10" s="1" customFormat="1" ht="30">
      <c r="A33" s="19">
        <v>28</v>
      </c>
      <c r="B33" s="33" t="s">
        <v>80</v>
      </c>
      <c r="C33" s="30" t="s">
        <v>39</v>
      </c>
      <c r="D33" s="28" t="s">
        <v>5</v>
      </c>
      <c r="E33" s="28">
        <v>20</v>
      </c>
      <c r="F33" s="24"/>
      <c r="G33" s="16"/>
      <c r="H33" s="23">
        <f t="shared" si="1"/>
        <v>0</v>
      </c>
      <c r="I33" s="23">
        <f t="shared" si="2"/>
        <v>0</v>
      </c>
      <c r="J33" s="23">
        <f t="shared" si="3"/>
        <v>0</v>
      </c>
    </row>
    <row r="34" spans="1:10" s="1" customFormat="1" ht="30">
      <c r="A34" s="22">
        <v>29</v>
      </c>
      <c r="B34" s="34" t="s">
        <v>81</v>
      </c>
      <c r="C34" s="31" t="s">
        <v>39</v>
      </c>
      <c r="D34" s="25" t="s">
        <v>20</v>
      </c>
      <c r="E34" s="25">
        <v>100</v>
      </c>
      <c r="F34" s="24"/>
      <c r="G34" s="16"/>
      <c r="H34" s="23">
        <f t="shared" si="1"/>
        <v>0</v>
      </c>
      <c r="I34" s="23">
        <f t="shared" si="2"/>
        <v>0</v>
      </c>
      <c r="J34" s="23">
        <f t="shared" si="3"/>
        <v>0</v>
      </c>
    </row>
    <row r="35" spans="1:10" s="1" customFormat="1" ht="30">
      <c r="A35" s="19">
        <v>30</v>
      </c>
      <c r="B35" s="33" t="s">
        <v>82</v>
      </c>
      <c r="C35" s="30" t="s">
        <v>39</v>
      </c>
      <c r="D35" s="28" t="s">
        <v>15</v>
      </c>
      <c r="E35" s="28">
        <v>160</v>
      </c>
      <c r="F35" s="24"/>
      <c r="G35" s="16"/>
      <c r="H35" s="23">
        <f t="shared" si="1"/>
        <v>0</v>
      </c>
      <c r="I35" s="23">
        <f t="shared" si="2"/>
        <v>0</v>
      </c>
      <c r="J35" s="23">
        <f t="shared" si="3"/>
        <v>0</v>
      </c>
    </row>
    <row r="36" spans="1:10" s="1" customFormat="1" ht="30">
      <c r="A36" s="22">
        <v>31</v>
      </c>
      <c r="B36" s="34" t="s">
        <v>83</v>
      </c>
      <c r="C36" s="31" t="s">
        <v>39</v>
      </c>
      <c r="D36" s="25" t="s">
        <v>15</v>
      </c>
      <c r="E36" s="25">
        <v>80</v>
      </c>
      <c r="F36" s="24"/>
      <c r="G36" s="16"/>
      <c r="H36" s="23">
        <f t="shared" si="1"/>
        <v>0</v>
      </c>
      <c r="I36" s="23">
        <f t="shared" si="2"/>
        <v>0</v>
      </c>
      <c r="J36" s="23">
        <f t="shared" si="3"/>
        <v>0</v>
      </c>
    </row>
    <row r="37" spans="1:10" s="1" customFormat="1" ht="45">
      <c r="A37" s="19">
        <v>32</v>
      </c>
      <c r="B37" s="34" t="s">
        <v>84</v>
      </c>
      <c r="C37" s="31" t="s">
        <v>85</v>
      </c>
      <c r="D37" s="25" t="s">
        <v>5</v>
      </c>
      <c r="E37" s="25">
        <v>180</v>
      </c>
      <c r="F37" s="24"/>
      <c r="G37" s="16"/>
      <c r="H37" s="23">
        <f t="shared" si="1"/>
        <v>0</v>
      </c>
      <c r="I37" s="23">
        <f t="shared" si="2"/>
        <v>0</v>
      </c>
      <c r="J37" s="23">
        <f t="shared" si="3"/>
        <v>0</v>
      </c>
    </row>
    <row r="38" spans="1:10" s="1" customFormat="1" ht="30">
      <c r="A38" s="22">
        <v>33</v>
      </c>
      <c r="B38" s="33" t="s">
        <v>86</v>
      </c>
      <c r="C38" s="30" t="s">
        <v>87</v>
      </c>
      <c r="D38" s="28" t="s">
        <v>20</v>
      </c>
      <c r="E38" s="28">
        <v>200</v>
      </c>
      <c r="F38" s="24"/>
      <c r="G38" s="16"/>
      <c r="H38" s="23">
        <f t="shared" si="1"/>
        <v>0</v>
      </c>
      <c r="I38" s="23">
        <f t="shared" si="2"/>
        <v>0</v>
      </c>
      <c r="J38" s="23">
        <f t="shared" si="3"/>
        <v>0</v>
      </c>
    </row>
    <row r="39" spans="1:10" s="1" customFormat="1" ht="30">
      <c r="A39" s="19">
        <v>34</v>
      </c>
      <c r="B39" s="34" t="s">
        <v>88</v>
      </c>
      <c r="C39" s="31" t="s">
        <v>67</v>
      </c>
      <c r="D39" s="25" t="s">
        <v>20</v>
      </c>
      <c r="E39" s="25">
        <v>40</v>
      </c>
      <c r="F39" s="24"/>
      <c r="G39" s="16"/>
      <c r="H39" s="23">
        <f t="shared" si="1"/>
        <v>0</v>
      </c>
      <c r="I39" s="23">
        <f t="shared" si="2"/>
        <v>0</v>
      </c>
      <c r="J39" s="23">
        <f t="shared" si="3"/>
        <v>0</v>
      </c>
    </row>
    <row r="40" spans="1:10" s="1" customFormat="1" ht="30">
      <c r="A40" s="22">
        <v>35</v>
      </c>
      <c r="B40" s="33" t="s">
        <v>89</v>
      </c>
      <c r="C40" s="30" t="s">
        <v>90</v>
      </c>
      <c r="D40" s="28" t="s">
        <v>5</v>
      </c>
      <c r="E40" s="28">
        <v>200</v>
      </c>
      <c r="F40" s="24"/>
      <c r="G40" s="16"/>
      <c r="H40" s="23">
        <f t="shared" si="1"/>
        <v>0</v>
      </c>
      <c r="I40" s="23">
        <f t="shared" si="2"/>
        <v>0</v>
      </c>
      <c r="J40" s="23">
        <f t="shared" si="3"/>
        <v>0</v>
      </c>
    </row>
    <row r="41" spans="1:10" s="1" customFormat="1" ht="30">
      <c r="A41" s="19">
        <v>36</v>
      </c>
      <c r="B41" s="34" t="s">
        <v>91</v>
      </c>
      <c r="C41" s="31" t="s">
        <v>39</v>
      </c>
      <c r="D41" s="25" t="s">
        <v>5</v>
      </c>
      <c r="E41" s="25">
        <v>200</v>
      </c>
      <c r="F41" s="24"/>
      <c r="G41" s="16"/>
      <c r="H41" s="23">
        <f t="shared" si="1"/>
        <v>0</v>
      </c>
      <c r="I41" s="23">
        <f t="shared" si="2"/>
        <v>0</v>
      </c>
      <c r="J41" s="23">
        <f t="shared" si="3"/>
        <v>0</v>
      </c>
    </row>
    <row r="42" spans="1:10" s="1" customFormat="1" ht="31" customHeight="1">
      <c r="A42" s="22">
        <v>37</v>
      </c>
      <c r="B42" s="33" t="s">
        <v>92</v>
      </c>
      <c r="C42" s="30" t="s">
        <v>69</v>
      </c>
      <c r="D42" s="28" t="s">
        <v>5</v>
      </c>
      <c r="E42" s="28">
        <v>200</v>
      </c>
      <c r="F42" s="24"/>
      <c r="G42" s="16"/>
      <c r="H42" s="23">
        <f t="shared" si="1"/>
        <v>0</v>
      </c>
      <c r="I42" s="23">
        <f t="shared" si="2"/>
        <v>0</v>
      </c>
      <c r="J42" s="23">
        <f t="shared" si="3"/>
        <v>0</v>
      </c>
    </row>
    <row r="43" spans="1:10" s="1" customFormat="1" ht="30">
      <c r="A43" s="19">
        <v>38</v>
      </c>
      <c r="B43" s="34" t="s">
        <v>93</v>
      </c>
      <c r="C43" s="31" t="s">
        <v>69</v>
      </c>
      <c r="D43" s="25" t="s">
        <v>5</v>
      </c>
      <c r="E43" s="25">
        <v>4500</v>
      </c>
      <c r="F43" s="24"/>
      <c r="G43" s="16"/>
      <c r="H43" s="23">
        <f t="shared" si="1"/>
        <v>0</v>
      </c>
      <c r="I43" s="23">
        <f t="shared" si="2"/>
        <v>0</v>
      </c>
      <c r="J43" s="23">
        <f t="shared" si="3"/>
        <v>0</v>
      </c>
    </row>
    <row r="44" spans="1:10" s="1" customFormat="1" ht="90">
      <c r="A44" s="22">
        <v>39</v>
      </c>
      <c r="B44" s="34" t="s">
        <v>341</v>
      </c>
      <c r="C44" s="31" t="s">
        <v>347</v>
      </c>
      <c r="D44" s="25" t="s">
        <v>15</v>
      </c>
      <c r="E44" s="25">
        <v>2000</v>
      </c>
      <c r="F44" s="24"/>
      <c r="G44" s="16"/>
      <c r="H44" s="23">
        <f t="shared" si="1"/>
        <v>0</v>
      </c>
      <c r="I44" s="23">
        <f t="shared" si="2"/>
        <v>0</v>
      </c>
      <c r="J44" s="23">
        <f t="shared" si="3"/>
        <v>0</v>
      </c>
    </row>
    <row r="45" spans="1:10" s="1" customFormat="1" ht="18.5" customHeight="1">
      <c r="A45" s="76" t="s">
        <v>17</v>
      </c>
      <c r="B45" s="77"/>
      <c r="C45" s="77"/>
      <c r="D45" s="77"/>
      <c r="E45" s="77"/>
      <c r="F45" s="78"/>
      <c r="G45" s="78"/>
      <c r="H45" s="78"/>
      <c r="I45" s="79"/>
      <c r="J45" s="11">
        <f>SUM(J6:J44)</f>
        <v>0</v>
      </c>
    </row>
    <row r="46" spans="1:10">
      <c r="A46" s="6"/>
      <c r="B46" s="6"/>
      <c r="C46" s="5"/>
      <c r="D46" s="6"/>
      <c r="E46" s="6"/>
      <c r="F46" s="7"/>
      <c r="G46" s="6"/>
      <c r="H46" s="1"/>
      <c r="I46" s="1"/>
      <c r="J46" s="1"/>
    </row>
    <row r="47" spans="1:10" ht="114" customHeight="1">
      <c r="A47" s="73" t="s">
        <v>13</v>
      </c>
      <c r="B47" s="73"/>
      <c r="C47" s="73"/>
      <c r="D47" s="73"/>
      <c r="E47" s="73"/>
      <c r="F47" s="73"/>
      <c r="G47" s="73"/>
      <c r="H47" s="73"/>
      <c r="I47" s="73"/>
      <c r="J47" s="73"/>
    </row>
    <row r="48" spans="1:10" ht="28" customHeight="1">
      <c r="A48" s="73" t="s">
        <v>9</v>
      </c>
      <c r="B48" s="73"/>
      <c r="C48" s="73"/>
      <c r="D48" s="73"/>
      <c r="E48" s="73"/>
      <c r="F48" s="73"/>
      <c r="G48" s="73"/>
      <c r="H48" s="73"/>
      <c r="I48" s="73"/>
      <c r="J48" s="73"/>
    </row>
  </sheetData>
  <mergeCells count="6">
    <mergeCell ref="A48:J48"/>
    <mergeCell ref="A1:J1"/>
    <mergeCell ref="A2:J2"/>
    <mergeCell ref="A3:J3"/>
    <mergeCell ref="A47:J47"/>
    <mergeCell ref="A45:I45"/>
  </mergeCells>
  <printOptions horizontalCentered="1"/>
  <pageMargins left="0.25" right="0.25" top="0.75" bottom="0.75" header="0.3" footer="0.3"/>
  <pageSetup paperSize="9" orientation="landscape" horizontalDpi="360" verticalDpi="360" r:id="rId1"/>
  <headerFooter>
    <oddHeader>&amp;CZałącznik nr 2.1 do SWZ&amp;RNumer sprawy: 1/ZP-SP67/2024</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3925714-CA2D-3648-8253-19B848FDE1AB}">
  <dimension ref="A1:L106"/>
  <sheetViews>
    <sheetView showGridLines="0" view="pageLayout" zoomScale="140" zoomScaleNormal="100" zoomScalePageLayoutView="140" workbookViewId="0">
      <selection activeCell="F6" sqref="F6"/>
    </sheetView>
  </sheetViews>
  <sheetFormatPr baseColWidth="10" defaultColWidth="11" defaultRowHeight="14"/>
  <cols>
    <col min="1" max="1" width="5" style="1" customWidth="1"/>
    <col min="2" max="2" width="14.796875" style="1" customWidth="1"/>
    <col min="3" max="3" width="78.796875" style="1" customWidth="1"/>
    <col min="4" max="4" width="5.19921875" style="10" customWidth="1"/>
    <col min="5" max="5" width="5.3984375" style="10" customWidth="1"/>
    <col min="6" max="6" width="8.3984375" style="1" customWidth="1"/>
    <col min="7" max="7" width="6" style="1" customWidth="1"/>
    <col min="8" max="8" width="8" style="1" customWidth="1"/>
    <col min="9" max="9" width="13.796875" style="1" customWidth="1"/>
    <col min="10" max="10" width="14.59765625" style="1" customWidth="1"/>
    <col min="11" max="16384" width="11" style="1"/>
  </cols>
  <sheetData>
    <row r="1" spans="1:10">
      <c r="A1" s="74" t="s">
        <v>6</v>
      </c>
      <c r="B1" s="74"/>
      <c r="C1" s="74"/>
      <c r="D1" s="74"/>
      <c r="E1" s="74"/>
      <c r="F1" s="74"/>
      <c r="G1" s="74"/>
      <c r="H1" s="74"/>
      <c r="I1" s="74"/>
      <c r="J1" s="74"/>
    </row>
    <row r="2" spans="1:10">
      <c r="A2" s="74" t="s">
        <v>25</v>
      </c>
      <c r="B2" s="74"/>
      <c r="C2" s="74"/>
      <c r="D2" s="74"/>
      <c r="E2" s="74"/>
      <c r="F2" s="74"/>
      <c r="G2" s="74"/>
      <c r="H2" s="74"/>
      <c r="I2" s="74"/>
      <c r="J2" s="74"/>
    </row>
    <row r="3" spans="1:10" ht="11" customHeight="1">
      <c r="A3" s="75"/>
      <c r="B3" s="75"/>
      <c r="C3" s="75"/>
      <c r="D3" s="75"/>
      <c r="E3" s="75"/>
      <c r="F3" s="75"/>
      <c r="G3" s="75"/>
      <c r="H3" s="75"/>
      <c r="I3" s="75"/>
      <c r="J3" s="75"/>
    </row>
    <row r="4" spans="1:10" ht="45" customHeight="1">
      <c r="A4" s="2" t="s">
        <v>0</v>
      </c>
      <c r="B4" s="2"/>
      <c r="C4" s="2" t="s">
        <v>3</v>
      </c>
      <c r="D4" s="2" t="s">
        <v>1</v>
      </c>
      <c r="E4" s="2" t="s">
        <v>2</v>
      </c>
      <c r="F4" s="3" t="s">
        <v>4</v>
      </c>
      <c r="G4" s="2" t="s">
        <v>95</v>
      </c>
      <c r="H4" s="3" t="s">
        <v>16</v>
      </c>
      <c r="I4" s="2" t="s">
        <v>94</v>
      </c>
      <c r="J4" s="2" t="s">
        <v>96</v>
      </c>
    </row>
    <row r="5" spans="1:10">
      <c r="A5" s="14">
        <v>1</v>
      </c>
      <c r="B5" s="14">
        <v>2</v>
      </c>
      <c r="C5" s="14">
        <v>3</v>
      </c>
      <c r="D5" s="14">
        <v>4</v>
      </c>
      <c r="E5" s="14">
        <v>5</v>
      </c>
      <c r="F5" s="14">
        <v>6</v>
      </c>
      <c r="G5" s="14">
        <v>7</v>
      </c>
      <c r="H5" s="14">
        <v>8</v>
      </c>
      <c r="I5" s="14">
        <v>9</v>
      </c>
      <c r="J5" s="14">
        <v>10</v>
      </c>
    </row>
    <row r="6" spans="1:10" ht="45">
      <c r="A6" s="4">
        <v>1</v>
      </c>
      <c r="B6" s="59" t="s">
        <v>97</v>
      </c>
      <c r="C6" s="36" t="s">
        <v>98</v>
      </c>
      <c r="D6" s="37" t="s">
        <v>14</v>
      </c>
      <c r="E6" s="37">
        <v>40</v>
      </c>
      <c r="F6" s="24"/>
      <c r="G6" s="16"/>
      <c r="H6" s="23">
        <f t="shared" ref="H6:H69" si="0">ROUND(F6+(F6*G6),2)</f>
        <v>0</v>
      </c>
      <c r="I6" s="23">
        <f t="shared" ref="I6:I37" si="1">ROUND(E6*F6,2)</f>
        <v>0</v>
      </c>
      <c r="J6" s="23">
        <f t="shared" ref="J6:J37" si="2">ROUND(I6+(I6*G6),2)</f>
        <v>0</v>
      </c>
    </row>
    <row r="7" spans="1:10" ht="30">
      <c r="A7" s="4">
        <v>2</v>
      </c>
      <c r="B7" s="59" t="s">
        <v>99</v>
      </c>
      <c r="C7" s="36" t="s">
        <v>100</v>
      </c>
      <c r="D7" s="37" t="s">
        <v>5</v>
      </c>
      <c r="E7" s="37">
        <v>5</v>
      </c>
      <c r="F7" s="24"/>
      <c r="G7" s="16"/>
      <c r="H7" s="23">
        <f t="shared" si="0"/>
        <v>0</v>
      </c>
      <c r="I7" s="23">
        <f t="shared" si="1"/>
        <v>0</v>
      </c>
      <c r="J7" s="23">
        <f t="shared" si="2"/>
        <v>0</v>
      </c>
    </row>
    <row r="8" spans="1:10" ht="45">
      <c r="A8" s="4">
        <v>3</v>
      </c>
      <c r="B8" s="59" t="s">
        <v>101</v>
      </c>
      <c r="C8" s="36" t="s">
        <v>102</v>
      </c>
      <c r="D8" s="37" t="s">
        <v>14</v>
      </c>
      <c r="E8" s="37">
        <v>40</v>
      </c>
      <c r="F8" s="24"/>
      <c r="G8" s="16"/>
      <c r="H8" s="23">
        <f t="shared" si="0"/>
        <v>0</v>
      </c>
      <c r="I8" s="23">
        <f t="shared" si="1"/>
        <v>0</v>
      </c>
      <c r="J8" s="23">
        <f t="shared" si="2"/>
        <v>0</v>
      </c>
    </row>
    <row r="9" spans="1:10" ht="15">
      <c r="A9" s="4">
        <v>4</v>
      </c>
      <c r="B9" s="59" t="s">
        <v>103</v>
      </c>
      <c r="C9" s="36" t="s">
        <v>104</v>
      </c>
      <c r="D9" s="37" t="s">
        <v>5</v>
      </c>
      <c r="E9" s="37">
        <v>3</v>
      </c>
      <c r="F9" s="24"/>
      <c r="G9" s="16"/>
      <c r="H9" s="23">
        <f t="shared" si="0"/>
        <v>0</v>
      </c>
      <c r="I9" s="23">
        <f t="shared" si="1"/>
        <v>0</v>
      </c>
      <c r="J9" s="23">
        <f t="shared" si="2"/>
        <v>0</v>
      </c>
    </row>
    <row r="10" spans="1:10" ht="15">
      <c r="A10" s="4">
        <v>5</v>
      </c>
      <c r="B10" s="59" t="s">
        <v>105</v>
      </c>
      <c r="C10" s="36" t="s">
        <v>106</v>
      </c>
      <c r="D10" s="37" t="s">
        <v>5</v>
      </c>
      <c r="E10" s="37">
        <v>3</v>
      </c>
      <c r="F10" s="24"/>
      <c r="G10" s="16"/>
      <c r="H10" s="23">
        <f t="shared" si="0"/>
        <v>0</v>
      </c>
      <c r="I10" s="23">
        <f t="shared" si="1"/>
        <v>0</v>
      </c>
      <c r="J10" s="23">
        <f t="shared" si="2"/>
        <v>0</v>
      </c>
    </row>
    <row r="11" spans="1:10" ht="25" customHeight="1">
      <c r="A11" s="4">
        <v>6</v>
      </c>
      <c r="B11" s="59" t="s">
        <v>107</v>
      </c>
      <c r="C11" s="36" t="s">
        <v>108</v>
      </c>
      <c r="D11" s="37" t="s">
        <v>14</v>
      </c>
      <c r="E11" s="37">
        <v>50</v>
      </c>
      <c r="F11" s="24"/>
      <c r="G11" s="16"/>
      <c r="H11" s="23">
        <f t="shared" si="0"/>
        <v>0</v>
      </c>
      <c r="I11" s="23">
        <f t="shared" si="1"/>
        <v>0</v>
      </c>
      <c r="J11" s="23">
        <f t="shared" si="2"/>
        <v>0</v>
      </c>
    </row>
    <row r="12" spans="1:10" ht="30">
      <c r="A12" s="4">
        <v>7</v>
      </c>
      <c r="B12" s="59" t="s">
        <v>109</v>
      </c>
      <c r="C12" s="36" t="s">
        <v>100</v>
      </c>
      <c r="D12" s="37" t="s">
        <v>5</v>
      </c>
      <c r="E12" s="37">
        <v>5</v>
      </c>
      <c r="F12" s="24"/>
      <c r="G12" s="16"/>
      <c r="H12" s="23">
        <f t="shared" si="0"/>
        <v>0</v>
      </c>
      <c r="I12" s="23">
        <f t="shared" si="1"/>
        <v>0</v>
      </c>
      <c r="J12" s="23">
        <f t="shared" si="2"/>
        <v>0</v>
      </c>
    </row>
    <row r="13" spans="1:10" ht="45">
      <c r="A13" s="4">
        <v>8</v>
      </c>
      <c r="B13" s="59" t="s">
        <v>110</v>
      </c>
      <c r="C13" s="36" t="s">
        <v>111</v>
      </c>
      <c r="D13" s="37" t="s">
        <v>14</v>
      </c>
      <c r="E13" s="37">
        <v>20</v>
      </c>
      <c r="F13" s="24"/>
      <c r="G13" s="16"/>
      <c r="H13" s="23">
        <f t="shared" si="0"/>
        <v>0</v>
      </c>
      <c r="I13" s="23">
        <f t="shared" si="1"/>
        <v>0</v>
      </c>
      <c r="J13" s="23">
        <f t="shared" si="2"/>
        <v>0</v>
      </c>
    </row>
    <row r="14" spans="1:10" ht="30">
      <c r="A14" s="4">
        <v>9</v>
      </c>
      <c r="B14" s="59" t="s">
        <v>112</v>
      </c>
      <c r="C14" s="36" t="s">
        <v>113</v>
      </c>
      <c r="D14" s="37" t="s">
        <v>14</v>
      </c>
      <c r="E14" s="37">
        <v>40</v>
      </c>
      <c r="F14" s="24"/>
      <c r="G14" s="16"/>
      <c r="H14" s="23">
        <f t="shared" si="0"/>
        <v>0</v>
      </c>
      <c r="I14" s="23">
        <f t="shared" si="1"/>
        <v>0</v>
      </c>
      <c r="J14" s="23">
        <f t="shared" si="2"/>
        <v>0</v>
      </c>
    </row>
    <row r="15" spans="1:10" ht="30">
      <c r="A15" s="4">
        <v>10</v>
      </c>
      <c r="B15" s="59" t="s">
        <v>114</v>
      </c>
      <c r="C15" s="36" t="s">
        <v>113</v>
      </c>
      <c r="D15" s="37" t="s">
        <v>14</v>
      </c>
      <c r="E15" s="37">
        <v>40</v>
      </c>
      <c r="F15" s="24"/>
      <c r="G15" s="16"/>
      <c r="H15" s="23">
        <f t="shared" si="0"/>
        <v>0</v>
      </c>
      <c r="I15" s="23">
        <f t="shared" si="1"/>
        <v>0</v>
      </c>
      <c r="J15" s="23">
        <f t="shared" si="2"/>
        <v>0</v>
      </c>
    </row>
    <row r="16" spans="1:10" ht="24" customHeight="1">
      <c r="A16" s="4">
        <v>11</v>
      </c>
      <c r="B16" s="59" t="s">
        <v>115</v>
      </c>
      <c r="C16" s="36" t="s">
        <v>116</v>
      </c>
      <c r="D16" s="37" t="s">
        <v>5</v>
      </c>
      <c r="E16" s="37">
        <v>250</v>
      </c>
      <c r="F16" s="24"/>
      <c r="G16" s="16"/>
      <c r="H16" s="23">
        <f t="shared" si="0"/>
        <v>0</v>
      </c>
      <c r="I16" s="23">
        <f t="shared" si="1"/>
        <v>0</v>
      </c>
      <c r="J16" s="23">
        <f t="shared" si="2"/>
        <v>0</v>
      </c>
    </row>
    <row r="17" spans="1:10" ht="15">
      <c r="A17" s="4">
        <v>12</v>
      </c>
      <c r="B17" s="59" t="s">
        <v>117</v>
      </c>
      <c r="C17" s="36" t="s">
        <v>118</v>
      </c>
      <c r="D17" s="37" t="s">
        <v>14</v>
      </c>
      <c r="E17" s="37">
        <v>40</v>
      </c>
      <c r="F17" s="24"/>
      <c r="G17" s="16"/>
      <c r="H17" s="23">
        <f t="shared" si="0"/>
        <v>0</v>
      </c>
      <c r="I17" s="23">
        <f t="shared" si="1"/>
        <v>0</v>
      </c>
      <c r="J17" s="23">
        <f t="shared" si="2"/>
        <v>0</v>
      </c>
    </row>
    <row r="18" spans="1:10" ht="30">
      <c r="A18" s="4">
        <v>13</v>
      </c>
      <c r="B18" s="59" t="s">
        <v>119</v>
      </c>
      <c r="C18" s="36" t="s">
        <v>120</v>
      </c>
      <c r="D18" s="37" t="s">
        <v>5</v>
      </c>
      <c r="E18" s="37">
        <v>5</v>
      </c>
      <c r="F18" s="24"/>
      <c r="G18" s="16"/>
      <c r="H18" s="23">
        <f t="shared" si="0"/>
        <v>0</v>
      </c>
      <c r="I18" s="23">
        <f t="shared" si="1"/>
        <v>0</v>
      </c>
      <c r="J18" s="23">
        <f t="shared" si="2"/>
        <v>0</v>
      </c>
    </row>
    <row r="19" spans="1:10" ht="30">
      <c r="A19" s="4">
        <v>14</v>
      </c>
      <c r="B19" s="59" t="s">
        <v>121</v>
      </c>
      <c r="C19" s="36" t="s">
        <v>122</v>
      </c>
      <c r="D19" s="37" t="s">
        <v>5</v>
      </c>
      <c r="E19" s="37">
        <v>5</v>
      </c>
      <c r="F19" s="24"/>
      <c r="G19" s="16"/>
      <c r="H19" s="23">
        <f t="shared" si="0"/>
        <v>0</v>
      </c>
      <c r="I19" s="23">
        <f t="shared" si="1"/>
        <v>0</v>
      </c>
      <c r="J19" s="23">
        <f t="shared" si="2"/>
        <v>0</v>
      </c>
    </row>
    <row r="20" spans="1:10" ht="30">
      <c r="A20" s="4">
        <v>15</v>
      </c>
      <c r="B20" s="59" t="s">
        <v>123</v>
      </c>
      <c r="C20" s="36" t="s">
        <v>124</v>
      </c>
      <c r="D20" s="37" t="s">
        <v>14</v>
      </c>
      <c r="E20" s="37">
        <v>50</v>
      </c>
      <c r="F20" s="24"/>
      <c r="G20" s="16"/>
      <c r="H20" s="23">
        <f t="shared" si="0"/>
        <v>0</v>
      </c>
      <c r="I20" s="23">
        <f t="shared" si="1"/>
        <v>0</v>
      </c>
      <c r="J20" s="23">
        <f t="shared" si="2"/>
        <v>0</v>
      </c>
    </row>
    <row r="21" spans="1:10" ht="30">
      <c r="A21" s="4">
        <v>16</v>
      </c>
      <c r="B21" s="59" t="s">
        <v>125</v>
      </c>
      <c r="C21" s="36" t="s">
        <v>126</v>
      </c>
      <c r="D21" s="37" t="s">
        <v>14</v>
      </c>
      <c r="E21" s="37">
        <v>40</v>
      </c>
      <c r="F21" s="24"/>
      <c r="G21" s="16"/>
      <c r="H21" s="23">
        <f t="shared" si="0"/>
        <v>0</v>
      </c>
      <c r="I21" s="23">
        <f t="shared" si="1"/>
        <v>0</v>
      </c>
      <c r="J21" s="23">
        <f t="shared" si="2"/>
        <v>0</v>
      </c>
    </row>
    <row r="22" spans="1:10" ht="30">
      <c r="A22" s="4">
        <v>17</v>
      </c>
      <c r="B22" s="59" t="s">
        <v>127</v>
      </c>
      <c r="C22" s="36" t="s">
        <v>128</v>
      </c>
      <c r="D22" s="37" t="s">
        <v>5</v>
      </c>
      <c r="E22" s="37">
        <v>120</v>
      </c>
      <c r="F22" s="24"/>
      <c r="G22" s="16"/>
      <c r="H22" s="23">
        <f t="shared" si="0"/>
        <v>0</v>
      </c>
      <c r="I22" s="23">
        <f t="shared" si="1"/>
        <v>0</v>
      </c>
      <c r="J22" s="23">
        <f t="shared" si="2"/>
        <v>0</v>
      </c>
    </row>
    <row r="23" spans="1:10" ht="24" customHeight="1">
      <c r="A23" s="4">
        <v>18</v>
      </c>
      <c r="B23" s="59" t="s">
        <v>129</v>
      </c>
      <c r="C23" s="36" t="s">
        <v>130</v>
      </c>
      <c r="D23" s="37" t="s">
        <v>14</v>
      </c>
      <c r="E23" s="37">
        <v>40</v>
      </c>
      <c r="F23" s="24"/>
      <c r="G23" s="16"/>
      <c r="H23" s="23">
        <f t="shared" si="0"/>
        <v>0</v>
      </c>
      <c r="I23" s="23">
        <f t="shared" si="1"/>
        <v>0</v>
      </c>
      <c r="J23" s="23">
        <f t="shared" si="2"/>
        <v>0</v>
      </c>
    </row>
    <row r="24" spans="1:10" ht="30">
      <c r="A24" s="4">
        <v>19</v>
      </c>
      <c r="B24" s="59" t="s">
        <v>131</v>
      </c>
      <c r="C24" s="36" t="s">
        <v>128</v>
      </c>
      <c r="D24" s="37" t="s">
        <v>5</v>
      </c>
      <c r="E24" s="37">
        <v>120</v>
      </c>
      <c r="F24" s="24"/>
      <c r="G24" s="16"/>
      <c r="H24" s="23">
        <f t="shared" si="0"/>
        <v>0</v>
      </c>
      <c r="I24" s="23">
        <f t="shared" si="1"/>
        <v>0</v>
      </c>
      <c r="J24" s="23">
        <f t="shared" si="2"/>
        <v>0</v>
      </c>
    </row>
    <row r="25" spans="1:10" ht="30">
      <c r="A25" s="4">
        <v>20</v>
      </c>
      <c r="B25" s="59" t="s">
        <v>132</v>
      </c>
      <c r="C25" s="36" t="s">
        <v>133</v>
      </c>
      <c r="D25" s="37" t="s">
        <v>5</v>
      </c>
      <c r="E25" s="37">
        <v>10</v>
      </c>
      <c r="F25" s="24"/>
      <c r="G25" s="16"/>
      <c r="H25" s="23">
        <f t="shared" si="0"/>
        <v>0</v>
      </c>
      <c r="I25" s="23">
        <f t="shared" si="1"/>
        <v>0</v>
      </c>
      <c r="J25" s="23">
        <f t="shared" si="2"/>
        <v>0</v>
      </c>
    </row>
    <row r="26" spans="1:10" ht="30">
      <c r="A26" s="4">
        <v>21</v>
      </c>
      <c r="B26" s="59" t="s">
        <v>134</v>
      </c>
      <c r="C26" s="36" t="s">
        <v>135</v>
      </c>
      <c r="D26" s="37" t="s">
        <v>14</v>
      </c>
      <c r="E26" s="37">
        <v>40</v>
      </c>
      <c r="F26" s="24"/>
      <c r="G26" s="16"/>
      <c r="H26" s="23">
        <f t="shared" si="0"/>
        <v>0</v>
      </c>
      <c r="I26" s="23">
        <f t="shared" si="1"/>
        <v>0</v>
      </c>
      <c r="J26" s="23">
        <f t="shared" si="2"/>
        <v>0</v>
      </c>
    </row>
    <row r="27" spans="1:10" ht="30">
      <c r="A27" s="4">
        <v>22</v>
      </c>
      <c r="B27" s="59" t="s">
        <v>136</v>
      </c>
      <c r="C27" s="36" t="s">
        <v>137</v>
      </c>
      <c r="D27" s="37" t="s">
        <v>14</v>
      </c>
      <c r="E27" s="37">
        <v>250</v>
      </c>
      <c r="F27" s="24"/>
      <c r="G27" s="16"/>
      <c r="H27" s="23">
        <f t="shared" si="0"/>
        <v>0</v>
      </c>
      <c r="I27" s="23">
        <f t="shared" si="1"/>
        <v>0</v>
      </c>
      <c r="J27" s="23">
        <f t="shared" si="2"/>
        <v>0</v>
      </c>
    </row>
    <row r="28" spans="1:10" ht="30">
      <c r="A28" s="4">
        <v>23</v>
      </c>
      <c r="B28" s="59" t="s">
        <v>138</v>
      </c>
      <c r="C28" s="36" t="s">
        <v>139</v>
      </c>
      <c r="D28" s="37" t="s">
        <v>14</v>
      </c>
      <c r="E28" s="37">
        <v>60</v>
      </c>
      <c r="F28" s="24"/>
      <c r="G28" s="16"/>
      <c r="H28" s="23">
        <f t="shared" si="0"/>
        <v>0</v>
      </c>
      <c r="I28" s="23">
        <f t="shared" si="1"/>
        <v>0</v>
      </c>
      <c r="J28" s="23">
        <f t="shared" si="2"/>
        <v>0</v>
      </c>
    </row>
    <row r="29" spans="1:10" ht="30">
      <c r="A29" s="4">
        <v>24</v>
      </c>
      <c r="B29" s="59" t="s">
        <v>140</v>
      </c>
      <c r="C29" s="36" t="s">
        <v>100</v>
      </c>
      <c r="D29" s="37" t="s">
        <v>5</v>
      </c>
      <c r="E29" s="37">
        <v>3</v>
      </c>
      <c r="F29" s="24"/>
      <c r="G29" s="16"/>
      <c r="H29" s="23">
        <f t="shared" si="0"/>
        <v>0</v>
      </c>
      <c r="I29" s="23">
        <f t="shared" si="1"/>
        <v>0</v>
      </c>
      <c r="J29" s="23">
        <f t="shared" si="2"/>
        <v>0</v>
      </c>
    </row>
    <row r="30" spans="1:10" ht="30">
      <c r="A30" s="4">
        <v>25</v>
      </c>
      <c r="B30" s="59" t="s">
        <v>141</v>
      </c>
      <c r="C30" s="36" t="s">
        <v>142</v>
      </c>
      <c r="D30" s="37" t="s">
        <v>14</v>
      </c>
      <c r="E30" s="37">
        <v>280</v>
      </c>
      <c r="F30" s="24"/>
      <c r="G30" s="16"/>
      <c r="H30" s="23">
        <f t="shared" si="0"/>
        <v>0</v>
      </c>
      <c r="I30" s="23">
        <f t="shared" si="1"/>
        <v>0</v>
      </c>
      <c r="J30" s="23">
        <f t="shared" si="2"/>
        <v>0</v>
      </c>
    </row>
    <row r="31" spans="1:10" ht="30">
      <c r="A31" s="4">
        <v>26</v>
      </c>
      <c r="B31" s="59" t="s">
        <v>143</v>
      </c>
      <c r="C31" s="36" t="s">
        <v>144</v>
      </c>
      <c r="D31" s="37" t="s">
        <v>5</v>
      </c>
      <c r="E31" s="37">
        <v>10</v>
      </c>
      <c r="F31" s="24"/>
      <c r="G31" s="16"/>
      <c r="H31" s="23">
        <f t="shared" si="0"/>
        <v>0</v>
      </c>
      <c r="I31" s="23">
        <f t="shared" si="1"/>
        <v>0</v>
      </c>
      <c r="J31" s="23">
        <f t="shared" si="2"/>
        <v>0</v>
      </c>
    </row>
    <row r="32" spans="1:10" ht="30">
      <c r="A32" s="4">
        <v>27</v>
      </c>
      <c r="B32" s="59" t="s">
        <v>145</v>
      </c>
      <c r="C32" s="36" t="s">
        <v>100</v>
      </c>
      <c r="D32" s="37" t="s">
        <v>5</v>
      </c>
      <c r="E32" s="37">
        <v>2</v>
      </c>
      <c r="F32" s="24"/>
      <c r="G32" s="16"/>
      <c r="H32" s="23">
        <f t="shared" si="0"/>
        <v>0</v>
      </c>
      <c r="I32" s="23">
        <f t="shared" si="1"/>
        <v>0</v>
      </c>
      <c r="J32" s="23">
        <f t="shared" si="2"/>
        <v>0</v>
      </c>
    </row>
    <row r="33" spans="1:10" ht="30">
      <c r="A33" s="4">
        <v>28</v>
      </c>
      <c r="B33" s="59" t="s">
        <v>146</v>
      </c>
      <c r="C33" s="36" t="s">
        <v>100</v>
      </c>
      <c r="D33" s="37" t="s">
        <v>5</v>
      </c>
      <c r="E33" s="37">
        <v>2</v>
      </c>
      <c r="F33" s="24"/>
      <c r="G33" s="16"/>
      <c r="H33" s="23">
        <f t="shared" si="0"/>
        <v>0</v>
      </c>
      <c r="I33" s="23">
        <f t="shared" si="1"/>
        <v>0</v>
      </c>
      <c r="J33" s="23">
        <f t="shared" si="2"/>
        <v>0</v>
      </c>
    </row>
    <row r="34" spans="1:10" ht="45">
      <c r="A34" s="4">
        <v>29</v>
      </c>
      <c r="B34" s="59" t="s">
        <v>147</v>
      </c>
      <c r="C34" s="36" t="s">
        <v>148</v>
      </c>
      <c r="D34" s="37" t="s">
        <v>5</v>
      </c>
      <c r="E34" s="37">
        <v>400</v>
      </c>
      <c r="F34" s="24"/>
      <c r="G34" s="16"/>
      <c r="H34" s="23">
        <f t="shared" si="0"/>
        <v>0</v>
      </c>
      <c r="I34" s="23">
        <f t="shared" si="1"/>
        <v>0</v>
      </c>
      <c r="J34" s="23">
        <f t="shared" si="2"/>
        <v>0</v>
      </c>
    </row>
    <row r="35" spans="1:10" ht="30">
      <c r="A35" s="4">
        <v>30</v>
      </c>
      <c r="B35" s="59" t="s">
        <v>149</v>
      </c>
      <c r="C35" s="36" t="s">
        <v>148</v>
      </c>
      <c r="D35" s="37" t="s">
        <v>5</v>
      </c>
      <c r="E35" s="37">
        <v>400</v>
      </c>
      <c r="F35" s="24"/>
      <c r="G35" s="16"/>
      <c r="H35" s="23">
        <f t="shared" si="0"/>
        <v>0</v>
      </c>
      <c r="I35" s="23">
        <f t="shared" si="1"/>
        <v>0</v>
      </c>
      <c r="J35" s="23">
        <f t="shared" si="2"/>
        <v>0</v>
      </c>
    </row>
    <row r="36" spans="1:10" ht="30">
      <c r="A36" s="4">
        <v>31</v>
      </c>
      <c r="B36" s="59" t="s">
        <v>150</v>
      </c>
      <c r="C36" s="36" t="s">
        <v>148</v>
      </c>
      <c r="D36" s="37" t="s">
        <v>5</v>
      </c>
      <c r="E36" s="37">
        <v>30</v>
      </c>
      <c r="F36" s="24"/>
      <c r="G36" s="16"/>
      <c r="H36" s="23">
        <f t="shared" si="0"/>
        <v>0</v>
      </c>
      <c r="I36" s="23">
        <f t="shared" si="1"/>
        <v>0</v>
      </c>
      <c r="J36" s="23">
        <f t="shared" si="2"/>
        <v>0</v>
      </c>
    </row>
    <row r="37" spans="1:10" ht="30">
      <c r="A37" s="4">
        <v>32</v>
      </c>
      <c r="B37" s="59" t="s">
        <v>151</v>
      </c>
      <c r="C37" s="36" t="s">
        <v>148</v>
      </c>
      <c r="D37" s="37" t="s">
        <v>5</v>
      </c>
      <c r="E37" s="37">
        <v>400</v>
      </c>
      <c r="F37" s="24"/>
      <c r="G37" s="16"/>
      <c r="H37" s="23">
        <f t="shared" si="0"/>
        <v>0</v>
      </c>
      <c r="I37" s="23">
        <f t="shared" si="1"/>
        <v>0</v>
      </c>
      <c r="J37" s="23">
        <f t="shared" si="2"/>
        <v>0</v>
      </c>
    </row>
    <row r="38" spans="1:10" ht="45">
      <c r="A38" s="4">
        <v>33</v>
      </c>
      <c r="B38" s="59" t="s">
        <v>152</v>
      </c>
      <c r="C38" s="36" t="s">
        <v>153</v>
      </c>
      <c r="D38" s="37" t="s">
        <v>14</v>
      </c>
      <c r="E38" s="37">
        <v>30</v>
      </c>
      <c r="F38" s="24"/>
      <c r="G38" s="16"/>
      <c r="H38" s="23">
        <f t="shared" si="0"/>
        <v>0</v>
      </c>
      <c r="I38" s="23">
        <f t="shared" ref="I38:I69" si="3">ROUND(E38*F38,2)</f>
        <v>0</v>
      </c>
      <c r="J38" s="23">
        <f t="shared" ref="J38:J69" si="4">ROUND(I38+(I38*G38),2)</f>
        <v>0</v>
      </c>
    </row>
    <row r="39" spans="1:10" ht="30">
      <c r="A39" s="4">
        <v>34</v>
      </c>
      <c r="B39" s="59" t="s">
        <v>154</v>
      </c>
      <c r="C39" s="36" t="s">
        <v>155</v>
      </c>
      <c r="D39" s="37" t="s">
        <v>14</v>
      </c>
      <c r="E39" s="37">
        <v>180</v>
      </c>
      <c r="F39" s="24"/>
      <c r="G39" s="16"/>
      <c r="H39" s="23">
        <f t="shared" si="0"/>
        <v>0</v>
      </c>
      <c r="I39" s="23">
        <f t="shared" si="3"/>
        <v>0</v>
      </c>
      <c r="J39" s="23">
        <f t="shared" si="4"/>
        <v>0</v>
      </c>
    </row>
    <row r="40" spans="1:10" ht="30">
      <c r="A40" s="4">
        <v>35</v>
      </c>
      <c r="B40" s="59" t="s">
        <v>156</v>
      </c>
      <c r="C40" s="36" t="s">
        <v>157</v>
      </c>
      <c r="D40" s="37" t="s">
        <v>14</v>
      </c>
      <c r="E40" s="37">
        <v>40</v>
      </c>
      <c r="F40" s="24"/>
      <c r="G40" s="16"/>
      <c r="H40" s="23">
        <f t="shared" si="0"/>
        <v>0</v>
      </c>
      <c r="I40" s="23">
        <f t="shared" si="3"/>
        <v>0</v>
      </c>
      <c r="J40" s="23">
        <f t="shared" si="4"/>
        <v>0</v>
      </c>
    </row>
    <row r="41" spans="1:10" ht="30">
      <c r="A41" s="4">
        <v>36</v>
      </c>
      <c r="B41" s="59" t="s">
        <v>158</v>
      </c>
      <c r="C41" s="36" t="s">
        <v>159</v>
      </c>
      <c r="D41" s="37" t="s">
        <v>5</v>
      </c>
      <c r="E41" s="37">
        <v>2</v>
      </c>
      <c r="F41" s="24"/>
      <c r="G41" s="16"/>
      <c r="H41" s="23">
        <f t="shared" si="0"/>
        <v>0</v>
      </c>
      <c r="I41" s="23">
        <f t="shared" si="3"/>
        <v>0</v>
      </c>
      <c r="J41" s="23">
        <f t="shared" si="4"/>
        <v>0</v>
      </c>
    </row>
    <row r="42" spans="1:10" ht="30">
      <c r="A42" s="4">
        <v>37</v>
      </c>
      <c r="B42" s="59" t="s">
        <v>160</v>
      </c>
      <c r="C42" s="36" t="s">
        <v>159</v>
      </c>
      <c r="D42" s="37" t="s">
        <v>5</v>
      </c>
      <c r="E42" s="37">
        <v>2</v>
      </c>
      <c r="F42" s="24"/>
      <c r="G42" s="16"/>
      <c r="H42" s="23">
        <f t="shared" si="0"/>
        <v>0</v>
      </c>
      <c r="I42" s="23">
        <f t="shared" si="3"/>
        <v>0</v>
      </c>
      <c r="J42" s="23">
        <f t="shared" si="4"/>
        <v>0</v>
      </c>
    </row>
    <row r="43" spans="1:10" ht="30">
      <c r="A43" s="4">
        <v>38</v>
      </c>
      <c r="B43" s="59" t="s">
        <v>161</v>
      </c>
      <c r="C43" s="36" t="s">
        <v>159</v>
      </c>
      <c r="D43" s="37" t="s">
        <v>5</v>
      </c>
      <c r="E43" s="37">
        <v>2</v>
      </c>
      <c r="F43" s="24"/>
      <c r="G43" s="16"/>
      <c r="H43" s="23">
        <f t="shared" si="0"/>
        <v>0</v>
      </c>
      <c r="I43" s="23">
        <f t="shared" si="3"/>
        <v>0</v>
      </c>
      <c r="J43" s="23">
        <f t="shared" si="4"/>
        <v>0</v>
      </c>
    </row>
    <row r="44" spans="1:10" ht="30">
      <c r="A44" s="4">
        <v>39</v>
      </c>
      <c r="B44" s="59" t="s">
        <v>162</v>
      </c>
      <c r="C44" s="36" t="s">
        <v>159</v>
      </c>
      <c r="D44" s="37" t="s">
        <v>5</v>
      </c>
      <c r="E44" s="37">
        <v>2</v>
      </c>
      <c r="F44" s="24"/>
      <c r="G44" s="16"/>
      <c r="H44" s="23">
        <f t="shared" si="0"/>
        <v>0</v>
      </c>
      <c r="I44" s="23">
        <f t="shared" si="3"/>
        <v>0</v>
      </c>
      <c r="J44" s="23">
        <f t="shared" si="4"/>
        <v>0</v>
      </c>
    </row>
    <row r="45" spans="1:10" ht="30">
      <c r="A45" s="4">
        <v>40</v>
      </c>
      <c r="B45" s="59" t="s">
        <v>163</v>
      </c>
      <c r="C45" s="36" t="s">
        <v>164</v>
      </c>
      <c r="D45" s="37" t="s">
        <v>14</v>
      </c>
      <c r="E45" s="37">
        <v>120</v>
      </c>
      <c r="F45" s="24"/>
      <c r="G45" s="16"/>
      <c r="H45" s="23">
        <f t="shared" si="0"/>
        <v>0</v>
      </c>
      <c r="I45" s="23">
        <f t="shared" si="3"/>
        <v>0</v>
      </c>
      <c r="J45" s="23">
        <f t="shared" si="4"/>
        <v>0</v>
      </c>
    </row>
    <row r="46" spans="1:10" ht="30">
      <c r="A46" s="4">
        <v>41</v>
      </c>
      <c r="B46" s="59" t="s">
        <v>165</v>
      </c>
      <c r="C46" s="36" t="s">
        <v>166</v>
      </c>
      <c r="D46" s="37" t="s">
        <v>5</v>
      </c>
      <c r="E46" s="37">
        <v>300</v>
      </c>
      <c r="F46" s="24"/>
      <c r="G46" s="16"/>
      <c r="H46" s="23">
        <f t="shared" si="0"/>
        <v>0</v>
      </c>
      <c r="I46" s="23">
        <f t="shared" si="3"/>
        <v>0</v>
      </c>
      <c r="J46" s="23">
        <f t="shared" si="4"/>
        <v>0</v>
      </c>
    </row>
    <row r="47" spans="1:10" ht="30">
      <c r="A47" s="4">
        <v>42</v>
      </c>
      <c r="B47" s="59" t="s">
        <v>167</v>
      </c>
      <c r="C47" s="36" t="s">
        <v>168</v>
      </c>
      <c r="D47" s="37" t="s">
        <v>5</v>
      </c>
      <c r="E47" s="37">
        <v>300</v>
      </c>
      <c r="F47" s="24"/>
      <c r="G47" s="16"/>
      <c r="H47" s="23">
        <f t="shared" si="0"/>
        <v>0</v>
      </c>
      <c r="I47" s="23">
        <f t="shared" si="3"/>
        <v>0</v>
      </c>
      <c r="J47" s="23">
        <f t="shared" si="4"/>
        <v>0</v>
      </c>
    </row>
    <row r="48" spans="1:10" ht="35" customHeight="1">
      <c r="A48" s="4">
        <v>43</v>
      </c>
      <c r="B48" s="59" t="s">
        <v>169</v>
      </c>
      <c r="C48" s="36" t="s">
        <v>168</v>
      </c>
      <c r="D48" s="37" t="s">
        <v>5</v>
      </c>
      <c r="E48" s="37">
        <v>220</v>
      </c>
      <c r="F48" s="24"/>
      <c r="G48" s="16"/>
      <c r="H48" s="23">
        <f t="shared" si="0"/>
        <v>0</v>
      </c>
      <c r="I48" s="23">
        <f t="shared" si="3"/>
        <v>0</v>
      </c>
      <c r="J48" s="23">
        <f t="shared" si="4"/>
        <v>0</v>
      </c>
    </row>
    <row r="49" spans="1:10" ht="30">
      <c r="A49" s="4">
        <v>44</v>
      </c>
      <c r="B49" s="59" t="s">
        <v>170</v>
      </c>
      <c r="C49" s="36" t="s">
        <v>168</v>
      </c>
      <c r="D49" s="37" t="s">
        <v>5</v>
      </c>
      <c r="E49" s="37">
        <v>300</v>
      </c>
      <c r="F49" s="24"/>
      <c r="G49" s="16"/>
      <c r="H49" s="23">
        <f t="shared" si="0"/>
        <v>0</v>
      </c>
      <c r="I49" s="23">
        <f t="shared" si="3"/>
        <v>0</v>
      </c>
      <c r="J49" s="23">
        <f t="shared" si="4"/>
        <v>0</v>
      </c>
    </row>
    <row r="50" spans="1:10" ht="30">
      <c r="A50" s="4">
        <v>45</v>
      </c>
      <c r="B50" s="59" t="s">
        <v>171</v>
      </c>
      <c r="C50" s="36" t="s">
        <v>168</v>
      </c>
      <c r="D50" s="37" t="s">
        <v>5</v>
      </c>
      <c r="E50" s="37">
        <v>200</v>
      </c>
      <c r="F50" s="24"/>
      <c r="G50" s="16"/>
      <c r="H50" s="23">
        <f t="shared" si="0"/>
        <v>0</v>
      </c>
      <c r="I50" s="23">
        <f t="shared" si="3"/>
        <v>0</v>
      </c>
      <c r="J50" s="23">
        <f t="shared" si="4"/>
        <v>0</v>
      </c>
    </row>
    <row r="51" spans="1:10" ht="30">
      <c r="A51" s="4">
        <v>46</v>
      </c>
      <c r="B51" s="59" t="s">
        <v>172</v>
      </c>
      <c r="C51" s="36" t="s">
        <v>168</v>
      </c>
      <c r="D51" s="37" t="s">
        <v>5</v>
      </c>
      <c r="E51" s="37">
        <v>300</v>
      </c>
      <c r="F51" s="24"/>
      <c r="G51" s="16"/>
      <c r="H51" s="23">
        <f t="shared" si="0"/>
        <v>0</v>
      </c>
      <c r="I51" s="23">
        <f t="shared" si="3"/>
        <v>0</v>
      </c>
      <c r="J51" s="23">
        <f t="shared" si="4"/>
        <v>0</v>
      </c>
    </row>
    <row r="52" spans="1:10" ht="45">
      <c r="A52" s="4">
        <v>47</v>
      </c>
      <c r="B52" s="59" t="s">
        <v>173</v>
      </c>
      <c r="C52" s="36" t="s">
        <v>174</v>
      </c>
      <c r="D52" s="37" t="s">
        <v>5</v>
      </c>
      <c r="E52" s="37">
        <v>200</v>
      </c>
      <c r="F52" s="24"/>
      <c r="G52" s="16"/>
      <c r="H52" s="23">
        <f t="shared" si="0"/>
        <v>0</v>
      </c>
      <c r="I52" s="23">
        <f t="shared" si="3"/>
        <v>0</v>
      </c>
      <c r="J52" s="23">
        <f t="shared" si="4"/>
        <v>0</v>
      </c>
    </row>
    <row r="53" spans="1:10" ht="30">
      <c r="A53" s="4">
        <v>48</v>
      </c>
      <c r="B53" s="59" t="s">
        <v>175</v>
      </c>
      <c r="C53" s="36" t="s">
        <v>176</v>
      </c>
      <c r="D53" s="37" t="s">
        <v>5</v>
      </c>
      <c r="E53" s="37">
        <v>330</v>
      </c>
      <c r="F53" s="24"/>
      <c r="G53" s="16"/>
      <c r="H53" s="23">
        <f t="shared" si="0"/>
        <v>0</v>
      </c>
      <c r="I53" s="23">
        <f t="shared" si="3"/>
        <v>0</v>
      </c>
      <c r="J53" s="23">
        <f t="shared" si="4"/>
        <v>0</v>
      </c>
    </row>
    <row r="54" spans="1:10" ht="30">
      <c r="A54" s="4">
        <v>49</v>
      </c>
      <c r="B54" s="59" t="s">
        <v>177</v>
      </c>
      <c r="C54" s="36" t="s">
        <v>168</v>
      </c>
      <c r="D54" s="37" t="s">
        <v>5</v>
      </c>
      <c r="E54" s="37">
        <v>250</v>
      </c>
      <c r="F54" s="24"/>
      <c r="G54" s="16"/>
      <c r="H54" s="23">
        <f t="shared" si="0"/>
        <v>0</v>
      </c>
      <c r="I54" s="23">
        <f t="shared" si="3"/>
        <v>0</v>
      </c>
      <c r="J54" s="23">
        <f t="shared" si="4"/>
        <v>0</v>
      </c>
    </row>
    <row r="55" spans="1:10" ht="30">
      <c r="A55" s="4">
        <v>50</v>
      </c>
      <c r="B55" s="59" t="s">
        <v>178</v>
      </c>
      <c r="C55" s="36" t="s">
        <v>179</v>
      </c>
      <c r="D55" s="37" t="s">
        <v>14</v>
      </c>
      <c r="E55" s="37">
        <v>800</v>
      </c>
      <c r="F55" s="24"/>
      <c r="G55" s="16"/>
      <c r="H55" s="23">
        <f t="shared" si="0"/>
        <v>0</v>
      </c>
      <c r="I55" s="23">
        <f t="shared" si="3"/>
        <v>0</v>
      </c>
      <c r="J55" s="23">
        <f t="shared" si="4"/>
        <v>0</v>
      </c>
    </row>
    <row r="56" spans="1:10" ht="45">
      <c r="A56" s="4">
        <v>51</v>
      </c>
      <c r="B56" s="59" t="s">
        <v>343</v>
      </c>
      <c r="C56" s="36" t="s">
        <v>180</v>
      </c>
      <c r="D56" s="37" t="s">
        <v>14</v>
      </c>
      <c r="E56" s="37">
        <v>30</v>
      </c>
      <c r="F56" s="24"/>
      <c r="G56" s="16"/>
      <c r="H56" s="23">
        <f t="shared" si="0"/>
        <v>0</v>
      </c>
      <c r="I56" s="23">
        <f t="shared" si="3"/>
        <v>0</v>
      </c>
      <c r="J56" s="23">
        <f t="shared" si="4"/>
        <v>0</v>
      </c>
    </row>
    <row r="57" spans="1:10" ht="15">
      <c r="A57" s="4">
        <v>52</v>
      </c>
      <c r="B57" s="59" t="s">
        <v>181</v>
      </c>
      <c r="C57" s="36" t="s">
        <v>182</v>
      </c>
      <c r="D57" s="37" t="s">
        <v>14</v>
      </c>
      <c r="E57" s="37">
        <v>120</v>
      </c>
      <c r="F57" s="24"/>
      <c r="G57" s="16"/>
      <c r="H57" s="23">
        <f t="shared" si="0"/>
        <v>0</v>
      </c>
      <c r="I57" s="23">
        <f t="shared" si="3"/>
        <v>0</v>
      </c>
      <c r="J57" s="23">
        <f t="shared" si="4"/>
        <v>0</v>
      </c>
    </row>
    <row r="58" spans="1:10" ht="21" customHeight="1">
      <c r="A58" s="4">
        <v>53</v>
      </c>
      <c r="B58" s="59" t="s">
        <v>183</v>
      </c>
      <c r="C58" s="36" t="s">
        <v>184</v>
      </c>
      <c r="D58" s="37" t="s">
        <v>14</v>
      </c>
      <c r="E58" s="37">
        <v>120</v>
      </c>
      <c r="F58" s="24"/>
      <c r="G58" s="16"/>
      <c r="H58" s="23">
        <f t="shared" si="0"/>
        <v>0</v>
      </c>
      <c r="I58" s="23">
        <f t="shared" si="3"/>
        <v>0</v>
      </c>
      <c r="J58" s="23">
        <f t="shared" si="4"/>
        <v>0</v>
      </c>
    </row>
    <row r="59" spans="1:10" ht="25" customHeight="1">
      <c r="A59" s="4">
        <v>54</v>
      </c>
      <c r="B59" s="59" t="s">
        <v>185</v>
      </c>
      <c r="C59" s="36" t="s">
        <v>186</v>
      </c>
      <c r="D59" s="37" t="s">
        <v>14</v>
      </c>
      <c r="E59" s="37">
        <v>100</v>
      </c>
      <c r="F59" s="24"/>
      <c r="G59" s="16"/>
      <c r="H59" s="23">
        <f t="shared" si="0"/>
        <v>0</v>
      </c>
      <c r="I59" s="23">
        <f t="shared" si="3"/>
        <v>0</v>
      </c>
      <c r="J59" s="23">
        <f t="shared" si="4"/>
        <v>0</v>
      </c>
    </row>
    <row r="60" spans="1:10" ht="30">
      <c r="A60" s="4">
        <v>55</v>
      </c>
      <c r="B60" s="59" t="s">
        <v>187</v>
      </c>
      <c r="C60" s="36" t="s">
        <v>188</v>
      </c>
      <c r="D60" s="37" t="s">
        <v>14</v>
      </c>
      <c r="E60" s="37">
        <v>60</v>
      </c>
      <c r="F60" s="24"/>
      <c r="G60" s="16"/>
      <c r="H60" s="23">
        <f t="shared" si="0"/>
        <v>0</v>
      </c>
      <c r="I60" s="23">
        <f t="shared" si="3"/>
        <v>0</v>
      </c>
      <c r="J60" s="23">
        <f t="shared" si="4"/>
        <v>0</v>
      </c>
    </row>
    <row r="61" spans="1:10" ht="30">
      <c r="A61" s="4">
        <v>56</v>
      </c>
      <c r="B61" s="59" t="s">
        <v>189</v>
      </c>
      <c r="C61" s="36" t="s">
        <v>190</v>
      </c>
      <c r="D61" s="37" t="s">
        <v>14</v>
      </c>
      <c r="E61" s="37">
        <v>50</v>
      </c>
      <c r="F61" s="24"/>
      <c r="G61" s="16"/>
      <c r="H61" s="23">
        <f t="shared" si="0"/>
        <v>0</v>
      </c>
      <c r="I61" s="23">
        <f t="shared" si="3"/>
        <v>0</v>
      </c>
      <c r="J61" s="23">
        <f t="shared" si="4"/>
        <v>0</v>
      </c>
    </row>
    <row r="62" spans="1:10" ht="30">
      <c r="A62" s="4">
        <v>57</v>
      </c>
      <c r="B62" s="59" t="s">
        <v>191</v>
      </c>
      <c r="C62" s="36" t="s">
        <v>159</v>
      </c>
      <c r="D62" s="37" t="s">
        <v>14</v>
      </c>
      <c r="E62" s="37">
        <v>50</v>
      </c>
      <c r="F62" s="24"/>
      <c r="G62" s="16"/>
      <c r="H62" s="23">
        <f t="shared" si="0"/>
        <v>0</v>
      </c>
      <c r="I62" s="23">
        <f t="shared" si="3"/>
        <v>0</v>
      </c>
      <c r="J62" s="23">
        <f t="shared" si="4"/>
        <v>0</v>
      </c>
    </row>
    <row r="63" spans="1:10" ht="34" customHeight="1">
      <c r="A63" s="4">
        <v>58</v>
      </c>
      <c r="B63" s="59" t="s">
        <v>192</v>
      </c>
      <c r="C63" s="36" t="s">
        <v>193</v>
      </c>
      <c r="D63" s="37" t="s">
        <v>14</v>
      </c>
      <c r="E63" s="37">
        <v>200</v>
      </c>
      <c r="F63" s="24"/>
      <c r="G63" s="16"/>
      <c r="H63" s="23">
        <f t="shared" si="0"/>
        <v>0</v>
      </c>
      <c r="I63" s="23">
        <f t="shared" si="3"/>
        <v>0</v>
      </c>
      <c r="J63" s="23">
        <f t="shared" si="4"/>
        <v>0</v>
      </c>
    </row>
    <row r="64" spans="1:10" ht="15">
      <c r="A64" s="4">
        <v>59</v>
      </c>
      <c r="B64" s="59" t="s">
        <v>194</v>
      </c>
      <c r="C64" s="36" t="s">
        <v>195</v>
      </c>
      <c r="D64" s="37" t="s">
        <v>14</v>
      </c>
      <c r="E64" s="37">
        <v>280</v>
      </c>
      <c r="F64" s="24"/>
      <c r="G64" s="16"/>
      <c r="H64" s="23">
        <f t="shared" si="0"/>
        <v>0</v>
      </c>
      <c r="I64" s="23">
        <f t="shared" si="3"/>
        <v>0</v>
      </c>
      <c r="J64" s="23">
        <f t="shared" si="4"/>
        <v>0</v>
      </c>
    </row>
    <row r="65" spans="1:10" ht="45">
      <c r="A65" s="4">
        <v>60</v>
      </c>
      <c r="B65" s="59" t="s">
        <v>196</v>
      </c>
      <c r="C65" s="36" t="s">
        <v>197</v>
      </c>
      <c r="D65" s="37" t="s">
        <v>14</v>
      </c>
      <c r="E65" s="37">
        <v>50</v>
      </c>
      <c r="F65" s="24"/>
      <c r="G65" s="16"/>
      <c r="H65" s="23">
        <f t="shared" si="0"/>
        <v>0</v>
      </c>
      <c r="I65" s="23">
        <f t="shared" si="3"/>
        <v>0</v>
      </c>
      <c r="J65" s="23">
        <f t="shared" si="4"/>
        <v>0</v>
      </c>
    </row>
    <row r="66" spans="1:10" ht="30">
      <c r="A66" s="4">
        <v>61</v>
      </c>
      <c r="B66" s="59" t="s">
        <v>198</v>
      </c>
      <c r="C66" s="36" t="s">
        <v>199</v>
      </c>
      <c r="D66" s="37" t="s">
        <v>14</v>
      </c>
      <c r="E66" s="37">
        <v>50</v>
      </c>
      <c r="F66" s="24"/>
      <c r="G66" s="16"/>
      <c r="H66" s="23">
        <f t="shared" si="0"/>
        <v>0</v>
      </c>
      <c r="I66" s="23">
        <f t="shared" si="3"/>
        <v>0</v>
      </c>
      <c r="J66" s="23">
        <f t="shared" si="4"/>
        <v>0</v>
      </c>
    </row>
    <row r="67" spans="1:10" ht="25" customHeight="1">
      <c r="A67" s="4">
        <v>62</v>
      </c>
      <c r="B67" s="59" t="s">
        <v>200</v>
      </c>
      <c r="C67" s="36" t="s">
        <v>201</v>
      </c>
      <c r="D67" s="37" t="s">
        <v>14</v>
      </c>
      <c r="E67" s="37">
        <v>30</v>
      </c>
      <c r="F67" s="24"/>
      <c r="G67" s="16"/>
      <c r="H67" s="23">
        <f t="shared" si="0"/>
        <v>0</v>
      </c>
      <c r="I67" s="23">
        <f t="shared" si="3"/>
        <v>0</v>
      </c>
      <c r="J67" s="23">
        <f t="shared" si="4"/>
        <v>0</v>
      </c>
    </row>
    <row r="68" spans="1:10" ht="30">
      <c r="A68" s="4">
        <v>63</v>
      </c>
      <c r="B68" s="59" t="s">
        <v>202</v>
      </c>
      <c r="C68" s="36" t="s">
        <v>203</v>
      </c>
      <c r="D68" s="37" t="s">
        <v>5</v>
      </c>
      <c r="E68" s="37">
        <v>2</v>
      </c>
      <c r="F68" s="24"/>
      <c r="G68" s="16"/>
      <c r="H68" s="23">
        <f t="shared" si="0"/>
        <v>0</v>
      </c>
      <c r="I68" s="23">
        <f t="shared" si="3"/>
        <v>0</v>
      </c>
      <c r="J68" s="23">
        <f t="shared" si="4"/>
        <v>0</v>
      </c>
    </row>
    <row r="69" spans="1:10" ht="30">
      <c r="A69" s="4">
        <v>64</v>
      </c>
      <c r="B69" s="59" t="s">
        <v>204</v>
      </c>
      <c r="C69" s="36" t="s">
        <v>205</v>
      </c>
      <c r="D69" s="37" t="s">
        <v>14</v>
      </c>
      <c r="E69" s="37">
        <v>800</v>
      </c>
      <c r="F69" s="24"/>
      <c r="G69" s="16"/>
      <c r="H69" s="23">
        <f t="shared" si="0"/>
        <v>0</v>
      </c>
      <c r="I69" s="23">
        <f t="shared" si="3"/>
        <v>0</v>
      </c>
      <c r="J69" s="23">
        <f t="shared" si="4"/>
        <v>0</v>
      </c>
    </row>
    <row r="70" spans="1:10" ht="30" customHeight="1">
      <c r="A70" s="4">
        <v>65</v>
      </c>
      <c r="B70" s="59" t="s">
        <v>206</v>
      </c>
      <c r="C70" s="36" t="s">
        <v>207</v>
      </c>
      <c r="D70" s="37" t="s">
        <v>5</v>
      </c>
      <c r="E70" s="37">
        <v>30</v>
      </c>
      <c r="F70" s="24"/>
      <c r="G70" s="16"/>
      <c r="H70" s="23">
        <f t="shared" ref="H70:H101" si="5">ROUND(F70+(F70*G70),2)</f>
        <v>0</v>
      </c>
      <c r="I70" s="23">
        <f t="shared" ref="I70:I101" si="6">ROUND(E70*F70,2)</f>
        <v>0</v>
      </c>
      <c r="J70" s="23">
        <f t="shared" ref="J70:J101" si="7">ROUND(I70+(I70*G70),2)</f>
        <v>0</v>
      </c>
    </row>
    <row r="71" spans="1:10" ht="30">
      <c r="A71" s="4">
        <v>66</v>
      </c>
      <c r="B71" s="59" t="s">
        <v>208</v>
      </c>
      <c r="C71" s="36" t="s">
        <v>209</v>
      </c>
      <c r="D71" s="37" t="s">
        <v>5</v>
      </c>
      <c r="E71" s="37">
        <v>30</v>
      </c>
      <c r="F71" s="24"/>
      <c r="G71" s="16"/>
      <c r="H71" s="23">
        <f t="shared" si="5"/>
        <v>0</v>
      </c>
      <c r="I71" s="23">
        <f t="shared" si="6"/>
        <v>0</v>
      </c>
      <c r="J71" s="23">
        <f t="shared" si="7"/>
        <v>0</v>
      </c>
    </row>
    <row r="72" spans="1:10" ht="30">
      <c r="A72" s="4">
        <v>67</v>
      </c>
      <c r="B72" s="59" t="s">
        <v>210</v>
      </c>
      <c r="C72" s="36" t="s">
        <v>211</v>
      </c>
      <c r="D72" s="37" t="s">
        <v>5</v>
      </c>
      <c r="E72" s="37">
        <v>8</v>
      </c>
      <c r="F72" s="24"/>
      <c r="G72" s="16"/>
      <c r="H72" s="23">
        <f t="shared" si="5"/>
        <v>0</v>
      </c>
      <c r="I72" s="23">
        <f t="shared" si="6"/>
        <v>0</v>
      </c>
      <c r="J72" s="23">
        <f t="shared" si="7"/>
        <v>0</v>
      </c>
    </row>
    <row r="73" spans="1:10" ht="30">
      <c r="A73" s="4">
        <v>68</v>
      </c>
      <c r="B73" s="59" t="s">
        <v>212</v>
      </c>
      <c r="C73" s="36" t="s">
        <v>211</v>
      </c>
      <c r="D73" s="37" t="s">
        <v>5</v>
      </c>
      <c r="E73" s="37">
        <v>2</v>
      </c>
      <c r="F73" s="24"/>
      <c r="G73" s="16"/>
      <c r="H73" s="23">
        <f t="shared" si="5"/>
        <v>0</v>
      </c>
      <c r="I73" s="23">
        <f t="shared" si="6"/>
        <v>0</v>
      </c>
      <c r="J73" s="23">
        <f t="shared" si="7"/>
        <v>0</v>
      </c>
    </row>
    <row r="74" spans="1:10" ht="30">
      <c r="A74" s="4">
        <v>69</v>
      </c>
      <c r="B74" s="59" t="s">
        <v>213</v>
      </c>
      <c r="C74" s="36" t="s">
        <v>211</v>
      </c>
      <c r="D74" s="37" t="s">
        <v>5</v>
      </c>
      <c r="E74" s="37">
        <v>10</v>
      </c>
      <c r="F74" s="24"/>
      <c r="G74" s="16"/>
      <c r="H74" s="23">
        <f t="shared" si="5"/>
        <v>0</v>
      </c>
      <c r="I74" s="23">
        <f t="shared" si="6"/>
        <v>0</v>
      </c>
      <c r="J74" s="23">
        <f t="shared" si="7"/>
        <v>0</v>
      </c>
    </row>
    <row r="75" spans="1:10" ht="30">
      <c r="A75" s="4">
        <v>70</v>
      </c>
      <c r="B75" s="59" t="s">
        <v>214</v>
      </c>
      <c r="C75" s="36" t="s">
        <v>215</v>
      </c>
      <c r="D75" s="37" t="s">
        <v>5</v>
      </c>
      <c r="E75" s="37">
        <v>2</v>
      </c>
      <c r="F75" s="24"/>
      <c r="G75" s="16"/>
      <c r="H75" s="23">
        <f t="shared" si="5"/>
        <v>0</v>
      </c>
      <c r="I75" s="23">
        <f t="shared" si="6"/>
        <v>0</v>
      </c>
      <c r="J75" s="23">
        <f t="shared" si="7"/>
        <v>0</v>
      </c>
    </row>
    <row r="76" spans="1:10" ht="30">
      <c r="A76" s="4">
        <v>71</v>
      </c>
      <c r="B76" s="59" t="s">
        <v>216</v>
      </c>
      <c r="C76" s="36" t="s">
        <v>215</v>
      </c>
      <c r="D76" s="37" t="s">
        <v>5</v>
      </c>
      <c r="E76" s="37">
        <v>2</v>
      </c>
      <c r="F76" s="24"/>
      <c r="G76" s="16"/>
      <c r="H76" s="23">
        <f t="shared" si="5"/>
        <v>0</v>
      </c>
      <c r="I76" s="23">
        <f t="shared" si="6"/>
        <v>0</v>
      </c>
      <c r="J76" s="23">
        <f t="shared" si="7"/>
        <v>0</v>
      </c>
    </row>
    <row r="77" spans="1:10" ht="30">
      <c r="A77" s="4">
        <v>72</v>
      </c>
      <c r="B77" s="59" t="s">
        <v>217</v>
      </c>
      <c r="C77" s="36" t="s">
        <v>215</v>
      </c>
      <c r="D77" s="37" t="s">
        <v>5</v>
      </c>
      <c r="E77" s="37">
        <v>2</v>
      </c>
      <c r="F77" s="24"/>
      <c r="G77" s="16"/>
      <c r="H77" s="23">
        <f t="shared" si="5"/>
        <v>0</v>
      </c>
      <c r="I77" s="23">
        <f t="shared" si="6"/>
        <v>0</v>
      </c>
      <c r="J77" s="23">
        <f t="shared" si="7"/>
        <v>0</v>
      </c>
    </row>
    <row r="78" spans="1:10" ht="30">
      <c r="A78" s="4">
        <v>73</v>
      </c>
      <c r="B78" s="59" t="s">
        <v>218</v>
      </c>
      <c r="C78" s="36" t="s">
        <v>215</v>
      </c>
      <c r="D78" s="37" t="s">
        <v>5</v>
      </c>
      <c r="E78" s="37">
        <v>2</v>
      </c>
      <c r="F78" s="24"/>
      <c r="G78" s="16"/>
      <c r="H78" s="23">
        <f t="shared" si="5"/>
        <v>0</v>
      </c>
      <c r="I78" s="23">
        <f t="shared" si="6"/>
        <v>0</v>
      </c>
      <c r="J78" s="23">
        <f t="shared" si="7"/>
        <v>0</v>
      </c>
    </row>
    <row r="79" spans="1:10" ht="30">
      <c r="A79" s="4">
        <v>74</v>
      </c>
      <c r="B79" s="59" t="s">
        <v>219</v>
      </c>
      <c r="C79" s="36" t="s">
        <v>159</v>
      </c>
      <c r="D79" s="37" t="s">
        <v>5</v>
      </c>
      <c r="E79" s="37">
        <v>10</v>
      </c>
      <c r="F79" s="24"/>
      <c r="G79" s="16"/>
      <c r="H79" s="23">
        <f t="shared" si="5"/>
        <v>0</v>
      </c>
      <c r="I79" s="23">
        <f t="shared" si="6"/>
        <v>0</v>
      </c>
      <c r="J79" s="23">
        <f t="shared" si="7"/>
        <v>0</v>
      </c>
    </row>
    <row r="80" spans="1:10" ht="30">
      <c r="A80" s="4">
        <v>75</v>
      </c>
      <c r="B80" s="59" t="s">
        <v>220</v>
      </c>
      <c r="C80" s="36" t="s">
        <v>221</v>
      </c>
      <c r="D80" s="37" t="s">
        <v>14</v>
      </c>
      <c r="E80" s="37">
        <v>40</v>
      </c>
      <c r="F80" s="24"/>
      <c r="G80" s="16"/>
      <c r="H80" s="23">
        <f t="shared" si="5"/>
        <v>0</v>
      </c>
      <c r="I80" s="23">
        <f t="shared" si="6"/>
        <v>0</v>
      </c>
      <c r="J80" s="23">
        <f t="shared" si="7"/>
        <v>0</v>
      </c>
    </row>
    <row r="81" spans="1:10" ht="30">
      <c r="A81" s="4">
        <v>76</v>
      </c>
      <c r="B81" s="59" t="s">
        <v>222</v>
      </c>
      <c r="C81" s="36" t="s">
        <v>159</v>
      </c>
      <c r="D81" s="37" t="s">
        <v>5</v>
      </c>
      <c r="E81" s="37">
        <v>2</v>
      </c>
      <c r="F81" s="24"/>
      <c r="G81" s="16"/>
      <c r="H81" s="23">
        <f t="shared" si="5"/>
        <v>0</v>
      </c>
      <c r="I81" s="23">
        <f t="shared" si="6"/>
        <v>0</v>
      </c>
      <c r="J81" s="23">
        <f t="shared" si="7"/>
        <v>0</v>
      </c>
    </row>
    <row r="82" spans="1:10" ht="30">
      <c r="A82" s="4">
        <v>77</v>
      </c>
      <c r="B82" s="59" t="s">
        <v>223</v>
      </c>
      <c r="C82" s="36" t="s">
        <v>224</v>
      </c>
      <c r="D82" s="37" t="s">
        <v>5</v>
      </c>
      <c r="E82" s="37">
        <v>300</v>
      </c>
      <c r="F82" s="24"/>
      <c r="G82" s="16"/>
      <c r="H82" s="23">
        <f t="shared" si="5"/>
        <v>0</v>
      </c>
      <c r="I82" s="23">
        <f t="shared" si="6"/>
        <v>0</v>
      </c>
      <c r="J82" s="23">
        <f t="shared" si="7"/>
        <v>0</v>
      </c>
    </row>
    <row r="83" spans="1:10" ht="30">
      <c r="A83" s="4">
        <v>78</v>
      </c>
      <c r="B83" s="59" t="s">
        <v>225</v>
      </c>
      <c r="C83" s="36" t="s">
        <v>224</v>
      </c>
      <c r="D83" s="37" t="s">
        <v>5</v>
      </c>
      <c r="E83" s="37">
        <v>200</v>
      </c>
      <c r="F83" s="24"/>
      <c r="G83" s="16"/>
      <c r="H83" s="23">
        <f t="shared" si="5"/>
        <v>0</v>
      </c>
      <c r="I83" s="23">
        <f t="shared" si="6"/>
        <v>0</v>
      </c>
      <c r="J83" s="23">
        <f t="shared" si="7"/>
        <v>0</v>
      </c>
    </row>
    <row r="84" spans="1:10" ht="30">
      <c r="A84" s="4">
        <v>79</v>
      </c>
      <c r="B84" s="59" t="s">
        <v>226</v>
      </c>
      <c r="C84" s="36" t="s">
        <v>224</v>
      </c>
      <c r="D84" s="37" t="s">
        <v>5</v>
      </c>
      <c r="E84" s="37">
        <v>300</v>
      </c>
      <c r="F84" s="24"/>
      <c r="G84" s="16"/>
      <c r="H84" s="23">
        <f t="shared" si="5"/>
        <v>0</v>
      </c>
      <c r="I84" s="23">
        <f t="shared" si="6"/>
        <v>0</v>
      </c>
      <c r="J84" s="23">
        <f t="shared" si="7"/>
        <v>0</v>
      </c>
    </row>
    <row r="85" spans="1:10" ht="25" customHeight="1">
      <c r="A85" s="4">
        <v>80</v>
      </c>
      <c r="B85" s="59" t="s">
        <v>227</v>
      </c>
      <c r="C85" s="36" t="s">
        <v>228</v>
      </c>
      <c r="D85" s="37" t="s">
        <v>5</v>
      </c>
      <c r="E85" s="37">
        <v>120</v>
      </c>
      <c r="F85" s="24"/>
      <c r="G85" s="16"/>
      <c r="H85" s="23">
        <f t="shared" si="5"/>
        <v>0</v>
      </c>
      <c r="I85" s="23">
        <f t="shared" si="6"/>
        <v>0</v>
      </c>
      <c r="J85" s="23">
        <f t="shared" si="7"/>
        <v>0</v>
      </c>
    </row>
    <row r="86" spans="1:10" ht="30">
      <c r="A86" s="4">
        <v>81</v>
      </c>
      <c r="B86" s="59" t="s">
        <v>229</v>
      </c>
      <c r="C86" s="36" t="s">
        <v>230</v>
      </c>
      <c r="D86" s="37" t="s">
        <v>5</v>
      </c>
      <c r="E86" s="37">
        <v>80</v>
      </c>
      <c r="F86" s="24"/>
      <c r="G86" s="16"/>
      <c r="H86" s="23">
        <f t="shared" si="5"/>
        <v>0</v>
      </c>
      <c r="I86" s="23">
        <f t="shared" si="6"/>
        <v>0</v>
      </c>
      <c r="J86" s="23">
        <f t="shared" si="7"/>
        <v>0</v>
      </c>
    </row>
    <row r="87" spans="1:10" ht="30">
      <c r="A87" s="4">
        <v>82</v>
      </c>
      <c r="B87" s="59" t="s">
        <v>231</v>
      </c>
      <c r="C87" s="36" t="s">
        <v>232</v>
      </c>
      <c r="D87" s="37" t="s">
        <v>5</v>
      </c>
      <c r="E87" s="37">
        <v>120</v>
      </c>
      <c r="F87" s="24"/>
      <c r="G87" s="16"/>
      <c r="H87" s="23">
        <f t="shared" si="5"/>
        <v>0</v>
      </c>
      <c r="I87" s="23">
        <f t="shared" si="6"/>
        <v>0</v>
      </c>
      <c r="J87" s="23">
        <f t="shared" si="7"/>
        <v>0</v>
      </c>
    </row>
    <row r="88" spans="1:10" ht="45">
      <c r="A88" s="4">
        <v>83</v>
      </c>
      <c r="B88" s="59" t="s">
        <v>233</v>
      </c>
      <c r="C88" s="36" t="s">
        <v>234</v>
      </c>
      <c r="D88" s="37" t="s">
        <v>14</v>
      </c>
      <c r="E88" s="37">
        <v>50</v>
      </c>
      <c r="F88" s="24"/>
      <c r="G88" s="16"/>
      <c r="H88" s="23">
        <f t="shared" si="5"/>
        <v>0</v>
      </c>
      <c r="I88" s="23">
        <f t="shared" si="6"/>
        <v>0</v>
      </c>
      <c r="J88" s="23">
        <f t="shared" si="7"/>
        <v>0</v>
      </c>
    </row>
    <row r="89" spans="1:10" ht="30">
      <c r="A89" s="4">
        <v>84</v>
      </c>
      <c r="B89" s="59" t="s">
        <v>235</v>
      </c>
      <c r="C89" s="36" t="s">
        <v>236</v>
      </c>
      <c r="D89" s="37" t="s">
        <v>14</v>
      </c>
      <c r="E89" s="37">
        <v>200</v>
      </c>
      <c r="F89" s="24"/>
      <c r="G89" s="16"/>
      <c r="H89" s="23">
        <f t="shared" si="5"/>
        <v>0</v>
      </c>
      <c r="I89" s="23">
        <f t="shared" si="6"/>
        <v>0</v>
      </c>
      <c r="J89" s="23">
        <f t="shared" si="7"/>
        <v>0</v>
      </c>
    </row>
    <row r="90" spans="1:10" ht="30">
      <c r="A90" s="4">
        <v>85</v>
      </c>
      <c r="B90" s="59" t="s">
        <v>237</v>
      </c>
      <c r="C90" s="36" t="s">
        <v>238</v>
      </c>
      <c r="D90" s="37" t="s">
        <v>14</v>
      </c>
      <c r="E90" s="37">
        <v>30</v>
      </c>
      <c r="F90" s="24"/>
      <c r="G90" s="16"/>
      <c r="H90" s="23">
        <f t="shared" si="5"/>
        <v>0</v>
      </c>
      <c r="I90" s="23">
        <f t="shared" si="6"/>
        <v>0</v>
      </c>
      <c r="J90" s="23">
        <f t="shared" si="7"/>
        <v>0</v>
      </c>
    </row>
    <row r="91" spans="1:10" ht="15">
      <c r="A91" s="4">
        <v>86</v>
      </c>
      <c r="B91" s="59" t="s">
        <v>239</v>
      </c>
      <c r="C91" s="36" t="s">
        <v>240</v>
      </c>
      <c r="D91" s="37" t="s">
        <v>14</v>
      </c>
      <c r="E91" s="37">
        <v>12</v>
      </c>
      <c r="F91" s="24"/>
      <c r="G91" s="16"/>
      <c r="H91" s="23">
        <f t="shared" si="5"/>
        <v>0</v>
      </c>
      <c r="I91" s="23">
        <f t="shared" si="6"/>
        <v>0</v>
      </c>
      <c r="J91" s="23">
        <f t="shared" si="7"/>
        <v>0</v>
      </c>
    </row>
    <row r="92" spans="1:10" ht="30">
      <c r="A92" s="4">
        <v>87</v>
      </c>
      <c r="B92" s="59" t="s">
        <v>241</v>
      </c>
      <c r="C92" s="36" t="s">
        <v>242</v>
      </c>
      <c r="D92" s="37" t="s">
        <v>5</v>
      </c>
      <c r="E92" s="37">
        <v>180</v>
      </c>
      <c r="F92" s="24"/>
      <c r="G92" s="16"/>
      <c r="H92" s="23">
        <f t="shared" si="5"/>
        <v>0</v>
      </c>
      <c r="I92" s="23">
        <f t="shared" si="6"/>
        <v>0</v>
      </c>
      <c r="J92" s="23">
        <f t="shared" si="7"/>
        <v>0</v>
      </c>
    </row>
    <row r="93" spans="1:10" ht="30">
      <c r="A93" s="4">
        <v>88</v>
      </c>
      <c r="B93" s="59" t="s">
        <v>243</v>
      </c>
      <c r="C93" s="36" t="s">
        <v>244</v>
      </c>
      <c r="D93" s="37" t="s">
        <v>14</v>
      </c>
      <c r="E93" s="37">
        <v>60</v>
      </c>
      <c r="F93" s="24"/>
      <c r="G93" s="16"/>
      <c r="H93" s="23">
        <f t="shared" si="5"/>
        <v>0</v>
      </c>
      <c r="I93" s="23">
        <f t="shared" si="6"/>
        <v>0</v>
      </c>
      <c r="J93" s="23">
        <f t="shared" si="7"/>
        <v>0</v>
      </c>
    </row>
    <row r="94" spans="1:10" ht="29" customHeight="1">
      <c r="A94" s="4">
        <v>89</v>
      </c>
      <c r="B94" s="59" t="s">
        <v>245</v>
      </c>
      <c r="C94" s="36" t="s">
        <v>246</v>
      </c>
      <c r="D94" s="37" t="s">
        <v>14</v>
      </c>
      <c r="E94" s="37">
        <v>120</v>
      </c>
      <c r="F94" s="24"/>
      <c r="G94" s="16"/>
      <c r="H94" s="23">
        <f t="shared" si="5"/>
        <v>0</v>
      </c>
      <c r="I94" s="23">
        <f t="shared" si="6"/>
        <v>0</v>
      </c>
      <c r="J94" s="23">
        <f t="shared" si="7"/>
        <v>0</v>
      </c>
    </row>
    <row r="95" spans="1:10" ht="30">
      <c r="A95" s="4">
        <v>90</v>
      </c>
      <c r="B95" s="59" t="s">
        <v>247</v>
      </c>
      <c r="C95" s="36" t="s">
        <v>248</v>
      </c>
      <c r="D95" s="37" t="s">
        <v>14</v>
      </c>
      <c r="E95" s="37">
        <v>40</v>
      </c>
      <c r="F95" s="24"/>
      <c r="G95" s="16"/>
      <c r="H95" s="23">
        <f t="shared" si="5"/>
        <v>0</v>
      </c>
      <c r="I95" s="23">
        <f t="shared" si="6"/>
        <v>0</v>
      </c>
      <c r="J95" s="23">
        <f t="shared" si="7"/>
        <v>0</v>
      </c>
    </row>
    <row r="96" spans="1:10" ht="30">
      <c r="A96" s="4">
        <v>91</v>
      </c>
      <c r="B96" s="59" t="s">
        <v>249</v>
      </c>
      <c r="C96" s="36" t="s">
        <v>248</v>
      </c>
      <c r="D96" s="37" t="s">
        <v>14</v>
      </c>
      <c r="E96" s="37">
        <v>30</v>
      </c>
      <c r="F96" s="24"/>
      <c r="G96" s="16"/>
      <c r="H96" s="23">
        <f t="shared" si="5"/>
        <v>0</v>
      </c>
      <c r="I96" s="23">
        <f t="shared" si="6"/>
        <v>0</v>
      </c>
      <c r="J96" s="23">
        <f t="shared" si="7"/>
        <v>0</v>
      </c>
    </row>
    <row r="97" spans="1:12" ht="30">
      <c r="A97" s="4">
        <v>92</v>
      </c>
      <c r="B97" s="59" t="s">
        <v>250</v>
      </c>
      <c r="C97" s="36" t="s">
        <v>159</v>
      </c>
      <c r="D97" s="37" t="s">
        <v>5</v>
      </c>
      <c r="E97" s="37">
        <v>2</v>
      </c>
      <c r="F97" s="24"/>
      <c r="G97" s="16"/>
      <c r="H97" s="23">
        <f t="shared" si="5"/>
        <v>0</v>
      </c>
      <c r="I97" s="23">
        <f t="shared" si="6"/>
        <v>0</v>
      </c>
      <c r="J97" s="23">
        <f t="shared" si="7"/>
        <v>0</v>
      </c>
    </row>
    <row r="98" spans="1:12" ht="30">
      <c r="A98" s="4">
        <v>93</v>
      </c>
      <c r="B98" s="59" t="s">
        <v>251</v>
      </c>
      <c r="C98" s="36" t="s">
        <v>252</v>
      </c>
      <c r="D98" s="37" t="s">
        <v>5</v>
      </c>
      <c r="E98" s="37">
        <v>40</v>
      </c>
      <c r="F98" s="24"/>
      <c r="G98" s="16"/>
      <c r="H98" s="23">
        <f t="shared" si="5"/>
        <v>0</v>
      </c>
      <c r="I98" s="23">
        <f t="shared" si="6"/>
        <v>0</v>
      </c>
      <c r="J98" s="23">
        <f t="shared" si="7"/>
        <v>0</v>
      </c>
    </row>
    <row r="99" spans="1:12" ht="30">
      <c r="A99" s="4">
        <v>94</v>
      </c>
      <c r="B99" s="59" t="s">
        <v>253</v>
      </c>
      <c r="C99" s="36" t="s">
        <v>254</v>
      </c>
      <c r="D99" s="37" t="s">
        <v>5</v>
      </c>
      <c r="E99" s="37">
        <v>4</v>
      </c>
      <c r="F99" s="24"/>
      <c r="G99" s="16"/>
      <c r="H99" s="23">
        <f t="shared" si="5"/>
        <v>0</v>
      </c>
      <c r="I99" s="23">
        <f t="shared" si="6"/>
        <v>0</v>
      </c>
      <c r="J99" s="23">
        <f t="shared" si="7"/>
        <v>0</v>
      </c>
    </row>
    <row r="100" spans="1:12" ht="30">
      <c r="A100" s="4">
        <v>95</v>
      </c>
      <c r="B100" s="59" t="s">
        <v>255</v>
      </c>
      <c r="C100" s="36" t="s">
        <v>256</v>
      </c>
      <c r="D100" s="37" t="s">
        <v>14</v>
      </c>
      <c r="E100" s="37">
        <v>20</v>
      </c>
      <c r="F100" s="24"/>
      <c r="G100" s="16"/>
      <c r="H100" s="23">
        <f t="shared" si="5"/>
        <v>0</v>
      </c>
      <c r="I100" s="23">
        <f t="shared" si="6"/>
        <v>0</v>
      </c>
      <c r="J100" s="23">
        <f t="shared" si="7"/>
        <v>0</v>
      </c>
    </row>
    <row r="101" spans="1:12" ht="30">
      <c r="A101" s="4">
        <v>96</v>
      </c>
      <c r="B101" s="59" t="s">
        <v>257</v>
      </c>
      <c r="C101" s="36" t="s">
        <v>258</v>
      </c>
      <c r="D101" s="37" t="s">
        <v>14</v>
      </c>
      <c r="E101" s="37">
        <v>500</v>
      </c>
      <c r="F101" s="24"/>
      <c r="G101" s="16"/>
      <c r="H101" s="23">
        <f t="shared" si="5"/>
        <v>0</v>
      </c>
      <c r="I101" s="23">
        <f t="shared" si="6"/>
        <v>0</v>
      </c>
      <c r="J101" s="23">
        <f t="shared" si="7"/>
        <v>0</v>
      </c>
    </row>
    <row r="102" spans="1:12" ht="18.5" customHeight="1">
      <c r="A102" s="76" t="s">
        <v>17</v>
      </c>
      <c r="B102" s="78"/>
      <c r="C102" s="78"/>
      <c r="D102" s="78"/>
      <c r="E102" s="78"/>
      <c r="F102" s="78"/>
      <c r="G102" s="78"/>
      <c r="H102" s="78"/>
      <c r="I102" s="79"/>
      <c r="J102" s="11">
        <f>SUM(J6:J101)</f>
        <v>0</v>
      </c>
    </row>
    <row r="103" spans="1:12" ht="17" customHeight="1">
      <c r="A103" s="80"/>
      <c r="B103" s="80"/>
      <c r="C103" s="80"/>
      <c r="D103" s="80"/>
      <c r="E103" s="80"/>
      <c r="F103" s="80"/>
      <c r="G103" s="80"/>
      <c r="H103" s="80"/>
      <c r="I103" s="80"/>
      <c r="J103" s="80"/>
    </row>
    <row r="104" spans="1:12" s="12" customFormat="1" ht="46" customHeight="1">
      <c r="A104" s="73" t="s">
        <v>7</v>
      </c>
      <c r="B104" s="73"/>
      <c r="C104" s="73"/>
      <c r="D104" s="73"/>
      <c r="E104" s="73"/>
      <c r="F104" s="73"/>
      <c r="G104" s="73"/>
      <c r="H104" s="73"/>
      <c r="I104" s="73"/>
      <c r="J104" s="73"/>
      <c r="L104" s="13"/>
    </row>
    <row r="105" spans="1:12" ht="34" customHeight="1">
      <c r="A105" s="73" t="s">
        <v>259</v>
      </c>
      <c r="B105" s="73"/>
      <c r="C105" s="73"/>
      <c r="D105" s="73"/>
      <c r="E105" s="73"/>
      <c r="F105" s="73"/>
      <c r="G105" s="73"/>
      <c r="H105" s="73"/>
      <c r="I105" s="73"/>
      <c r="J105" s="73"/>
    </row>
    <row r="106" spans="1:12" s="12" customFormat="1" ht="30" customHeight="1">
      <c r="A106" s="73" t="s">
        <v>260</v>
      </c>
      <c r="B106" s="73"/>
      <c r="C106" s="73"/>
      <c r="D106" s="73"/>
      <c r="E106" s="73"/>
      <c r="F106" s="73"/>
      <c r="G106" s="73"/>
      <c r="H106" s="73"/>
      <c r="I106" s="73"/>
      <c r="J106" s="73"/>
      <c r="L106" s="13"/>
    </row>
  </sheetData>
  <mergeCells count="8">
    <mergeCell ref="A105:J105"/>
    <mergeCell ref="A104:J104"/>
    <mergeCell ref="A106:J106"/>
    <mergeCell ref="A103:J103"/>
    <mergeCell ref="A1:J1"/>
    <mergeCell ref="A2:J2"/>
    <mergeCell ref="A3:J3"/>
    <mergeCell ref="A102:I102"/>
  </mergeCells>
  <phoneticPr fontId="7" type="noConversion"/>
  <printOptions horizontalCentered="1"/>
  <pageMargins left="0.25" right="0.25" top="0.75" bottom="0.75" header="0.3" footer="0.3"/>
  <pageSetup paperSize="9" orientation="landscape" horizontalDpi="360" verticalDpi="360" r:id="rId1"/>
  <headerFooter>
    <oddHeader>&amp;CZałącznik nr 2.2 do SWZ&amp;RNumer sprawy: 1/ZP-SP67/2024</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D5AAF5B-00ED-7D4C-A8CB-A66912BBE7DA}">
  <dimension ref="A1:K19"/>
  <sheetViews>
    <sheetView showGridLines="0" view="pageLayout" zoomScale="140" zoomScaleNormal="100" zoomScalePageLayoutView="140" workbookViewId="0">
      <selection activeCell="F6" sqref="F6"/>
    </sheetView>
  </sheetViews>
  <sheetFormatPr baseColWidth="10" defaultColWidth="11" defaultRowHeight="14"/>
  <cols>
    <col min="1" max="1" width="3.59765625" style="1" customWidth="1"/>
    <col min="2" max="2" width="14.19921875" style="1" customWidth="1"/>
    <col min="3" max="3" width="74.796875" style="1" customWidth="1"/>
    <col min="4" max="4" width="5" style="1" customWidth="1"/>
    <col min="5" max="5" width="6.19921875" style="1" customWidth="1"/>
    <col min="6" max="6" width="8.796875" style="1" customWidth="1"/>
    <col min="7" max="7" width="6.19921875" style="1" customWidth="1"/>
    <col min="8" max="8" width="9.19921875" style="1" customWidth="1"/>
    <col min="9" max="9" width="14.19921875" style="1" customWidth="1"/>
    <col min="10" max="10" width="14.796875" style="1" customWidth="1"/>
    <col min="11" max="16384" width="11" style="1"/>
  </cols>
  <sheetData>
    <row r="1" spans="1:10">
      <c r="A1" s="74" t="s">
        <v>6</v>
      </c>
      <c r="B1" s="74"/>
      <c r="C1" s="74"/>
      <c r="D1" s="74"/>
      <c r="E1" s="74"/>
      <c r="F1" s="74"/>
      <c r="G1" s="74"/>
      <c r="H1" s="74"/>
      <c r="I1" s="74"/>
      <c r="J1" s="74"/>
    </row>
    <row r="2" spans="1:10">
      <c r="A2" s="74" t="s">
        <v>26</v>
      </c>
      <c r="B2" s="74"/>
      <c r="C2" s="74"/>
      <c r="D2" s="74"/>
      <c r="E2" s="74"/>
      <c r="F2" s="74"/>
      <c r="G2" s="74"/>
      <c r="H2" s="74"/>
      <c r="I2" s="74"/>
      <c r="J2" s="74"/>
    </row>
    <row r="3" spans="1:10">
      <c r="A3" s="75"/>
      <c r="B3" s="75"/>
      <c r="C3" s="75"/>
      <c r="D3" s="75"/>
      <c r="E3" s="75"/>
      <c r="F3" s="75"/>
      <c r="G3" s="75"/>
      <c r="H3" s="75"/>
      <c r="I3" s="75"/>
      <c r="J3" s="75"/>
    </row>
    <row r="4" spans="1:10" ht="47" customHeight="1">
      <c r="A4" s="2" t="s">
        <v>0</v>
      </c>
      <c r="B4" s="2"/>
      <c r="C4" s="2" t="s">
        <v>3</v>
      </c>
      <c r="D4" s="2" t="s">
        <v>1</v>
      </c>
      <c r="E4" s="2" t="s">
        <v>2</v>
      </c>
      <c r="F4" s="3" t="s">
        <v>4</v>
      </c>
      <c r="G4" s="2" t="s">
        <v>95</v>
      </c>
      <c r="H4" s="3" t="s">
        <v>16</v>
      </c>
      <c r="I4" s="2" t="s">
        <v>94</v>
      </c>
      <c r="J4" s="2" t="s">
        <v>96</v>
      </c>
    </row>
    <row r="5" spans="1:10">
      <c r="A5" s="14">
        <v>1</v>
      </c>
      <c r="B5" s="14">
        <v>2</v>
      </c>
      <c r="C5" s="14">
        <v>3</v>
      </c>
      <c r="D5" s="14">
        <v>4</v>
      </c>
      <c r="E5" s="14">
        <v>5</v>
      </c>
      <c r="F5" s="14">
        <v>6</v>
      </c>
      <c r="G5" s="14">
        <v>7</v>
      </c>
      <c r="H5" s="14">
        <v>8</v>
      </c>
      <c r="I5" s="14">
        <v>9</v>
      </c>
      <c r="J5" s="14">
        <v>10</v>
      </c>
    </row>
    <row r="6" spans="1:10" ht="30">
      <c r="A6" s="19">
        <v>1</v>
      </c>
      <c r="B6" s="54" t="s">
        <v>261</v>
      </c>
      <c r="C6" s="40" t="s">
        <v>262</v>
      </c>
      <c r="D6" s="38" t="s">
        <v>5</v>
      </c>
      <c r="E6" s="38">
        <v>200</v>
      </c>
      <c r="F6" s="24"/>
      <c r="G6" s="16"/>
      <c r="H6" s="23">
        <f t="shared" ref="H6:H15" si="0">ROUND(F6+(F6*G6),2)</f>
        <v>0</v>
      </c>
      <c r="I6" s="23">
        <f t="shared" ref="I6:I15" si="1">ROUND(E6*F6,2)</f>
        <v>0</v>
      </c>
      <c r="J6" s="23">
        <f t="shared" ref="J6:J15" si="2">ROUND(I6+(I6*G6),2)</f>
        <v>0</v>
      </c>
    </row>
    <row r="7" spans="1:10" ht="30">
      <c r="A7" s="19">
        <v>2</v>
      </c>
      <c r="B7" s="55" t="s">
        <v>263</v>
      </c>
      <c r="C7" s="41" t="s">
        <v>264</v>
      </c>
      <c r="D7" s="39" t="s">
        <v>5</v>
      </c>
      <c r="E7" s="39">
        <v>90</v>
      </c>
      <c r="F7" s="24"/>
      <c r="G7" s="16"/>
      <c r="H7" s="23">
        <f t="shared" si="0"/>
        <v>0</v>
      </c>
      <c r="I7" s="23">
        <f t="shared" si="1"/>
        <v>0</v>
      </c>
      <c r="J7" s="23">
        <f t="shared" si="2"/>
        <v>0</v>
      </c>
    </row>
    <row r="8" spans="1:10" ht="45">
      <c r="A8" s="19">
        <v>3</v>
      </c>
      <c r="B8" s="54" t="s">
        <v>265</v>
      </c>
      <c r="C8" s="40" t="s">
        <v>262</v>
      </c>
      <c r="D8" s="38" t="s">
        <v>5</v>
      </c>
      <c r="E8" s="38">
        <v>200</v>
      </c>
      <c r="F8" s="24"/>
      <c r="G8" s="16"/>
      <c r="H8" s="23">
        <f t="shared" si="0"/>
        <v>0</v>
      </c>
      <c r="I8" s="23">
        <f t="shared" si="1"/>
        <v>0</v>
      </c>
      <c r="J8" s="23">
        <f t="shared" si="2"/>
        <v>0</v>
      </c>
    </row>
    <row r="9" spans="1:10" ht="30">
      <c r="A9" s="19">
        <v>4</v>
      </c>
      <c r="B9" s="55" t="s">
        <v>266</v>
      </c>
      <c r="C9" s="41" t="s">
        <v>267</v>
      </c>
      <c r="D9" s="39" t="s">
        <v>5</v>
      </c>
      <c r="E9" s="39">
        <v>200</v>
      </c>
      <c r="F9" s="24"/>
      <c r="G9" s="16"/>
      <c r="H9" s="23">
        <f t="shared" si="0"/>
        <v>0</v>
      </c>
      <c r="I9" s="23">
        <f t="shared" si="1"/>
        <v>0</v>
      </c>
      <c r="J9" s="23">
        <f t="shared" si="2"/>
        <v>0</v>
      </c>
    </row>
    <row r="10" spans="1:10" ht="30">
      <c r="A10" s="19">
        <v>5</v>
      </c>
      <c r="B10" s="54" t="s">
        <v>268</v>
      </c>
      <c r="C10" s="40" t="s">
        <v>269</v>
      </c>
      <c r="D10" s="38" t="s">
        <v>5</v>
      </c>
      <c r="E10" s="38">
        <v>200</v>
      </c>
      <c r="F10" s="24"/>
      <c r="G10" s="16"/>
      <c r="H10" s="23">
        <f t="shared" si="0"/>
        <v>0</v>
      </c>
      <c r="I10" s="23">
        <f t="shared" si="1"/>
        <v>0</v>
      </c>
      <c r="J10" s="23">
        <f t="shared" si="2"/>
        <v>0</v>
      </c>
    </row>
    <row r="11" spans="1:10" ht="45">
      <c r="A11" s="19">
        <v>6</v>
      </c>
      <c r="B11" s="55" t="s">
        <v>270</v>
      </c>
      <c r="C11" s="41" t="s">
        <v>271</v>
      </c>
      <c r="D11" s="39" t="s">
        <v>5</v>
      </c>
      <c r="E11" s="39">
        <v>250</v>
      </c>
      <c r="F11" s="24"/>
      <c r="G11" s="16"/>
      <c r="H11" s="23">
        <f t="shared" si="0"/>
        <v>0</v>
      </c>
      <c r="I11" s="23">
        <f t="shared" si="1"/>
        <v>0</v>
      </c>
      <c r="J11" s="23">
        <f t="shared" si="2"/>
        <v>0</v>
      </c>
    </row>
    <row r="12" spans="1:10" ht="30">
      <c r="A12" s="19">
        <v>7</v>
      </c>
      <c r="B12" s="54" t="s">
        <v>272</v>
      </c>
      <c r="C12" s="40" t="s">
        <v>273</v>
      </c>
      <c r="D12" s="38" t="s">
        <v>5</v>
      </c>
      <c r="E12" s="38">
        <v>250</v>
      </c>
      <c r="F12" s="24"/>
      <c r="G12" s="16"/>
      <c r="H12" s="23">
        <f t="shared" si="0"/>
        <v>0</v>
      </c>
      <c r="I12" s="23">
        <f t="shared" si="1"/>
        <v>0</v>
      </c>
      <c r="J12" s="23">
        <f t="shared" si="2"/>
        <v>0</v>
      </c>
    </row>
    <row r="13" spans="1:10" ht="30">
      <c r="A13" s="19">
        <v>8</v>
      </c>
      <c r="B13" s="55" t="s">
        <v>274</v>
      </c>
      <c r="C13" s="41" t="s">
        <v>273</v>
      </c>
      <c r="D13" s="39" t="s">
        <v>5</v>
      </c>
      <c r="E13" s="39">
        <v>450</v>
      </c>
      <c r="F13" s="24"/>
      <c r="G13" s="16"/>
      <c r="H13" s="23">
        <f t="shared" si="0"/>
        <v>0</v>
      </c>
      <c r="I13" s="23">
        <f t="shared" si="1"/>
        <v>0</v>
      </c>
      <c r="J13" s="23">
        <f t="shared" si="2"/>
        <v>0</v>
      </c>
    </row>
    <row r="14" spans="1:10" ht="30">
      <c r="A14" s="19">
        <v>9</v>
      </c>
      <c r="B14" s="55" t="s">
        <v>275</v>
      </c>
      <c r="C14" s="40" t="s">
        <v>269</v>
      </c>
      <c r="D14" s="39" t="s">
        <v>5</v>
      </c>
      <c r="E14" s="39">
        <v>130</v>
      </c>
      <c r="F14" s="24"/>
      <c r="G14" s="16"/>
      <c r="H14" s="23">
        <f t="shared" si="0"/>
        <v>0</v>
      </c>
      <c r="I14" s="23">
        <f t="shared" si="1"/>
        <v>0</v>
      </c>
      <c r="J14" s="23">
        <f t="shared" si="2"/>
        <v>0</v>
      </c>
    </row>
    <row r="15" spans="1:10" ht="30">
      <c r="A15" s="19">
        <v>10</v>
      </c>
      <c r="B15" s="55" t="s">
        <v>276</v>
      </c>
      <c r="C15" s="41" t="s">
        <v>277</v>
      </c>
      <c r="D15" s="39" t="s">
        <v>5</v>
      </c>
      <c r="E15" s="39">
        <v>200</v>
      </c>
      <c r="F15" s="24"/>
      <c r="G15" s="16"/>
      <c r="H15" s="23">
        <f t="shared" si="0"/>
        <v>0</v>
      </c>
      <c r="I15" s="23">
        <f t="shared" si="1"/>
        <v>0</v>
      </c>
      <c r="J15" s="23">
        <f t="shared" si="2"/>
        <v>0</v>
      </c>
    </row>
    <row r="16" spans="1:10" ht="18.5" customHeight="1">
      <c r="A16" s="76" t="s">
        <v>17</v>
      </c>
      <c r="B16" s="77"/>
      <c r="C16" s="77"/>
      <c r="D16" s="77"/>
      <c r="E16" s="77"/>
      <c r="F16" s="78"/>
      <c r="G16" s="78"/>
      <c r="H16" s="78"/>
      <c r="I16" s="79"/>
      <c r="J16" s="11">
        <f>SUM(J6:J15)</f>
        <v>0</v>
      </c>
    </row>
    <row r="17" spans="1:11">
      <c r="A17" s="6"/>
      <c r="B17" s="6"/>
      <c r="C17" s="5"/>
      <c r="D17" s="6"/>
      <c r="F17" s="7"/>
      <c r="G17" s="6"/>
    </row>
    <row r="18" spans="1:11" s="5" customFormat="1" ht="67" customHeight="1">
      <c r="A18" s="81" t="s">
        <v>19</v>
      </c>
      <c r="B18" s="81"/>
      <c r="C18" s="81"/>
      <c r="D18" s="81"/>
      <c r="E18" s="81"/>
      <c r="F18" s="81"/>
      <c r="G18" s="81"/>
      <c r="H18" s="81"/>
      <c r="I18" s="81"/>
      <c r="J18" s="81"/>
    </row>
    <row r="19" spans="1:11" ht="42" customHeight="1">
      <c r="A19" s="81" t="s">
        <v>18</v>
      </c>
      <c r="B19" s="81"/>
      <c r="C19" s="81"/>
      <c r="D19" s="81"/>
      <c r="E19" s="81"/>
      <c r="F19" s="81"/>
      <c r="G19" s="81"/>
      <c r="H19" s="81"/>
      <c r="I19" s="81"/>
      <c r="J19" s="81"/>
      <c r="K19" s="26"/>
    </row>
  </sheetData>
  <mergeCells count="6">
    <mergeCell ref="A19:J19"/>
    <mergeCell ref="A1:J1"/>
    <mergeCell ref="A2:J2"/>
    <mergeCell ref="A3:J3"/>
    <mergeCell ref="A16:I16"/>
    <mergeCell ref="A18:J18"/>
  </mergeCells>
  <printOptions horizontalCentered="1"/>
  <pageMargins left="0.25" right="0.25" top="0.75" bottom="0.75" header="0.3" footer="0.3"/>
  <pageSetup paperSize="9" orientation="landscape" horizontalDpi="360" verticalDpi="360" r:id="rId1"/>
  <headerFooter>
    <oddHeader>&amp;CZałącznik nr 2.3 do SWZ&amp;RNumer sprawy: 1/ZP-SP67/2024</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C221707-3A79-4F48-855A-DD749FE875D0}">
  <dimension ref="A1:K14"/>
  <sheetViews>
    <sheetView showGridLines="0" view="pageLayout" zoomScale="140" zoomScaleNormal="100" zoomScalePageLayoutView="140" workbookViewId="0">
      <selection activeCell="F6" sqref="F6"/>
    </sheetView>
  </sheetViews>
  <sheetFormatPr baseColWidth="10" defaultColWidth="11" defaultRowHeight="14"/>
  <cols>
    <col min="1" max="1" width="3.59765625" style="1" customWidth="1"/>
    <col min="2" max="2" width="13.796875" style="1" customWidth="1"/>
    <col min="3" max="3" width="73.796875" style="1" customWidth="1"/>
    <col min="4" max="4" width="5" style="1" customWidth="1"/>
    <col min="5" max="5" width="6.19921875" style="1" customWidth="1"/>
    <col min="6" max="6" width="8.796875" style="1" customWidth="1"/>
    <col min="7" max="7" width="6.19921875" style="1" customWidth="1"/>
    <col min="8" max="8" width="9.19921875" style="1" customWidth="1"/>
    <col min="9" max="9" width="14.19921875" style="1" customWidth="1"/>
    <col min="10" max="10" width="15.19921875" style="1" customWidth="1"/>
    <col min="11" max="16384" width="11" style="1"/>
  </cols>
  <sheetData>
    <row r="1" spans="1:11">
      <c r="A1" s="74" t="s">
        <v>6</v>
      </c>
      <c r="B1" s="74"/>
      <c r="C1" s="74"/>
      <c r="D1" s="74"/>
      <c r="E1" s="74"/>
      <c r="F1" s="74"/>
      <c r="G1" s="74"/>
      <c r="H1" s="74"/>
      <c r="I1" s="74"/>
      <c r="J1" s="74"/>
    </row>
    <row r="2" spans="1:11">
      <c r="A2" s="74" t="s">
        <v>27</v>
      </c>
      <c r="B2" s="74"/>
      <c r="C2" s="74"/>
      <c r="D2" s="74"/>
      <c r="E2" s="74"/>
      <c r="F2" s="74"/>
      <c r="G2" s="74"/>
      <c r="H2" s="74"/>
      <c r="I2" s="74"/>
      <c r="J2" s="74"/>
    </row>
    <row r="3" spans="1:11">
      <c r="A3" s="75"/>
      <c r="B3" s="75"/>
      <c r="C3" s="75"/>
      <c r="D3" s="75"/>
      <c r="E3" s="75"/>
      <c r="F3" s="75"/>
      <c r="G3" s="75"/>
      <c r="H3" s="75"/>
      <c r="I3" s="75"/>
      <c r="J3" s="75"/>
    </row>
    <row r="4" spans="1:11" ht="47" customHeight="1">
      <c r="A4" s="2" t="s">
        <v>0</v>
      </c>
      <c r="B4" s="2"/>
      <c r="C4" s="2" t="s">
        <v>3</v>
      </c>
      <c r="D4" s="2" t="s">
        <v>1</v>
      </c>
      <c r="E4" s="2" t="s">
        <v>2</v>
      </c>
      <c r="F4" s="3" t="s">
        <v>4</v>
      </c>
      <c r="G4" s="2" t="s">
        <v>95</v>
      </c>
      <c r="H4" s="3" t="s">
        <v>16</v>
      </c>
      <c r="I4" s="2" t="s">
        <v>94</v>
      </c>
      <c r="J4" s="2" t="s">
        <v>96</v>
      </c>
    </row>
    <row r="5" spans="1:11">
      <c r="A5" s="14">
        <v>1</v>
      </c>
      <c r="B5" s="14">
        <v>2</v>
      </c>
      <c r="C5" s="14">
        <v>3</v>
      </c>
      <c r="D5" s="14">
        <v>4</v>
      </c>
      <c r="E5" s="14">
        <v>5</v>
      </c>
      <c r="F5" s="14">
        <v>6</v>
      </c>
      <c r="G5" s="14">
        <v>7</v>
      </c>
      <c r="H5" s="14">
        <v>8</v>
      </c>
      <c r="I5" s="14">
        <v>9</v>
      </c>
      <c r="J5" s="14">
        <v>10</v>
      </c>
    </row>
    <row r="6" spans="1:11" ht="30">
      <c r="A6" s="19">
        <v>1</v>
      </c>
      <c r="B6" s="56" t="s">
        <v>278</v>
      </c>
      <c r="C6" s="62" t="s">
        <v>344</v>
      </c>
      <c r="D6" s="63" t="s">
        <v>5</v>
      </c>
      <c r="E6" s="63">
        <v>220</v>
      </c>
      <c r="F6" s="24"/>
      <c r="G6" s="16"/>
      <c r="H6" s="23">
        <f t="shared" ref="H6:H10" si="0">ROUND(F6+(F6*G6),2)</f>
        <v>0</v>
      </c>
      <c r="I6" s="23">
        <f>ROUND(E6*F6,2)</f>
        <v>0</v>
      </c>
      <c r="J6" s="23">
        <f>ROUND(I6+(I6*G6),2)</f>
        <v>0</v>
      </c>
    </row>
    <row r="7" spans="1:11" ht="30">
      <c r="A7" s="19">
        <v>2</v>
      </c>
      <c r="B7" s="57" t="s">
        <v>279</v>
      </c>
      <c r="C7" s="64" t="s">
        <v>345</v>
      </c>
      <c r="D7" s="65" t="s">
        <v>5</v>
      </c>
      <c r="E7" s="65">
        <v>190</v>
      </c>
      <c r="F7" s="24"/>
      <c r="G7" s="16"/>
      <c r="H7" s="23">
        <f t="shared" si="0"/>
        <v>0</v>
      </c>
      <c r="I7" s="23">
        <f>ROUND(E7*F7,2)</f>
        <v>0</v>
      </c>
      <c r="J7" s="23">
        <f>ROUND(I7+(I7*G7),2)</f>
        <v>0</v>
      </c>
    </row>
    <row r="8" spans="1:11" ht="45">
      <c r="A8" s="19">
        <v>3</v>
      </c>
      <c r="B8" s="56" t="s">
        <v>280</v>
      </c>
      <c r="C8" s="66" t="s">
        <v>281</v>
      </c>
      <c r="D8" s="63" t="s">
        <v>5</v>
      </c>
      <c r="E8" s="63">
        <v>220</v>
      </c>
      <c r="F8" s="24"/>
      <c r="G8" s="16"/>
      <c r="H8" s="23">
        <f t="shared" si="0"/>
        <v>0</v>
      </c>
      <c r="I8" s="23">
        <f>ROUND(E8*F8,2)</f>
        <v>0</v>
      </c>
      <c r="J8" s="23">
        <f>ROUND(I8+(I8*G8),2)</f>
        <v>0</v>
      </c>
    </row>
    <row r="9" spans="1:11" ht="19" customHeight="1">
      <c r="A9" s="19">
        <v>4</v>
      </c>
      <c r="B9" s="56" t="s">
        <v>282</v>
      </c>
      <c r="C9" s="66" t="s">
        <v>281</v>
      </c>
      <c r="D9" s="63" t="s">
        <v>5</v>
      </c>
      <c r="E9" s="63">
        <v>150</v>
      </c>
      <c r="F9" s="24"/>
      <c r="G9" s="16"/>
      <c r="H9" s="23">
        <f t="shared" si="0"/>
        <v>0</v>
      </c>
      <c r="I9" s="23">
        <f>ROUND(E9*F9,2)</f>
        <v>0</v>
      </c>
      <c r="J9" s="23">
        <f>ROUND(I9+(I9*G9),2)</f>
        <v>0</v>
      </c>
    </row>
    <row r="10" spans="1:11" ht="19" customHeight="1">
      <c r="A10" s="19">
        <v>5</v>
      </c>
      <c r="B10" s="58" t="s">
        <v>283</v>
      </c>
      <c r="C10" s="67" t="s">
        <v>284</v>
      </c>
      <c r="D10" s="68" t="s">
        <v>5</v>
      </c>
      <c r="E10" s="68">
        <v>850</v>
      </c>
      <c r="F10" s="24"/>
      <c r="G10" s="16"/>
      <c r="H10" s="23">
        <f t="shared" si="0"/>
        <v>0</v>
      </c>
      <c r="I10" s="23">
        <f>ROUND(E10*F10,2)</f>
        <v>0</v>
      </c>
      <c r="J10" s="23">
        <f>ROUND(I10+(I10*G10),2)</f>
        <v>0</v>
      </c>
    </row>
    <row r="11" spans="1:11" ht="18.5" customHeight="1">
      <c r="A11" s="76" t="s">
        <v>17</v>
      </c>
      <c r="B11" s="78"/>
      <c r="C11" s="78"/>
      <c r="D11" s="78"/>
      <c r="E11" s="78"/>
      <c r="F11" s="78"/>
      <c r="G11" s="78"/>
      <c r="H11" s="78"/>
      <c r="I11" s="79"/>
      <c r="J11" s="11">
        <f>SUM(J6:J10)</f>
        <v>0</v>
      </c>
    </row>
    <row r="12" spans="1:11">
      <c r="A12" s="6"/>
      <c r="B12" s="6"/>
      <c r="C12" s="5"/>
      <c r="D12" s="6"/>
      <c r="F12" s="7"/>
      <c r="G12" s="6"/>
    </row>
    <row r="13" spans="1:11" s="5" customFormat="1" ht="67" customHeight="1">
      <c r="A13" s="81" t="s">
        <v>285</v>
      </c>
      <c r="B13" s="81"/>
      <c r="C13" s="81"/>
      <c r="D13" s="81"/>
      <c r="E13" s="81"/>
      <c r="F13" s="81"/>
      <c r="G13" s="81"/>
      <c r="H13" s="81"/>
      <c r="I13" s="81"/>
      <c r="J13" s="81"/>
    </row>
    <row r="14" spans="1:11" ht="42" customHeight="1">
      <c r="A14" s="81" t="s">
        <v>18</v>
      </c>
      <c r="B14" s="81"/>
      <c r="C14" s="81"/>
      <c r="D14" s="81"/>
      <c r="E14" s="81"/>
      <c r="F14" s="81"/>
      <c r="G14" s="81"/>
      <c r="H14" s="81"/>
      <c r="I14" s="81"/>
      <c r="J14" s="81"/>
      <c r="K14" s="26"/>
    </row>
  </sheetData>
  <mergeCells count="6">
    <mergeCell ref="A1:J1"/>
    <mergeCell ref="A2:J2"/>
    <mergeCell ref="A11:I11"/>
    <mergeCell ref="A14:J14"/>
    <mergeCell ref="A13:J13"/>
    <mergeCell ref="A3:J3"/>
  </mergeCells>
  <printOptions horizontalCentered="1"/>
  <pageMargins left="0.25" right="0.25" top="0.75" bottom="0.75" header="0.3" footer="0.3"/>
  <pageSetup paperSize="9" orientation="landscape" horizontalDpi="360" verticalDpi="360" r:id="rId1"/>
  <headerFooter>
    <oddHeader>&amp;CZałącznik nr 2.4 do SWZ&amp;RNumer sprawy: 1/ZP-SP67/2024</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B4B2155-9819-FF4D-A9A1-86EE44F5F26C}">
  <dimension ref="A1:K22"/>
  <sheetViews>
    <sheetView showGridLines="0" view="pageLayout" zoomScale="140" zoomScaleNormal="100" zoomScalePageLayoutView="140" workbookViewId="0">
      <selection activeCell="F6" sqref="F6"/>
    </sheetView>
  </sheetViews>
  <sheetFormatPr baseColWidth="10" defaultColWidth="11" defaultRowHeight="14"/>
  <cols>
    <col min="1" max="1" width="3.796875" style="1" customWidth="1"/>
    <col min="2" max="2" width="11.59765625" style="1" customWidth="1"/>
    <col min="3" max="3" width="76.796875" style="1" customWidth="1"/>
    <col min="4" max="4" width="4.796875" style="1" customWidth="1"/>
    <col min="5" max="5" width="5" style="1" customWidth="1"/>
    <col min="6" max="6" width="8.19921875" style="1" customWidth="1"/>
    <col min="7" max="7" width="7" style="1" customWidth="1"/>
    <col min="8" max="8" width="8" style="1" customWidth="1"/>
    <col min="9" max="9" width="14.19921875" style="1" customWidth="1"/>
    <col min="10" max="10" width="16.59765625" style="1" customWidth="1"/>
    <col min="11" max="16384" width="11" style="1"/>
  </cols>
  <sheetData>
    <row r="1" spans="1:11">
      <c r="A1" s="74" t="s">
        <v>6</v>
      </c>
      <c r="B1" s="74"/>
      <c r="C1" s="74"/>
      <c r="D1" s="74"/>
      <c r="E1" s="74"/>
      <c r="F1" s="74"/>
      <c r="G1" s="74"/>
      <c r="H1" s="74"/>
      <c r="I1" s="74"/>
      <c r="J1" s="74"/>
    </row>
    <row r="2" spans="1:11">
      <c r="A2" s="74" t="s">
        <v>28</v>
      </c>
      <c r="B2" s="74"/>
      <c r="C2" s="74"/>
      <c r="D2" s="74"/>
      <c r="E2" s="74"/>
      <c r="F2" s="74"/>
      <c r="G2" s="74"/>
      <c r="H2" s="74"/>
      <c r="I2" s="74"/>
      <c r="J2" s="74"/>
    </row>
    <row r="3" spans="1:11" ht="11" customHeight="1">
      <c r="A3" s="15"/>
      <c r="B3" s="15"/>
      <c r="C3" s="15"/>
      <c r="D3" s="15"/>
      <c r="E3" s="15"/>
      <c r="F3" s="15"/>
      <c r="G3" s="15"/>
      <c r="H3" s="15"/>
      <c r="I3" s="15"/>
    </row>
    <row r="4" spans="1:11" s="18" customFormat="1" ht="44" customHeight="1">
      <c r="A4" s="2" t="s">
        <v>0</v>
      </c>
      <c r="B4" s="2"/>
      <c r="C4" s="2" t="s">
        <v>3</v>
      </c>
      <c r="D4" s="2" t="s">
        <v>1</v>
      </c>
      <c r="E4" s="2" t="s">
        <v>2</v>
      </c>
      <c r="F4" s="3" t="s">
        <v>4</v>
      </c>
      <c r="G4" s="2" t="s">
        <v>95</v>
      </c>
      <c r="H4" s="3" t="s">
        <v>16</v>
      </c>
      <c r="I4" s="2" t="s">
        <v>94</v>
      </c>
      <c r="J4" s="2" t="s">
        <v>96</v>
      </c>
      <c r="K4" s="1"/>
    </row>
    <row r="5" spans="1:11" s="17" customFormat="1" ht="12" customHeight="1">
      <c r="A5" s="14">
        <v>1</v>
      </c>
      <c r="B5" s="14">
        <v>2</v>
      </c>
      <c r="C5" s="14">
        <v>3</v>
      </c>
      <c r="D5" s="14">
        <v>4</v>
      </c>
      <c r="E5" s="14">
        <v>5</v>
      </c>
      <c r="F5" s="14">
        <v>6</v>
      </c>
      <c r="G5" s="14">
        <v>7</v>
      </c>
      <c r="H5" s="14">
        <v>8</v>
      </c>
      <c r="I5" s="14">
        <v>9</v>
      </c>
      <c r="J5" s="14">
        <v>10</v>
      </c>
      <c r="K5" s="1"/>
    </row>
    <row r="6" spans="1:11" s="5" customFormat="1" ht="45">
      <c r="A6" s="21">
        <v>1</v>
      </c>
      <c r="B6" s="60" t="s">
        <v>286</v>
      </c>
      <c r="C6" s="42" t="s">
        <v>287</v>
      </c>
      <c r="D6" s="43" t="s">
        <v>5</v>
      </c>
      <c r="E6" s="43">
        <v>650</v>
      </c>
      <c r="F6" s="24"/>
      <c r="G6" s="16"/>
      <c r="H6" s="23">
        <f t="shared" ref="H6:H18" si="0">ROUND(F6+(F6*G6),2)</f>
        <v>0</v>
      </c>
      <c r="I6" s="23">
        <f t="shared" ref="I6:I18" si="1">ROUND(E6*F6,2)</f>
        <v>0</v>
      </c>
      <c r="J6" s="23">
        <f t="shared" ref="J6:J18" si="2">ROUND(I6+(I6*G6),2)</f>
        <v>0</v>
      </c>
    </row>
    <row r="7" spans="1:11" s="5" customFormat="1" ht="45">
      <c r="A7" s="21">
        <v>2</v>
      </c>
      <c r="B7" s="61" t="s">
        <v>288</v>
      </c>
      <c r="C7" s="44" t="s">
        <v>289</v>
      </c>
      <c r="D7" s="45" t="s">
        <v>5</v>
      </c>
      <c r="E7" s="45">
        <v>680</v>
      </c>
      <c r="F7" s="24"/>
      <c r="G7" s="16"/>
      <c r="H7" s="23">
        <f t="shared" si="0"/>
        <v>0</v>
      </c>
      <c r="I7" s="23">
        <f t="shared" si="1"/>
        <v>0</v>
      </c>
      <c r="J7" s="23">
        <f t="shared" si="2"/>
        <v>0</v>
      </c>
    </row>
    <row r="8" spans="1:11" s="5" customFormat="1" ht="45">
      <c r="A8" s="21">
        <v>3</v>
      </c>
      <c r="B8" s="60" t="s">
        <v>290</v>
      </c>
      <c r="C8" s="42" t="s">
        <v>289</v>
      </c>
      <c r="D8" s="43" t="s">
        <v>5</v>
      </c>
      <c r="E8" s="43">
        <v>650</v>
      </c>
      <c r="F8" s="24"/>
      <c r="G8" s="16"/>
      <c r="H8" s="23">
        <f t="shared" si="0"/>
        <v>0</v>
      </c>
      <c r="I8" s="23">
        <f t="shared" si="1"/>
        <v>0</v>
      </c>
      <c r="J8" s="23">
        <f t="shared" si="2"/>
        <v>0</v>
      </c>
    </row>
    <row r="9" spans="1:11" s="5" customFormat="1" ht="45">
      <c r="A9" s="21">
        <v>4</v>
      </c>
      <c r="B9" s="61" t="s">
        <v>291</v>
      </c>
      <c r="C9" s="44" t="s">
        <v>292</v>
      </c>
      <c r="D9" s="45" t="s">
        <v>5</v>
      </c>
      <c r="E9" s="45">
        <v>300</v>
      </c>
      <c r="F9" s="24"/>
      <c r="G9" s="16"/>
      <c r="H9" s="23">
        <f t="shared" si="0"/>
        <v>0</v>
      </c>
      <c r="I9" s="23">
        <f t="shared" si="1"/>
        <v>0</v>
      </c>
      <c r="J9" s="23">
        <f t="shared" si="2"/>
        <v>0</v>
      </c>
    </row>
    <row r="10" spans="1:11" s="5" customFormat="1" ht="45">
      <c r="A10" s="21">
        <v>5</v>
      </c>
      <c r="B10" s="60" t="s">
        <v>293</v>
      </c>
      <c r="C10" s="42" t="s">
        <v>292</v>
      </c>
      <c r="D10" s="43" t="s">
        <v>5</v>
      </c>
      <c r="E10" s="43">
        <v>720</v>
      </c>
      <c r="F10" s="24"/>
      <c r="G10" s="16"/>
      <c r="H10" s="23">
        <f t="shared" si="0"/>
        <v>0</v>
      </c>
      <c r="I10" s="23">
        <f t="shared" si="1"/>
        <v>0</v>
      </c>
      <c r="J10" s="23">
        <f t="shared" si="2"/>
        <v>0</v>
      </c>
    </row>
    <row r="11" spans="1:11" s="5" customFormat="1" ht="45">
      <c r="A11" s="21">
        <v>6</v>
      </c>
      <c r="B11" s="61" t="s">
        <v>294</v>
      </c>
      <c r="C11" s="44" t="s">
        <v>295</v>
      </c>
      <c r="D11" s="45" t="s">
        <v>5</v>
      </c>
      <c r="E11" s="45">
        <v>520</v>
      </c>
      <c r="F11" s="24"/>
      <c r="G11" s="16"/>
      <c r="H11" s="23">
        <f t="shared" si="0"/>
        <v>0</v>
      </c>
      <c r="I11" s="23">
        <f t="shared" si="1"/>
        <v>0</v>
      </c>
      <c r="J11" s="23">
        <f t="shared" si="2"/>
        <v>0</v>
      </c>
    </row>
    <row r="12" spans="1:11" s="5" customFormat="1" ht="45">
      <c r="A12" s="21">
        <v>7</v>
      </c>
      <c r="B12" s="60" t="s">
        <v>296</v>
      </c>
      <c r="C12" s="42" t="s">
        <v>297</v>
      </c>
      <c r="D12" s="43" t="s">
        <v>5</v>
      </c>
      <c r="E12" s="43">
        <v>520</v>
      </c>
      <c r="F12" s="24"/>
      <c r="G12" s="16"/>
      <c r="H12" s="23">
        <f t="shared" si="0"/>
        <v>0</v>
      </c>
      <c r="I12" s="23">
        <f t="shared" si="1"/>
        <v>0</v>
      </c>
      <c r="J12" s="23">
        <f t="shared" si="2"/>
        <v>0</v>
      </c>
    </row>
    <row r="13" spans="1:11" s="5" customFormat="1" ht="30">
      <c r="A13" s="21">
        <v>8</v>
      </c>
      <c r="B13" s="61" t="s">
        <v>298</v>
      </c>
      <c r="C13" s="44" t="s">
        <v>299</v>
      </c>
      <c r="D13" s="45" t="s">
        <v>5</v>
      </c>
      <c r="E13" s="45">
        <v>330</v>
      </c>
      <c r="F13" s="24"/>
      <c r="G13" s="16"/>
      <c r="H13" s="23">
        <f t="shared" si="0"/>
        <v>0</v>
      </c>
      <c r="I13" s="23">
        <f t="shared" si="1"/>
        <v>0</v>
      </c>
      <c r="J13" s="23">
        <f t="shared" si="2"/>
        <v>0</v>
      </c>
    </row>
    <row r="14" spans="1:11" s="5" customFormat="1" ht="45">
      <c r="A14" s="21">
        <v>9</v>
      </c>
      <c r="B14" s="60" t="s">
        <v>300</v>
      </c>
      <c r="C14" s="42" t="s">
        <v>289</v>
      </c>
      <c r="D14" s="43" t="s">
        <v>5</v>
      </c>
      <c r="E14" s="43">
        <v>150</v>
      </c>
      <c r="F14" s="24"/>
      <c r="G14" s="16"/>
      <c r="H14" s="23">
        <f t="shared" si="0"/>
        <v>0</v>
      </c>
      <c r="I14" s="23">
        <f t="shared" si="1"/>
        <v>0</v>
      </c>
      <c r="J14" s="23">
        <f t="shared" si="2"/>
        <v>0</v>
      </c>
    </row>
    <row r="15" spans="1:11" s="5" customFormat="1" ht="45">
      <c r="A15" s="21">
        <v>10</v>
      </c>
      <c r="B15" s="60" t="s">
        <v>301</v>
      </c>
      <c r="C15" s="42" t="s">
        <v>287</v>
      </c>
      <c r="D15" s="43" t="s">
        <v>5</v>
      </c>
      <c r="E15" s="43">
        <v>250</v>
      </c>
      <c r="F15" s="24"/>
      <c r="G15" s="16"/>
      <c r="H15" s="23">
        <f t="shared" si="0"/>
        <v>0</v>
      </c>
      <c r="I15" s="23">
        <f t="shared" si="1"/>
        <v>0</v>
      </c>
      <c r="J15" s="23">
        <f t="shared" si="2"/>
        <v>0</v>
      </c>
    </row>
    <row r="16" spans="1:11" s="5" customFormat="1" ht="45">
      <c r="A16" s="21">
        <v>11</v>
      </c>
      <c r="B16" s="61" t="s">
        <v>302</v>
      </c>
      <c r="C16" s="44" t="s">
        <v>303</v>
      </c>
      <c r="D16" s="45" t="s">
        <v>5</v>
      </c>
      <c r="E16" s="45">
        <v>120</v>
      </c>
      <c r="F16" s="24"/>
      <c r="G16" s="16"/>
      <c r="H16" s="23">
        <f t="shared" si="0"/>
        <v>0</v>
      </c>
      <c r="I16" s="23">
        <f t="shared" si="1"/>
        <v>0</v>
      </c>
      <c r="J16" s="23">
        <f t="shared" si="2"/>
        <v>0</v>
      </c>
    </row>
    <row r="17" spans="1:10" s="5" customFormat="1" ht="45">
      <c r="A17" s="21">
        <v>12</v>
      </c>
      <c r="B17" s="61" t="s">
        <v>304</v>
      </c>
      <c r="C17" s="44" t="s">
        <v>305</v>
      </c>
      <c r="D17" s="45" t="s">
        <v>5</v>
      </c>
      <c r="E17" s="45">
        <v>60</v>
      </c>
      <c r="F17" s="24"/>
      <c r="G17" s="16"/>
      <c r="H17" s="23">
        <f t="shared" si="0"/>
        <v>0</v>
      </c>
      <c r="I17" s="23">
        <f t="shared" si="1"/>
        <v>0</v>
      </c>
      <c r="J17" s="23">
        <f t="shared" si="2"/>
        <v>0</v>
      </c>
    </row>
    <row r="18" spans="1:10" s="5" customFormat="1" ht="45">
      <c r="A18" s="21">
        <v>13</v>
      </c>
      <c r="B18" s="61" t="s">
        <v>306</v>
      </c>
      <c r="C18" s="44" t="s">
        <v>307</v>
      </c>
      <c r="D18" s="45" t="s">
        <v>5</v>
      </c>
      <c r="E18" s="45">
        <v>400</v>
      </c>
      <c r="F18" s="24"/>
      <c r="G18" s="16"/>
      <c r="H18" s="23">
        <f t="shared" si="0"/>
        <v>0</v>
      </c>
      <c r="I18" s="23">
        <f t="shared" si="1"/>
        <v>0</v>
      </c>
      <c r="J18" s="23">
        <f t="shared" si="2"/>
        <v>0</v>
      </c>
    </row>
    <row r="19" spans="1:10" ht="18.5" customHeight="1">
      <c r="A19" s="76" t="s">
        <v>17</v>
      </c>
      <c r="B19" s="78"/>
      <c r="C19" s="78"/>
      <c r="D19" s="78"/>
      <c r="E19" s="78"/>
      <c r="F19" s="78"/>
      <c r="G19" s="78"/>
      <c r="H19" s="78"/>
      <c r="I19" s="79"/>
      <c r="J19" s="11">
        <f>SUM(J6:J18)</f>
        <v>0</v>
      </c>
    </row>
    <row r="20" spans="1:10" ht="21" customHeight="1">
      <c r="A20" s="15"/>
      <c r="B20" s="15"/>
      <c r="C20" s="15"/>
      <c r="D20" s="15"/>
      <c r="E20" s="15"/>
      <c r="F20" s="15"/>
      <c r="G20" s="15"/>
      <c r="H20" s="15"/>
      <c r="I20" s="15"/>
    </row>
    <row r="21" spans="1:10" s="12" customFormat="1" ht="90" customHeight="1">
      <c r="A21" s="82" t="s">
        <v>10</v>
      </c>
      <c r="B21" s="82"/>
      <c r="C21" s="82"/>
      <c r="D21" s="82"/>
      <c r="E21" s="82"/>
      <c r="F21" s="82"/>
      <c r="G21" s="82"/>
      <c r="H21" s="82"/>
      <c r="I21" s="82"/>
      <c r="J21" s="82"/>
    </row>
    <row r="22" spans="1:10" s="12" customFormat="1" ht="33" customHeight="1">
      <c r="A22" s="73" t="s">
        <v>11</v>
      </c>
      <c r="B22" s="73"/>
      <c r="C22" s="73"/>
      <c r="D22" s="73"/>
      <c r="E22" s="73"/>
      <c r="F22" s="73"/>
      <c r="G22" s="73"/>
      <c r="H22" s="73"/>
      <c r="I22" s="73"/>
    </row>
  </sheetData>
  <mergeCells count="5">
    <mergeCell ref="A22:I22"/>
    <mergeCell ref="A1:J1"/>
    <mergeCell ref="A2:J2"/>
    <mergeCell ref="A19:I19"/>
    <mergeCell ref="A21:J21"/>
  </mergeCells>
  <printOptions horizontalCentered="1"/>
  <pageMargins left="0.25" right="0.25" top="0.75" bottom="0.75" header="0.3" footer="0.3"/>
  <pageSetup paperSize="9" orientation="landscape" horizontalDpi="360" verticalDpi="360" r:id="rId1"/>
  <headerFooter>
    <oddHeader>&amp;CZałącznik nr 2.5 do SWZ&amp;RNumer sprawy: 1/ZP-SP67/2024</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D5BD0A-D132-C741-BE81-FC912D835617}">
  <dimension ref="A1:J20"/>
  <sheetViews>
    <sheetView showGridLines="0" view="pageLayout" zoomScale="140" zoomScaleNormal="100" zoomScalePageLayoutView="140" workbookViewId="0">
      <selection activeCell="F6" sqref="F6"/>
    </sheetView>
  </sheetViews>
  <sheetFormatPr baseColWidth="10" defaultColWidth="11" defaultRowHeight="14"/>
  <cols>
    <col min="1" max="1" width="3.796875" style="1" customWidth="1"/>
    <col min="2" max="2" width="14.3984375" style="1" customWidth="1"/>
    <col min="3" max="3" width="70" style="1" customWidth="1"/>
    <col min="4" max="4" width="5.19921875" style="1" customWidth="1"/>
    <col min="5" max="5" width="5.796875" style="1" customWidth="1"/>
    <col min="6" max="6" width="8.59765625" style="1" customWidth="1"/>
    <col min="7" max="7" width="7.3984375" style="1" customWidth="1"/>
    <col min="8" max="8" width="9.796875" style="1" customWidth="1"/>
    <col min="9" max="9" width="14" style="1" customWidth="1"/>
    <col min="10" max="10" width="16.3984375" style="1" customWidth="1"/>
    <col min="11" max="16384" width="11" style="1"/>
  </cols>
  <sheetData>
    <row r="1" spans="1:10">
      <c r="A1" s="74" t="s">
        <v>6</v>
      </c>
      <c r="B1" s="74"/>
      <c r="C1" s="74"/>
      <c r="D1" s="74"/>
      <c r="E1" s="74"/>
      <c r="F1" s="74"/>
      <c r="G1" s="74"/>
      <c r="H1" s="74"/>
      <c r="I1" s="74"/>
      <c r="J1" s="74"/>
    </row>
    <row r="2" spans="1:10">
      <c r="A2" s="74" t="s">
        <v>29</v>
      </c>
      <c r="B2" s="74"/>
      <c r="C2" s="74"/>
      <c r="D2" s="74"/>
      <c r="E2" s="74"/>
      <c r="F2" s="74"/>
      <c r="G2" s="74"/>
      <c r="H2" s="74"/>
      <c r="I2" s="74"/>
      <c r="J2" s="74"/>
    </row>
    <row r="3" spans="1:10" ht="11" customHeight="1">
      <c r="A3" s="75"/>
      <c r="B3" s="75"/>
      <c r="C3" s="75"/>
      <c r="D3" s="75"/>
      <c r="E3" s="75"/>
      <c r="F3" s="75"/>
      <c r="G3" s="75"/>
      <c r="H3" s="75"/>
      <c r="I3" s="75"/>
      <c r="J3" s="75"/>
    </row>
    <row r="4" spans="1:10" ht="42" customHeight="1">
      <c r="A4" s="2" t="s">
        <v>0</v>
      </c>
      <c r="B4" s="2"/>
      <c r="C4" s="2" t="s">
        <v>3</v>
      </c>
      <c r="D4" s="2" t="s">
        <v>1</v>
      </c>
      <c r="E4" s="2" t="s">
        <v>2</v>
      </c>
      <c r="F4" s="3" t="s">
        <v>4</v>
      </c>
      <c r="G4" s="2" t="s">
        <v>95</v>
      </c>
      <c r="H4" s="3" t="s">
        <v>16</v>
      </c>
      <c r="I4" s="2" t="s">
        <v>94</v>
      </c>
      <c r="J4" s="2" t="s">
        <v>96</v>
      </c>
    </row>
    <row r="5" spans="1:10" ht="13" customHeight="1">
      <c r="A5" s="14">
        <v>1</v>
      </c>
      <c r="B5" s="14">
        <v>2</v>
      </c>
      <c r="C5" s="14">
        <v>3</v>
      </c>
      <c r="D5" s="14">
        <v>4</v>
      </c>
      <c r="E5" s="14">
        <v>5</v>
      </c>
      <c r="F5" s="14">
        <v>6</v>
      </c>
      <c r="G5" s="14">
        <v>7</v>
      </c>
      <c r="H5" s="14">
        <v>8</v>
      </c>
      <c r="I5" s="14">
        <v>9</v>
      </c>
      <c r="J5" s="14">
        <v>10</v>
      </c>
    </row>
    <row r="6" spans="1:10" ht="30">
      <c r="A6" s="19">
        <v>1</v>
      </c>
      <c r="B6" s="69" t="s">
        <v>308</v>
      </c>
      <c r="C6" s="48" t="s">
        <v>309</v>
      </c>
      <c r="D6" s="9" t="s">
        <v>5</v>
      </c>
      <c r="E6" s="9">
        <v>280</v>
      </c>
      <c r="F6" s="24"/>
      <c r="G6" s="16"/>
      <c r="H6" s="23">
        <f t="shared" ref="H6:H16" si="0">ROUND(F6+(F6*G6),2)</f>
        <v>0</v>
      </c>
      <c r="I6" s="23">
        <f t="shared" ref="I6:I16" si="1">ROUND(E6*F6,2)</f>
        <v>0</v>
      </c>
      <c r="J6" s="23">
        <f t="shared" ref="J6:J16" si="2">ROUND(I6+(I6*G6),2)</f>
        <v>0</v>
      </c>
    </row>
    <row r="7" spans="1:10" ht="30">
      <c r="A7" s="19">
        <v>2</v>
      </c>
      <c r="B7" s="70" t="s">
        <v>310</v>
      </c>
      <c r="C7" s="46" t="s">
        <v>309</v>
      </c>
      <c r="D7" s="49" t="s">
        <v>5</v>
      </c>
      <c r="E7" s="49">
        <v>480</v>
      </c>
      <c r="F7" s="24"/>
      <c r="G7" s="16"/>
      <c r="H7" s="23">
        <f t="shared" si="0"/>
        <v>0</v>
      </c>
      <c r="I7" s="23">
        <f t="shared" si="1"/>
        <v>0</v>
      </c>
      <c r="J7" s="23">
        <f t="shared" si="2"/>
        <v>0</v>
      </c>
    </row>
    <row r="8" spans="1:10" ht="45">
      <c r="A8" s="19">
        <v>3</v>
      </c>
      <c r="B8" s="70" t="s">
        <v>311</v>
      </c>
      <c r="C8" s="46" t="s">
        <v>309</v>
      </c>
      <c r="D8" s="49" t="s">
        <v>5</v>
      </c>
      <c r="E8" s="49">
        <v>280</v>
      </c>
      <c r="F8" s="24"/>
      <c r="G8" s="16"/>
      <c r="H8" s="23">
        <f t="shared" si="0"/>
        <v>0</v>
      </c>
      <c r="I8" s="23">
        <f t="shared" si="1"/>
        <v>0</v>
      </c>
      <c r="J8" s="23">
        <f t="shared" si="2"/>
        <v>0</v>
      </c>
    </row>
    <row r="9" spans="1:10" ht="30">
      <c r="A9" s="19">
        <v>4</v>
      </c>
      <c r="B9" s="70" t="s">
        <v>312</v>
      </c>
      <c r="C9" s="46" t="s">
        <v>309</v>
      </c>
      <c r="D9" s="49" t="s">
        <v>5</v>
      </c>
      <c r="E9" s="49">
        <v>280</v>
      </c>
      <c r="F9" s="24"/>
      <c r="G9" s="16"/>
      <c r="H9" s="23">
        <f t="shared" si="0"/>
        <v>0</v>
      </c>
      <c r="I9" s="23">
        <f t="shared" si="1"/>
        <v>0</v>
      </c>
      <c r="J9" s="23">
        <f t="shared" si="2"/>
        <v>0</v>
      </c>
    </row>
    <row r="10" spans="1:10" ht="30">
      <c r="A10" s="19">
        <v>5</v>
      </c>
      <c r="B10" s="71" t="s">
        <v>313</v>
      </c>
      <c r="C10" s="47" t="s">
        <v>309</v>
      </c>
      <c r="D10" s="25" t="s">
        <v>5</v>
      </c>
      <c r="E10" s="25">
        <v>330</v>
      </c>
      <c r="F10" s="24"/>
      <c r="G10" s="16"/>
      <c r="H10" s="23">
        <f t="shared" si="0"/>
        <v>0</v>
      </c>
      <c r="I10" s="23">
        <f t="shared" si="1"/>
        <v>0</v>
      </c>
      <c r="J10" s="23">
        <f t="shared" si="2"/>
        <v>0</v>
      </c>
    </row>
    <row r="11" spans="1:10" ht="45">
      <c r="A11" s="19">
        <v>6</v>
      </c>
      <c r="B11" s="70" t="s">
        <v>314</v>
      </c>
      <c r="C11" s="46" t="s">
        <v>309</v>
      </c>
      <c r="D11" s="49" t="s">
        <v>5</v>
      </c>
      <c r="E11" s="49">
        <v>340</v>
      </c>
      <c r="F11" s="24"/>
      <c r="G11" s="16"/>
      <c r="H11" s="23">
        <f t="shared" si="0"/>
        <v>0</v>
      </c>
      <c r="I11" s="23">
        <f t="shared" si="1"/>
        <v>0</v>
      </c>
      <c r="J11" s="23">
        <f t="shared" si="2"/>
        <v>0</v>
      </c>
    </row>
    <row r="12" spans="1:10" ht="30">
      <c r="A12" s="19">
        <v>7</v>
      </c>
      <c r="B12" s="71" t="s">
        <v>315</v>
      </c>
      <c r="C12" s="47" t="s">
        <v>309</v>
      </c>
      <c r="D12" s="25" t="s">
        <v>5</v>
      </c>
      <c r="E12" s="25">
        <v>320</v>
      </c>
      <c r="F12" s="24"/>
      <c r="G12" s="16"/>
      <c r="H12" s="23">
        <f t="shared" si="0"/>
        <v>0</v>
      </c>
      <c r="I12" s="23">
        <f t="shared" si="1"/>
        <v>0</v>
      </c>
      <c r="J12" s="23">
        <f t="shared" si="2"/>
        <v>0</v>
      </c>
    </row>
    <row r="13" spans="1:10" ht="30">
      <c r="A13" s="19">
        <v>8</v>
      </c>
      <c r="B13" s="70" t="s">
        <v>316</v>
      </c>
      <c r="C13" s="46" t="s">
        <v>309</v>
      </c>
      <c r="D13" s="49" t="s">
        <v>5</v>
      </c>
      <c r="E13" s="49">
        <v>360</v>
      </c>
      <c r="F13" s="24"/>
      <c r="G13" s="16"/>
      <c r="H13" s="23">
        <f t="shared" si="0"/>
        <v>0</v>
      </c>
      <c r="I13" s="23">
        <f t="shared" si="1"/>
        <v>0</v>
      </c>
      <c r="J13" s="23">
        <f t="shared" si="2"/>
        <v>0</v>
      </c>
    </row>
    <row r="14" spans="1:10" ht="30">
      <c r="A14" s="19">
        <v>9</v>
      </c>
      <c r="B14" s="71" t="s">
        <v>317</v>
      </c>
      <c r="C14" s="47" t="s">
        <v>309</v>
      </c>
      <c r="D14" s="25" t="s">
        <v>5</v>
      </c>
      <c r="E14" s="25">
        <v>280</v>
      </c>
      <c r="F14" s="24"/>
      <c r="G14" s="16"/>
      <c r="H14" s="23">
        <f t="shared" si="0"/>
        <v>0</v>
      </c>
      <c r="I14" s="23">
        <f t="shared" si="1"/>
        <v>0</v>
      </c>
      <c r="J14" s="23">
        <f t="shared" si="2"/>
        <v>0</v>
      </c>
    </row>
    <row r="15" spans="1:10" ht="30">
      <c r="A15" s="19">
        <v>10</v>
      </c>
      <c r="B15" s="70" t="s">
        <v>318</v>
      </c>
      <c r="C15" s="46" t="s">
        <v>309</v>
      </c>
      <c r="D15" s="49" t="s">
        <v>5</v>
      </c>
      <c r="E15" s="49">
        <v>240</v>
      </c>
      <c r="F15" s="24"/>
      <c r="G15" s="16"/>
      <c r="H15" s="23">
        <f t="shared" si="0"/>
        <v>0</v>
      </c>
      <c r="I15" s="23">
        <f t="shared" si="1"/>
        <v>0</v>
      </c>
      <c r="J15" s="23">
        <f t="shared" si="2"/>
        <v>0</v>
      </c>
    </row>
    <row r="16" spans="1:10" ht="30">
      <c r="A16" s="19">
        <v>11</v>
      </c>
      <c r="B16" s="71" t="s">
        <v>319</v>
      </c>
      <c r="C16" s="47" t="s">
        <v>309</v>
      </c>
      <c r="D16" s="25" t="s">
        <v>5</v>
      </c>
      <c r="E16" s="25">
        <v>260</v>
      </c>
      <c r="F16" s="24"/>
      <c r="G16" s="16"/>
      <c r="H16" s="23">
        <f t="shared" si="0"/>
        <v>0</v>
      </c>
      <c r="I16" s="23">
        <f t="shared" si="1"/>
        <v>0</v>
      </c>
      <c r="J16" s="23">
        <f t="shared" si="2"/>
        <v>0</v>
      </c>
    </row>
    <row r="17" spans="1:10" ht="18.5" customHeight="1">
      <c r="A17" s="76" t="s">
        <v>17</v>
      </c>
      <c r="B17" s="78"/>
      <c r="C17" s="78"/>
      <c r="D17" s="78"/>
      <c r="E17" s="78"/>
      <c r="F17" s="78"/>
      <c r="G17" s="78"/>
      <c r="H17" s="78"/>
      <c r="I17" s="79"/>
      <c r="J17" s="11">
        <f>SUM(J6:J16)</f>
        <v>0</v>
      </c>
    </row>
    <row r="18" spans="1:10" ht="14" customHeight="1">
      <c r="A18" s="6"/>
      <c r="B18" s="6"/>
      <c r="C18" s="8"/>
      <c r="D18" s="6"/>
      <c r="F18" s="7"/>
      <c r="G18" s="6"/>
    </row>
    <row r="19" spans="1:10" s="5" customFormat="1" ht="51" customHeight="1">
      <c r="A19" s="83" t="s">
        <v>8</v>
      </c>
      <c r="B19" s="83"/>
      <c r="C19" s="83"/>
      <c r="D19" s="83"/>
      <c r="E19" s="83"/>
      <c r="F19" s="83"/>
      <c r="G19" s="83"/>
      <c r="H19" s="83"/>
      <c r="I19" s="83"/>
      <c r="J19" s="83"/>
    </row>
    <row r="20" spans="1:10" s="5" customFormat="1" ht="30" customHeight="1">
      <c r="A20" s="83" t="s">
        <v>22</v>
      </c>
      <c r="B20" s="83"/>
      <c r="C20" s="83"/>
      <c r="D20" s="83"/>
      <c r="E20" s="83"/>
      <c r="F20" s="83"/>
      <c r="G20" s="83"/>
      <c r="H20" s="83"/>
      <c r="I20" s="83"/>
      <c r="J20" s="83"/>
    </row>
  </sheetData>
  <mergeCells count="6">
    <mergeCell ref="A20:J20"/>
    <mergeCell ref="A19:J19"/>
    <mergeCell ref="A1:J1"/>
    <mergeCell ref="A2:J2"/>
    <mergeCell ref="A3:J3"/>
    <mergeCell ref="A17:I17"/>
  </mergeCells>
  <printOptions horizontalCentered="1"/>
  <pageMargins left="0.25" right="0.25" top="0.75" bottom="0.75" header="0.3" footer="0.3"/>
  <pageSetup paperSize="9" orientation="landscape" horizontalDpi="360" verticalDpi="360" r:id="rId1"/>
  <headerFooter>
    <oddHeader>&amp;CZałącznik nr 2.6 do SWZ&amp;RNumer sprawy: 1/ZP-SP67/2024</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176B867-FE26-464D-8B0F-D0DB611C0231}">
  <dimension ref="A1:J16"/>
  <sheetViews>
    <sheetView showGridLines="0" view="pageLayout" zoomScale="140" zoomScaleNormal="100" zoomScalePageLayoutView="140" workbookViewId="0">
      <selection activeCell="F6" sqref="F6"/>
    </sheetView>
  </sheetViews>
  <sheetFormatPr baseColWidth="10" defaultColWidth="11" defaultRowHeight="14"/>
  <cols>
    <col min="1" max="1" width="3.59765625" style="1" customWidth="1"/>
    <col min="2" max="2" width="15.19921875" style="1" customWidth="1"/>
    <col min="3" max="3" width="71.59765625" style="1" customWidth="1"/>
    <col min="4" max="4" width="5.3984375" style="1" customWidth="1"/>
    <col min="5" max="5" width="6.3984375" style="1" customWidth="1"/>
    <col min="6" max="6" width="9" style="1" customWidth="1"/>
    <col min="7" max="7" width="6.3984375" style="1" customWidth="1"/>
    <col min="8" max="8" width="9.796875" style="1" customWidth="1"/>
    <col min="9" max="9" width="13.3984375" style="1" customWidth="1"/>
    <col min="10" max="10" width="16.59765625" style="1" customWidth="1"/>
    <col min="11" max="16384" width="11" style="1"/>
  </cols>
  <sheetData>
    <row r="1" spans="1:10">
      <c r="A1" s="74" t="s">
        <v>6</v>
      </c>
      <c r="B1" s="74"/>
      <c r="C1" s="74"/>
      <c r="D1" s="74"/>
      <c r="E1" s="74"/>
      <c r="F1" s="74"/>
      <c r="G1" s="74"/>
      <c r="H1" s="74"/>
      <c r="I1" s="74"/>
      <c r="J1" s="74"/>
    </row>
    <row r="2" spans="1:10">
      <c r="A2" s="74" t="s">
        <v>30</v>
      </c>
      <c r="B2" s="74"/>
      <c r="C2" s="74"/>
      <c r="D2" s="74"/>
      <c r="E2" s="74"/>
      <c r="F2" s="74"/>
      <c r="G2" s="74"/>
      <c r="H2" s="74"/>
      <c r="I2" s="74"/>
      <c r="J2" s="74"/>
    </row>
    <row r="3" spans="1:10">
      <c r="A3" s="75"/>
      <c r="B3" s="75"/>
      <c r="C3" s="75"/>
      <c r="D3" s="75"/>
      <c r="E3" s="75"/>
      <c r="F3" s="75"/>
      <c r="G3" s="75"/>
      <c r="H3" s="75"/>
      <c r="I3" s="75"/>
      <c r="J3" s="75"/>
    </row>
    <row r="4" spans="1:10" ht="43" customHeight="1">
      <c r="A4" s="2" t="s">
        <v>0</v>
      </c>
      <c r="B4" s="2"/>
      <c r="C4" s="2" t="s">
        <v>3</v>
      </c>
      <c r="D4" s="2" t="s">
        <v>1</v>
      </c>
      <c r="E4" s="2" t="s">
        <v>2</v>
      </c>
      <c r="F4" s="3" t="s">
        <v>4</v>
      </c>
      <c r="G4" s="2" t="s">
        <v>95</v>
      </c>
      <c r="H4" s="3" t="s">
        <v>16</v>
      </c>
      <c r="I4" s="2" t="s">
        <v>94</v>
      </c>
      <c r="J4" s="2" t="s">
        <v>96</v>
      </c>
    </row>
    <row r="5" spans="1:10">
      <c r="A5" s="14">
        <v>1</v>
      </c>
      <c r="B5" s="27">
        <v>2</v>
      </c>
      <c r="C5" s="27">
        <v>3</v>
      </c>
      <c r="D5" s="27">
        <v>4</v>
      </c>
      <c r="E5" s="27">
        <v>5</v>
      </c>
      <c r="F5" s="14">
        <v>6</v>
      </c>
      <c r="G5" s="14">
        <v>7</v>
      </c>
      <c r="H5" s="14">
        <v>8</v>
      </c>
      <c r="I5" s="14">
        <v>9</v>
      </c>
      <c r="J5" s="14">
        <v>10</v>
      </c>
    </row>
    <row r="6" spans="1:10" ht="30">
      <c r="A6" s="19">
        <v>1</v>
      </c>
      <c r="B6" s="72" t="s">
        <v>320</v>
      </c>
      <c r="C6" s="50" t="s">
        <v>330</v>
      </c>
      <c r="D6" s="52" t="s">
        <v>15</v>
      </c>
      <c r="E6" s="52">
        <v>2000</v>
      </c>
      <c r="F6" s="24"/>
      <c r="G6" s="16"/>
      <c r="H6" s="23">
        <f t="shared" ref="H6:H11" si="0">ROUND(F6+(F6*G6),2)</f>
        <v>0</v>
      </c>
      <c r="I6" s="23">
        <f t="shared" ref="I6:I11" si="1">ROUND(E6*F6,2)</f>
        <v>0</v>
      </c>
      <c r="J6" s="23">
        <f t="shared" ref="J6:J11" si="2">ROUND(I6+(I6*G6),2)</f>
        <v>0</v>
      </c>
    </row>
    <row r="7" spans="1:10" ht="19" customHeight="1">
      <c r="A7" s="19">
        <v>2</v>
      </c>
      <c r="B7" s="71" t="s">
        <v>321</v>
      </c>
      <c r="C7" s="51" t="s">
        <v>322</v>
      </c>
      <c r="D7" s="53" t="s">
        <v>5</v>
      </c>
      <c r="E7" s="53">
        <v>80</v>
      </c>
      <c r="F7" s="24"/>
      <c r="G7" s="16"/>
      <c r="H7" s="23">
        <f t="shared" si="0"/>
        <v>0</v>
      </c>
      <c r="I7" s="23">
        <f t="shared" si="1"/>
        <v>0</v>
      </c>
      <c r="J7" s="23">
        <f t="shared" si="2"/>
        <v>0</v>
      </c>
    </row>
    <row r="8" spans="1:10" ht="45">
      <c r="A8" s="19">
        <v>3</v>
      </c>
      <c r="B8" s="71" t="s">
        <v>323</v>
      </c>
      <c r="C8" s="51" t="s">
        <v>324</v>
      </c>
      <c r="D8" s="53" t="s">
        <v>15</v>
      </c>
      <c r="E8" s="53">
        <v>480</v>
      </c>
      <c r="F8" s="24"/>
      <c r="G8" s="16"/>
      <c r="H8" s="23">
        <f t="shared" si="0"/>
        <v>0</v>
      </c>
      <c r="I8" s="23">
        <f t="shared" si="1"/>
        <v>0</v>
      </c>
      <c r="J8" s="23">
        <f t="shared" si="2"/>
        <v>0</v>
      </c>
    </row>
    <row r="9" spans="1:10" ht="30">
      <c r="A9" s="19">
        <v>4</v>
      </c>
      <c r="B9" s="72" t="s">
        <v>325</v>
      </c>
      <c r="C9" s="50" t="s">
        <v>326</v>
      </c>
      <c r="D9" s="52" t="s">
        <v>15</v>
      </c>
      <c r="E9" s="52">
        <v>950</v>
      </c>
      <c r="F9" s="24"/>
      <c r="G9" s="16"/>
      <c r="H9" s="23">
        <f t="shared" si="0"/>
        <v>0</v>
      </c>
      <c r="I9" s="23">
        <f t="shared" si="1"/>
        <v>0</v>
      </c>
      <c r="J9" s="23">
        <f t="shared" si="2"/>
        <v>0</v>
      </c>
    </row>
    <row r="10" spans="1:10" ht="60">
      <c r="A10" s="19">
        <v>5</v>
      </c>
      <c r="B10" s="71" t="s">
        <v>327</v>
      </c>
      <c r="C10" s="51" t="s">
        <v>326</v>
      </c>
      <c r="D10" s="53" t="s">
        <v>15</v>
      </c>
      <c r="E10" s="53">
        <v>360</v>
      </c>
      <c r="F10" s="24"/>
      <c r="G10" s="16"/>
      <c r="H10" s="23">
        <f t="shared" si="0"/>
        <v>0</v>
      </c>
      <c r="I10" s="23">
        <f t="shared" si="1"/>
        <v>0</v>
      </c>
      <c r="J10" s="23">
        <f t="shared" si="2"/>
        <v>0</v>
      </c>
    </row>
    <row r="11" spans="1:10" ht="30">
      <c r="A11" s="19">
        <v>6</v>
      </c>
      <c r="B11" s="71" t="s">
        <v>328</v>
      </c>
      <c r="C11" s="51" t="s">
        <v>329</v>
      </c>
      <c r="D11" s="53" t="s">
        <v>15</v>
      </c>
      <c r="E11" s="53">
        <v>150</v>
      </c>
      <c r="F11" s="24"/>
      <c r="G11" s="16"/>
      <c r="H11" s="23">
        <f t="shared" si="0"/>
        <v>0</v>
      </c>
      <c r="I11" s="23">
        <f t="shared" si="1"/>
        <v>0</v>
      </c>
      <c r="J11" s="23">
        <f t="shared" si="2"/>
        <v>0</v>
      </c>
    </row>
    <row r="12" spans="1:10" ht="18.5" customHeight="1">
      <c r="A12" s="76" t="s">
        <v>17</v>
      </c>
      <c r="B12" s="78"/>
      <c r="C12" s="78"/>
      <c r="D12" s="78"/>
      <c r="E12" s="78"/>
      <c r="F12" s="78"/>
      <c r="G12" s="78"/>
      <c r="H12" s="78"/>
      <c r="I12" s="79"/>
      <c r="J12" s="11">
        <f>SUM(J6:J11)</f>
        <v>0</v>
      </c>
    </row>
    <row r="13" spans="1:10">
      <c r="A13" s="6"/>
      <c r="B13" s="6"/>
      <c r="C13" s="5"/>
      <c r="D13" s="6"/>
      <c r="F13" s="7"/>
      <c r="G13" s="6"/>
    </row>
    <row r="14" spans="1:10" ht="28" customHeight="1">
      <c r="A14" s="83" t="s">
        <v>12</v>
      </c>
      <c r="B14" s="83"/>
      <c r="C14" s="83"/>
      <c r="D14" s="83"/>
      <c r="E14" s="83"/>
      <c r="F14" s="83"/>
      <c r="G14" s="83"/>
      <c r="H14" s="83"/>
      <c r="I14" s="83"/>
      <c r="J14" s="83"/>
    </row>
    <row r="15" spans="1:10">
      <c r="A15" s="83" t="s">
        <v>21</v>
      </c>
      <c r="B15" s="83"/>
      <c r="C15" s="83"/>
      <c r="D15" s="83"/>
      <c r="E15" s="83"/>
      <c r="F15" s="83"/>
      <c r="G15" s="83"/>
      <c r="H15" s="83"/>
      <c r="I15" s="83"/>
      <c r="J15" s="83"/>
    </row>
    <row r="16" spans="1:10">
      <c r="A16" s="84"/>
      <c r="B16" s="84"/>
      <c r="C16" s="84"/>
      <c r="D16" s="84"/>
      <c r="E16" s="84"/>
      <c r="F16" s="84"/>
      <c r="G16" s="84"/>
      <c r="H16" s="84"/>
      <c r="I16" s="84"/>
      <c r="J16" s="84"/>
    </row>
  </sheetData>
  <mergeCells count="7">
    <mergeCell ref="A15:J15"/>
    <mergeCell ref="A16:J16"/>
    <mergeCell ref="A14:J14"/>
    <mergeCell ref="A1:J1"/>
    <mergeCell ref="A2:J2"/>
    <mergeCell ref="A3:J3"/>
    <mergeCell ref="A12:I12"/>
  </mergeCells>
  <printOptions horizontalCentered="1"/>
  <pageMargins left="0.25" right="0.25" top="0.75" bottom="0.75" header="0.3" footer="0.3"/>
  <pageSetup paperSize="9" orientation="landscape" horizontalDpi="360" verticalDpi="360" r:id="rId1"/>
  <headerFooter>
    <oddHeader>&amp;CZałącznik nr 2.7 do SWZ&amp;RNumer sprawy: 1/ZP-SP67/2024</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6F89757-DF49-9146-BE53-AFA5F49CD2E0}">
  <dimension ref="A1:J15"/>
  <sheetViews>
    <sheetView showGridLines="0" view="pageLayout" zoomScale="140" zoomScaleNormal="100" zoomScalePageLayoutView="140" workbookViewId="0">
      <selection activeCell="F6" sqref="F6"/>
    </sheetView>
  </sheetViews>
  <sheetFormatPr baseColWidth="10" defaultColWidth="11" defaultRowHeight="14"/>
  <cols>
    <col min="1" max="1" width="3.59765625" style="1" customWidth="1"/>
    <col min="2" max="2" width="14.796875" style="1" customWidth="1"/>
    <col min="3" max="3" width="76" style="1" customWidth="1"/>
    <col min="4" max="4" width="5.3984375" style="1" customWidth="1"/>
    <col min="5" max="5" width="6.3984375" style="1" customWidth="1"/>
    <col min="6" max="6" width="9" style="1" customWidth="1"/>
    <col min="7" max="7" width="6.59765625" style="1" customWidth="1"/>
    <col min="8" max="8" width="9.796875" style="1" customWidth="1"/>
    <col min="9" max="9" width="13.3984375" style="1" customWidth="1"/>
    <col min="10" max="10" width="14.796875" style="1" customWidth="1"/>
    <col min="11" max="16384" width="11" style="1"/>
  </cols>
  <sheetData>
    <row r="1" spans="1:10">
      <c r="A1" s="74" t="s">
        <v>6</v>
      </c>
      <c r="B1" s="74"/>
      <c r="C1" s="74"/>
      <c r="D1" s="74"/>
      <c r="E1" s="74"/>
      <c r="F1" s="74"/>
      <c r="G1" s="74"/>
      <c r="H1" s="74"/>
      <c r="I1" s="74"/>
      <c r="J1" s="74"/>
    </row>
    <row r="2" spans="1:10">
      <c r="A2" s="74" t="s">
        <v>23</v>
      </c>
      <c r="B2" s="74"/>
      <c r="C2" s="74"/>
      <c r="D2" s="74"/>
      <c r="E2" s="74"/>
      <c r="F2" s="74"/>
      <c r="G2" s="74"/>
      <c r="H2" s="74"/>
      <c r="I2" s="74"/>
      <c r="J2" s="74"/>
    </row>
    <row r="3" spans="1:10">
      <c r="A3" s="75"/>
      <c r="B3" s="75"/>
      <c r="C3" s="75"/>
      <c r="D3" s="75"/>
      <c r="E3" s="75"/>
      <c r="F3" s="75"/>
      <c r="G3" s="75"/>
      <c r="H3" s="75"/>
      <c r="I3" s="75"/>
      <c r="J3" s="75"/>
    </row>
    <row r="4" spans="1:10" ht="40" customHeight="1">
      <c r="A4" s="2" t="s">
        <v>0</v>
      </c>
      <c r="B4" s="2"/>
      <c r="C4" s="2" t="s">
        <v>3</v>
      </c>
      <c r="D4" s="2" t="s">
        <v>1</v>
      </c>
      <c r="E4" s="2" t="s">
        <v>2</v>
      </c>
      <c r="F4" s="3" t="s">
        <v>4</v>
      </c>
      <c r="G4" s="2" t="s">
        <v>95</v>
      </c>
      <c r="H4" s="3" t="s">
        <v>16</v>
      </c>
      <c r="I4" s="2" t="s">
        <v>94</v>
      </c>
      <c r="J4" s="2" t="s">
        <v>96</v>
      </c>
    </row>
    <row r="5" spans="1:10">
      <c r="A5" s="14">
        <v>1</v>
      </c>
      <c r="B5" s="27">
        <v>2</v>
      </c>
      <c r="C5" s="27">
        <v>3</v>
      </c>
      <c r="D5" s="27">
        <v>4</v>
      </c>
      <c r="E5" s="27">
        <v>5</v>
      </c>
      <c r="F5" s="14">
        <v>6</v>
      </c>
      <c r="G5" s="14">
        <v>7</v>
      </c>
      <c r="H5" s="14">
        <v>8</v>
      </c>
      <c r="I5" s="14">
        <v>9</v>
      </c>
      <c r="J5" s="14">
        <v>10</v>
      </c>
    </row>
    <row r="6" spans="1:10" ht="30">
      <c r="A6" s="19">
        <v>1</v>
      </c>
      <c r="B6" s="72" t="s">
        <v>331</v>
      </c>
      <c r="C6" s="50" t="s">
        <v>332</v>
      </c>
      <c r="D6" s="52" t="s">
        <v>15</v>
      </c>
      <c r="E6" s="52">
        <v>80</v>
      </c>
      <c r="F6" s="24"/>
      <c r="G6" s="16"/>
      <c r="H6" s="23">
        <f t="shared" ref="H6:H10" si="0">ROUND(F6+(F6*G6),2)</f>
        <v>0</v>
      </c>
      <c r="I6" s="23">
        <f>ROUND(E6*F6,2)</f>
        <v>0</v>
      </c>
      <c r="J6" s="23">
        <f>ROUND(I6+(I6*G6),2)</f>
        <v>0</v>
      </c>
    </row>
    <row r="7" spans="1:10" ht="30">
      <c r="A7" s="19">
        <v>2</v>
      </c>
      <c r="B7" s="72" t="s">
        <v>333</v>
      </c>
      <c r="C7" s="50" t="s">
        <v>346</v>
      </c>
      <c r="D7" s="52" t="s">
        <v>5</v>
      </c>
      <c r="E7" s="52">
        <v>30</v>
      </c>
      <c r="F7" s="24"/>
      <c r="G7" s="16"/>
      <c r="H7" s="23">
        <f t="shared" si="0"/>
        <v>0</v>
      </c>
      <c r="I7" s="23">
        <f>ROUND(E7*F7,2)</f>
        <v>0</v>
      </c>
      <c r="J7" s="23">
        <f>ROUND(I7+(I7*G7),2)</f>
        <v>0</v>
      </c>
    </row>
    <row r="8" spans="1:10" ht="30">
      <c r="A8" s="19">
        <v>3</v>
      </c>
      <c r="B8" s="71" t="s">
        <v>334</v>
      </c>
      <c r="C8" s="51" t="s">
        <v>335</v>
      </c>
      <c r="D8" s="53" t="s">
        <v>15</v>
      </c>
      <c r="E8" s="53">
        <v>150</v>
      </c>
      <c r="F8" s="24"/>
      <c r="G8" s="16"/>
      <c r="H8" s="23">
        <f t="shared" si="0"/>
        <v>0</v>
      </c>
      <c r="I8" s="23">
        <f>ROUND(E8*F8,2)</f>
        <v>0</v>
      </c>
      <c r="J8" s="23">
        <f>ROUND(I8+(I8*G8),2)</f>
        <v>0</v>
      </c>
    </row>
    <row r="9" spans="1:10" ht="30">
      <c r="A9" s="19">
        <v>4</v>
      </c>
      <c r="B9" s="72" t="s">
        <v>336</v>
      </c>
      <c r="C9" s="50" t="s">
        <v>337</v>
      </c>
      <c r="D9" s="52" t="s">
        <v>5</v>
      </c>
      <c r="E9" s="52">
        <v>30</v>
      </c>
      <c r="F9" s="24"/>
      <c r="G9" s="16"/>
      <c r="H9" s="23">
        <f t="shared" si="0"/>
        <v>0</v>
      </c>
      <c r="I9" s="23">
        <f>ROUND(E9*F9,2)</f>
        <v>0</v>
      </c>
      <c r="J9" s="23">
        <f>ROUND(I9+(I9*G9),2)</f>
        <v>0</v>
      </c>
    </row>
    <row r="10" spans="1:10" ht="30">
      <c r="A10" s="19">
        <v>5</v>
      </c>
      <c r="B10" s="72" t="s">
        <v>338</v>
      </c>
      <c r="C10" s="50" t="s">
        <v>339</v>
      </c>
      <c r="D10" s="52" t="s">
        <v>15</v>
      </c>
      <c r="E10" s="52">
        <v>30</v>
      </c>
      <c r="F10" s="24"/>
      <c r="G10" s="16"/>
      <c r="H10" s="23">
        <f t="shared" si="0"/>
        <v>0</v>
      </c>
      <c r="I10" s="23">
        <f>ROUND(E10*F10,2)</f>
        <v>0</v>
      </c>
      <c r="J10" s="23">
        <f>ROUND(I10+(I10*G10),2)</f>
        <v>0</v>
      </c>
    </row>
    <row r="11" spans="1:10" ht="18.5" customHeight="1">
      <c r="A11" s="76" t="s">
        <v>17</v>
      </c>
      <c r="B11" s="78"/>
      <c r="C11" s="78"/>
      <c r="D11" s="78"/>
      <c r="E11" s="78"/>
      <c r="F11" s="78"/>
      <c r="G11" s="78"/>
      <c r="H11" s="78"/>
      <c r="I11" s="79"/>
      <c r="J11" s="11">
        <f>SUM(J6:J10)</f>
        <v>0</v>
      </c>
    </row>
    <row r="12" spans="1:10">
      <c r="A12" s="6"/>
      <c r="B12" s="6"/>
      <c r="C12" s="5"/>
      <c r="D12" s="6"/>
      <c r="F12" s="7"/>
      <c r="G12" s="6"/>
    </row>
    <row r="13" spans="1:10" ht="28" customHeight="1">
      <c r="A13" s="83" t="s">
        <v>340</v>
      </c>
      <c r="B13" s="83"/>
      <c r="C13" s="83"/>
      <c r="D13" s="83"/>
      <c r="E13" s="83"/>
      <c r="F13" s="83"/>
      <c r="G13" s="83"/>
      <c r="H13" s="83"/>
      <c r="I13" s="83"/>
      <c r="J13" s="83"/>
    </row>
    <row r="14" spans="1:10">
      <c r="A14" s="83" t="s">
        <v>21</v>
      </c>
      <c r="B14" s="83"/>
      <c r="C14" s="83"/>
      <c r="D14" s="83"/>
      <c r="E14" s="83"/>
      <c r="F14" s="83"/>
      <c r="G14" s="83"/>
      <c r="H14" s="83"/>
      <c r="I14" s="83"/>
      <c r="J14" s="83"/>
    </row>
    <row r="15" spans="1:10">
      <c r="A15" s="84"/>
      <c r="B15" s="84"/>
      <c r="C15" s="84"/>
      <c r="D15" s="84"/>
      <c r="E15" s="84"/>
      <c r="F15" s="84"/>
      <c r="G15" s="84"/>
      <c r="H15" s="84"/>
      <c r="I15" s="84"/>
      <c r="J15" s="84"/>
    </row>
  </sheetData>
  <mergeCells count="7">
    <mergeCell ref="A15:J15"/>
    <mergeCell ref="A1:J1"/>
    <mergeCell ref="A2:J2"/>
    <mergeCell ref="A3:J3"/>
    <mergeCell ref="A11:I11"/>
    <mergeCell ref="A13:J13"/>
    <mergeCell ref="A14:J14"/>
  </mergeCells>
  <printOptions horizontalCentered="1"/>
  <pageMargins left="0.25" right="0.25" top="0.75" bottom="0.75" header="0.3" footer="0.3"/>
  <pageSetup paperSize="9" orientation="landscape" horizontalDpi="360" verticalDpi="360" r:id="rId1"/>
  <headerFooter>
    <oddHeader>&amp;CZałącznik nr 2.8 do SWZ&amp;RNumer sprawy: 1/ZP-SP67/2024</oddHeader>
  </headerFooter>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Arkusze</vt:lpstr>
      </vt:variant>
      <vt:variant>
        <vt:i4>8</vt:i4>
      </vt:variant>
      <vt:variant>
        <vt:lpstr>Nazwane zakresy</vt:lpstr>
      </vt:variant>
      <vt:variant>
        <vt:i4>8</vt:i4>
      </vt:variant>
    </vt:vector>
  </HeadingPairs>
  <TitlesOfParts>
    <vt:vector size="16" baseType="lpstr">
      <vt:lpstr>Część 1 warzywa, owoce, jaja</vt:lpstr>
      <vt:lpstr>Część 2 ogólnospoż.,mleczarskie</vt:lpstr>
      <vt:lpstr>Część 3 mrożone warzywa, owoce</vt:lpstr>
      <vt:lpstr>Część 4 mrożone ryby</vt:lpstr>
      <vt:lpstr>Część 5 mięso, drób i wędliny</vt:lpstr>
      <vt:lpstr>Część 6 wyroby garmażeryjne</vt:lpstr>
      <vt:lpstr>Część 7 pieczywo</vt:lpstr>
      <vt:lpstr>Część 8 ciasto</vt:lpstr>
      <vt:lpstr>'Część 1 warzywa, owoce, jaja'!Tytuły_wydruku</vt:lpstr>
      <vt:lpstr>'Część 2 ogólnospoż.,mleczarskie'!Tytuły_wydruku</vt:lpstr>
      <vt:lpstr>'Część 3 mrożone warzywa, owoce'!Tytuły_wydruku</vt:lpstr>
      <vt:lpstr>'Część 4 mrożone ryby'!Tytuły_wydruku</vt:lpstr>
      <vt:lpstr>'Część 5 mięso, drób i wędliny'!Tytuły_wydruku</vt:lpstr>
      <vt:lpstr>'Część 6 wyroby garmażeryjne'!Tytuły_wydruku</vt:lpstr>
      <vt:lpstr>'Część 7 pieczywo'!Tytuły_wydruku</vt:lpstr>
      <vt:lpstr>'Część 8 ciasto'!Tytuły_wydruku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Monika Tecław</dc:creator>
  <cp:lastModifiedBy>Elżbieta Kubisztal</cp:lastModifiedBy>
  <cp:lastPrinted>2024-03-28T11:45:52Z</cp:lastPrinted>
  <dcterms:created xsi:type="dcterms:W3CDTF">2021-08-07T17:53:32Z</dcterms:created>
  <dcterms:modified xsi:type="dcterms:W3CDTF">2024-09-30T10:48:55Z</dcterms:modified>
</cp:coreProperties>
</file>