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lanta.hamrozi\Desktop\TONERY 2024\"/>
    </mc:Choice>
  </mc:AlternateContent>
  <bookViews>
    <workbookView xWindow="0" yWindow="0" windowWidth="12795" windowHeight="457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" l="1"/>
  <c r="H78" i="1"/>
  <c r="I78" i="1" s="1"/>
  <c r="H77" i="1"/>
  <c r="I77" i="1"/>
  <c r="H76" i="1"/>
  <c r="I76" i="1"/>
  <c r="H75" i="1"/>
  <c r="I75" i="1"/>
  <c r="H74" i="1"/>
  <c r="I74" i="1" s="1"/>
  <c r="H73" i="1"/>
  <c r="I73" i="1"/>
  <c r="I72" i="1" l="1"/>
  <c r="H72" i="1"/>
  <c r="H41" i="1"/>
  <c r="I41" i="1" s="1"/>
  <c r="H42" i="1"/>
  <c r="I42" i="1" s="1"/>
  <c r="H7" i="1" l="1"/>
  <c r="H6" i="1"/>
  <c r="I6" i="1" s="1"/>
  <c r="I7" i="1" l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71" i="1"/>
  <c r="I71" i="1" s="1"/>
</calcChain>
</file>

<file path=xl/sharedStrings.xml><?xml version="1.0" encoding="utf-8"?>
<sst xmlns="http://schemas.openxmlformats.org/spreadsheetml/2006/main" count="244" uniqueCount="140">
  <si>
    <t>HP LJ 1020</t>
  </si>
  <si>
    <t>HP LJ 2055DN</t>
  </si>
  <si>
    <t>HP LJ 3015DN</t>
  </si>
  <si>
    <t>LEXMARK MS312dn</t>
  </si>
  <si>
    <t>LEXMARK MS317dn</t>
  </si>
  <si>
    <t>LEXMARK X464DN</t>
  </si>
  <si>
    <t>OKI B432DN</t>
  </si>
  <si>
    <t>KYOCERA M3145dn</t>
  </si>
  <si>
    <t>Kyocera FS-6530MFP</t>
  </si>
  <si>
    <t>Kyocera FS1325</t>
  </si>
  <si>
    <t>Kyocera P3055dn</t>
  </si>
  <si>
    <t>Kyocera 3051ci</t>
  </si>
  <si>
    <t>Triumph Adler P4531DN</t>
  </si>
  <si>
    <t>TOSHIBA E-STUDIO 181</t>
  </si>
  <si>
    <t>TOSHIBA E-2505AC</t>
  </si>
  <si>
    <t>TOSHIBA E-2508A</t>
  </si>
  <si>
    <t>Canon Pixma iX6850 PGBK</t>
  </si>
  <si>
    <t>Canon Pixma iX6850 BK</t>
  </si>
  <si>
    <t>Canon Pixma iX6850 Y</t>
  </si>
  <si>
    <t>Canon Pixma iX6850 M</t>
  </si>
  <si>
    <t>Canon Pixma iX6850 C</t>
  </si>
  <si>
    <t>LP</t>
  </si>
  <si>
    <t>OGÓŁEM</t>
  </si>
  <si>
    <t>HP LaserJet Managed E40040</t>
  </si>
  <si>
    <t>NUMER PRODUKTU (KOD MATERIAŁU EKSPLOATACYJNEGO)</t>
  </si>
  <si>
    <t>NAZWA URZĄDZENIA (PRODUCENT I MODEL)</t>
  </si>
  <si>
    <t xml:space="preserve">ILOŚĆ SZTUK </t>
  </si>
  <si>
    <t>CENA JEDNOSTKOWA NETTO W PLN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</si>
  <si>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</si>
  <si>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</si>
  <si>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</si>
  <si>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</si>
  <si>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</si>
  <si>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</si>
  <si>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</si>
  <si>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</si>
  <si>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</si>
  <si>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</si>
  <si>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WARTOŚĆ PODATKU VAT W PLN</t>
  </si>
  <si>
    <t>K</t>
  </si>
  <si>
    <t xml:space="preserve">FORMULARZ CENOWO PRODUKTOWY </t>
  </si>
  <si>
    <t>OFEROWANY PRZEZ WYKONAWCĘ MATERIAŁ EKSPLOATACYJNY:                        1) ZALECANY PRZEZ PRODUCENTA W KOL. B,                             2) RÓWNOWAŻNY</t>
  </si>
  <si>
    <t>WYMAGANA WYDAJNOŚĆ (MINIMUM ILOŚCI STRON DLA FORMATU A4 i 5% POKRYCIA TEKSTEM)</t>
  </si>
  <si>
    <t>CENA JEDNOSTKOWA BRUTTO W PLN (KOLUMNY F+G)</t>
  </si>
  <si>
    <t>CENA OGÓŁEM BRUTTO (E x H)</t>
  </si>
  <si>
    <t>LEXMARK MS521dn</t>
  </si>
  <si>
    <t xml:space="preserve">OKI B432DN </t>
  </si>
  <si>
    <t>OKI MC 873dn</t>
  </si>
  <si>
    <t xml:space="preserve">OKI MC 873dn </t>
  </si>
  <si>
    <t>44846204 - pas transmisyjny</t>
  </si>
  <si>
    <t xml:space="preserve">Kyocera 3051ci </t>
  </si>
  <si>
    <t>WT-860 - Pojemnik na zużyty toner</t>
  </si>
  <si>
    <t xml:space="preserve">XEROX VERSALINK B405DN </t>
  </si>
  <si>
    <t>XEROX VERSALINK B405DN</t>
  </si>
  <si>
    <t>TOSHIBA E-STUDIO 2040c</t>
  </si>
  <si>
    <t>TOSHIBA E-STUDIO 256</t>
  </si>
  <si>
    <t xml:space="preserve">TOSHIBA  E-2505AC </t>
  </si>
  <si>
    <t>TB-FC505E - Pojemnik na zużyty toner</t>
  </si>
  <si>
    <t>Konica Minolta Color Bizhub C3320i</t>
  </si>
  <si>
    <t xml:space="preserve">Konica Minolta Color Bizhub C3320i </t>
  </si>
  <si>
    <t>XEROX VERSALINK C7030</t>
  </si>
  <si>
    <t xml:space="preserve">XEROX VERSALINK C7030 </t>
  </si>
  <si>
    <t>115R00128 - Pojemnik na zużyty toner</t>
  </si>
  <si>
    <t>115R00115  - Fuser</t>
  </si>
  <si>
    <t>Załącznik nr 3a do SWZ</t>
  </si>
  <si>
    <t>44844472 - bęben, kolor czarny</t>
  </si>
  <si>
    <t xml:space="preserve">44844471 - bęben, kolor cyjan </t>
  </si>
  <si>
    <t>44844470 - bęben, kolor magenta</t>
  </si>
  <si>
    <t>44844469 - bęben, kolor żółty</t>
  </si>
  <si>
    <t>45862818 - toner, kolor czarny</t>
  </si>
  <si>
    <t>45862815 - toner, kolor magenta</t>
  </si>
  <si>
    <t>45862814 - toner, kolor żółty</t>
  </si>
  <si>
    <t>TK8305K - toner, kolor czarny</t>
  </si>
  <si>
    <t>TK8305C - toner, kolor cyjan</t>
  </si>
  <si>
    <t>TK8305M - toner, kolor magenta</t>
  </si>
  <si>
    <t>TK8305Y  - toner, kolor żółty</t>
  </si>
  <si>
    <t>T-FC25EC - toner, kolor cyjan</t>
  </si>
  <si>
    <t>T-FC25EY - toner, kolor żółty</t>
  </si>
  <si>
    <t>113R00780 - bęben CMYK (wszystkie kolory)</t>
  </si>
  <si>
    <t>106R03746 - toner, kolor żółty</t>
  </si>
  <si>
    <t>106R03748  - toner, kolor cyjan</t>
  </si>
  <si>
    <t>106R03747  - toner, kolor magenta</t>
  </si>
  <si>
    <t>106R03745  - toner, kolor czarny</t>
  </si>
  <si>
    <t>IUP36Y - bęben, kolor żółty</t>
  </si>
  <si>
    <t>IUP36M - bęben, kolor magenta</t>
  </si>
  <si>
    <t>IUP36C - bęben, kolor cyjan</t>
  </si>
  <si>
    <t>IUP36K  - bęben, kolor czarny</t>
  </si>
  <si>
    <t>T-FC505E-Y - toner, kolor żółty</t>
  </si>
  <si>
    <t>T-FC505E-C - toner, kolor cyjan</t>
  </si>
  <si>
    <t>T-FC505E-M - toner, kolor magenta</t>
  </si>
  <si>
    <t>T-FC505E-K - toner, kolor czarny</t>
  </si>
  <si>
    <t>T-FC25EM - toner, kolor magenta</t>
  </si>
  <si>
    <t>Q2612A - toner, kolor czarny</t>
  </si>
  <si>
    <t>CE505X - toner, kolor czarny</t>
  </si>
  <si>
    <t>CE255X - toner, kolor czarny</t>
  </si>
  <si>
    <t>51F2H00 - toner, kolor czarny</t>
  </si>
  <si>
    <t>51B2000 - toner, kolor czarny</t>
  </si>
  <si>
    <t>56F2U00 - toner, kolor czarny</t>
  </si>
  <si>
    <t>50F0Z00 - bęben, kolor czarny</t>
  </si>
  <si>
    <t>X463H11G - toner, kolor czarny</t>
  </si>
  <si>
    <t>45807111 - toner, kolor czarny</t>
  </si>
  <si>
    <t>44574302 - bęben, kolor czarny</t>
  </si>
  <si>
    <t>TK3160 - toner, kolor czarny</t>
  </si>
  <si>
    <t>TK475 - toner, kolor czarny</t>
  </si>
  <si>
    <t>TK1125 - toner, kolor czarny</t>
  </si>
  <si>
    <t>TK3190 - toner, kolor czarny</t>
  </si>
  <si>
    <t>PK3010 - toner, kolor czarny</t>
  </si>
  <si>
    <t>101R00554 - bęben, kolor czarny</t>
  </si>
  <si>
    <t>106R03585 - toner, kolor czarny</t>
  </si>
  <si>
    <t>T1810e - toner, kolor czarny</t>
  </si>
  <si>
    <t>T-FC25EK - toner, kolor czarny</t>
  </si>
  <si>
    <t>T-4590e - toner, kolor czarny</t>
  </si>
  <si>
    <t>T3008e - toner, kolor czarny</t>
  </si>
  <si>
    <t>HP W9024MC - toner, kolor czarny</t>
  </si>
  <si>
    <t xml:space="preserve">Lexmark MS823dn </t>
  </si>
  <si>
    <t>58D0Z0E - bęben, kolor czarny</t>
  </si>
  <si>
    <t>Ricoh P800</t>
  </si>
  <si>
    <t>IM 600H, 418478 - toner, kolor czarny</t>
  </si>
  <si>
    <t>Konica Minolta Bizhub 300i</t>
  </si>
  <si>
    <t>AC7A050 - toner czarny</t>
  </si>
  <si>
    <t>006R01819 - toner czarny</t>
  </si>
  <si>
    <t>Xerox Versalink B7135</t>
  </si>
  <si>
    <t>013R00687 - bęben</t>
  </si>
  <si>
    <t xml:space="preserve">Producent: ………………. nazwa: ………………………    </t>
  </si>
  <si>
    <t>OPIS PRODUKTU RÓWNOWAŻNEGO (PRODUCENT, NAZWA/OZNACZENIE)</t>
  </si>
  <si>
    <t>LEXMARK MS312dn/MS317dn</t>
  </si>
  <si>
    <t>56F0Z00 - bęben, kolor czarny</t>
  </si>
  <si>
    <t>45862816 - toner, kolor cyjan</t>
  </si>
  <si>
    <t>44848805 - zespół utrwalający, fuser</t>
  </si>
  <si>
    <t>PGI-555PGBK XL - tusz, kolor czarny</t>
  </si>
  <si>
    <t>CLI-551BK - tusz, kolor czarny</t>
  </si>
  <si>
    <t>CLI-551Y - tusz, kolor żółty</t>
  </si>
  <si>
    <t>CLI-551M - tusz, kolor magenta</t>
  </si>
  <si>
    <t>CLI-551C - tusz, kolor cyjan</t>
  </si>
  <si>
    <t>TNP80BK (AAJW152) - toner, kolor czarny</t>
  </si>
  <si>
    <t>TNP80C (AAJW452) -  toner, kolor cyjan</t>
  </si>
  <si>
    <t>TNP80M (AAJW352) - toner, kolor magenta</t>
  </si>
  <si>
    <t>TNP80Y (AAJW252) - toner, kolor żółty</t>
  </si>
  <si>
    <t xml:space="preserve">WB-P08 (ACDNWY1) - Pojemnik na zużyty toner </t>
  </si>
  <si>
    <t>58D2H00 - toner, kolor czarny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</si>
</sst>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64" fontId="0" fillId="0" borderId="1" xfId="0" applyNumberFormat="1" applyBorder="1"/>
    <xf numFmtId="164" fontId="0" fillId="3" borderId="1" xfId="0" applyNumberFormat="1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3" fillId="0" borderId="2" xfId="0" applyFont="1" applyBorder="1" applyAlignment="1"/>
    <xf numFmtId="0" fontId="0" fillId="0" borderId="1" xfId="0" applyFont="1" applyBorder="1" applyAlignment="1">
      <alignment wrapText="1"/>
    </xf>
    <xf numFmtId="164" fontId="0" fillId="4" borderId="1" xfId="0" applyNumberFormat="1" applyFill="1" applyBorder="1"/>
    <xf numFmtId="0" fontId="4" fillId="2" borderId="1" xfId="0" applyFont="1" applyFill="1" applyBorder="1" applyAlignment="1">
      <alignment horizontal="center" wrapText="1"/>
    </xf>
    <xf numFmtId="0" fontId="0" fillId="3" borderId="3" xfId="0" applyFill="1" applyBorder="1"/>
    <xf numFmtId="0" fontId="0" fillId="5" borderId="0" xfId="0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164" fontId="0" fillId="3" borderId="3" xfId="0" applyNumberFormat="1" applyFill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164" fontId="0" fillId="3" borderId="5" xfId="0" applyNumberForma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</xdr:colOff>
      <xdr:row>2</xdr:row>
      <xdr:rowOff>38099</xdr:rowOff>
    </xdr:from>
    <xdr:ext cx="11830050" cy="1814599"/>
    <xdr:sp macro="" textlink="">
      <xdr:nvSpPr>
        <xdr:cNvPr id="2" name="pole tekstowe 1"/>
        <xdr:cNvSpPr txBox="1"/>
      </xdr:nvSpPr>
      <xdr:spPr>
        <a:xfrm>
          <a:off x="419100" y="466724"/>
          <a:ext cx="11830050" cy="181459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pl-PL" sz="1100"/>
            <a:t>1. Wykonawca uzupełnia kolumny F,</a:t>
          </a:r>
          <a:r>
            <a:rPr lang="pl-PL" sz="1100" b="1"/>
            <a:t>G,J,K</a:t>
          </a:r>
          <a:r>
            <a:rPr lang="pl-PL" sz="1100"/>
            <a:t> </a:t>
          </a:r>
          <a:r>
            <a:rPr lang="pl-PL" sz="1100" baseline="0"/>
            <a:t>dla materiałów eksploatacyjnych w pozycjach </a:t>
          </a:r>
          <a:r>
            <a:rPr lang="pl-PL" sz="1100" b="1" baseline="0"/>
            <a:t>od 1 do 73</a:t>
          </a:r>
          <a:r>
            <a:rPr lang="pl-PL" sz="1100" baseline="0"/>
            <a:t>.</a:t>
          </a:r>
          <a:endParaRPr lang="pl-PL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/>
            <a:t>2. W</a:t>
          </a:r>
          <a:r>
            <a:rPr lang="pl-PL" sz="1100" baseline="0"/>
            <a:t> Kolumnie F 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 pozycjach od 1 do 73 </a:t>
          </a:r>
          <a:r>
            <a:rPr lang="pl-PL" sz="1100" baseline="0"/>
            <a:t>Wykonawca podaje cenę jednostkową netto wyrażoną w PLN.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aseline="0"/>
            <a:t>3.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Kolumnie G w pozycjach od 1 do 73 Wykonawca podaje obliczoną wartość podatku VAT w wyrażoną w PLN.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4. W Kolumnie J w pozycjach od 1 do 73 Wykonawca wpisuje: 1) </a:t>
          </a:r>
          <a:r>
            <a:rPr lang="pl-PL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zalecany przez producenta w kolumnie</a:t>
          </a:r>
          <a:r>
            <a:rPr lang="pl-PL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B</a:t>
          </a:r>
          <a:r>
            <a:rPr lang="pl-PL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lub 2) </a:t>
          </a:r>
          <a:r>
            <a:rPr lang="pl-PL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równoważny.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5. W kolumnie K w pozycjach od 1 do 73 Wykonawca w przypadku oferowania produktu równoważnego wpisuje: producenta, nazwę produktu lub oznaczenie</a:t>
          </a:r>
          <a:r>
            <a:rPr lang="pl-PL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6. Łączna kwota oferty brutto (łączna cena ogółem brutto) zostanie podsumowana w komórce I79.</a:t>
          </a:r>
        </a:p>
        <a:p>
          <a:pPr lvl="0"/>
          <a:r>
            <a:rPr lang="pl-PL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7.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Pod pojęciem „materiały zalecane przez producenta urządzenia”  Zamawiający rozumie fabrycznie nowe, nie używane, legalne w świetle prawa patentowego, oryginalne materiały eksploatacyjne, nieuszkodzone, nieobciążone prawami osób lub podmiotów trzecich wyprodukowane przez producenta urządzenia, do którego są przeznaczone.</a:t>
          </a:r>
        </a:p>
        <a:p>
          <a:pPr lvl="0"/>
          <a:r>
            <a:rPr lang="pl-PL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8.</a:t>
          </a:r>
          <a:r>
            <a:rPr lang="pl-PL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Wypełniony formularz należy również zapisać w formacie PDF i załączyć do oferty.</a:t>
          </a:r>
          <a:endParaRPr lang="pl-PL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l-PL" sz="1100" b="1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9"/>
  <sheetViews>
    <sheetView tabSelected="1" workbookViewId="0">
      <selection activeCell="B3" sqref="B3:I3"/>
    </sheetView>
  </sheetViews>
  <sheetFormatPr defaultRowHeight="15" x14ac:dyDescent="0.25"/>
  <cols>
    <col min="1" max="1" width="5.5703125" customWidth="1"/>
    <col min="2" max="2" width="47.85546875" bestFit="1" customWidth="1"/>
    <col min="3" max="3" width="60.140625" customWidth="1"/>
    <col min="4" max="4" width="16.85546875" customWidth="1"/>
    <col min="5" max="5" width="12.5703125" bestFit="1" customWidth="1"/>
    <col min="6" max="6" width="20.7109375" bestFit="1" customWidth="1"/>
    <col min="7" max="7" width="19.85546875" bestFit="1" customWidth="1"/>
    <col min="8" max="8" width="20.7109375" bestFit="1" customWidth="1"/>
    <col min="9" max="9" width="14.85546875" bestFit="1" customWidth="1"/>
    <col min="10" max="10" width="23.5703125" bestFit="1" customWidth="1"/>
    <col min="11" max="11" width="21.5703125" customWidth="1"/>
  </cols>
  <sheetData>
    <row r="1" spans="1:11" x14ac:dyDescent="0.25">
      <c r="H1" s="16" t="s">
        <v>64</v>
      </c>
      <c r="I1" s="16"/>
    </row>
    <row r="2" spans="1:11" ht="18.75" x14ac:dyDescent="0.3">
      <c r="A2" s="15" t="s">
        <v>40</v>
      </c>
      <c r="B2" s="15"/>
      <c r="C2" s="15"/>
      <c r="D2" s="15"/>
      <c r="E2" s="15"/>
      <c r="F2" s="15"/>
      <c r="G2" s="15"/>
      <c r="H2" s="15"/>
      <c r="I2" s="15"/>
    </row>
    <row r="3" spans="1:11" ht="132.75" customHeight="1" x14ac:dyDescent="0.3">
      <c r="A3" s="9"/>
      <c r="B3" s="17"/>
      <c r="C3" s="17"/>
      <c r="D3" s="17"/>
      <c r="E3" s="17"/>
      <c r="F3" s="17"/>
      <c r="G3" s="17"/>
      <c r="H3" s="17"/>
      <c r="I3" s="17"/>
    </row>
    <row r="4" spans="1:11" x14ac:dyDescent="0.25">
      <c r="A4" s="6" t="s">
        <v>28</v>
      </c>
      <c r="B4" s="6" t="s">
        <v>29</v>
      </c>
      <c r="C4" s="6" t="s">
        <v>30</v>
      </c>
      <c r="D4" s="6" t="s">
        <v>31</v>
      </c>
      <c r="E4" s="6" t="s">
        <v>32</v>
      </c>
      <c r="F4" s="6" t="s">
        <v>33</v>
      </c>
      <c r="G4" s="6" t="s">
        <v>34</v>
      </c>
      <c r="H4" s="6" t="s">
        <v>35</v>
      </c>
      <c r="I4" s="6" t="s">
        <v>36</v>
      </c>
      <c r="J4" s="6" t="s">
        <v>37</v>
      </c>
      <c r="K4" s="6" t="s">
        <v>39</v>
      </c>
    </row>
    <row r="5" spans="1:11" ht="105" x14ac:dyDescent="0.25">
      <c r="A5" s="2" t="s">
        <v>21</v>
      </c>
      <c r="B5" s="2" t="s">
        <v>25</v>
      </c>
      <c r="C5" s="12" t="s">
        <v>24</v>
      </c>
      <c r="D5" s="3" t="s">
        <v>42</v>
      </c>
      <c r="E5" s="3" t="s">
        <v>26</v>
      </c>
      <c r="F5" s="3" t="s">
        <v>27</v>
      </c>
      <c r="G5" s="3" t="s">
        <v>38</v>
      </c>
      <c r="H5" s="3" t="s">
        <v>43</v>
      </c>
      <c r="I5" s="3" t="s">
        <v>44</v>
      </c>
      <c r="J5" s="3" t="s">
        <v>41</v>
      </c>
      <c r="K5" s="3" t="s">
        <v>124</v>
      </c>
    </row>
    <row r="6" spans="1:11" ht="33.75" customHeight="1" x14ac:dyDescent="0.25">
      <c r="A6" s="6">
        <v>1</v>
      </c>
      <c r="B6" s="7" t="s">
        <v>0</v>
      </c>
      <c r="C6" s="6" t="s">
        <v>92</v>
      </c>
      <c r="D6" s="6">
        <v>2000</v>
      </c>
      <c r="E6" s="6">
        <v>4</v>
      </c>
      <c r="F6" s="4">
        <v>0</v>
      </c>
      <c r="G6" s="4">
        <v>0</v>
      </c>
      <c r="H6" s="5">
        <f>F6+G6</f>
        <v>0</v>
      </c>
      <c r="I6" s="5">
        <f>E6*H6</f>
        <v>0</v>
      </c>
      <c r="J6" s="1"/>
      <c r="K6" s="10" t="s">
        <v>123</v>
      </c>
    </row>
    <row r="7" spans="1:11" ht="30" x14ac:dyDescent="0.25">
      <c r="A7" s="6">
        <v>2</v>
      </c>
      <c r="B7" s="7" t="s">
        <v>1</v>
      </c>
      <c r="C7" s="6" t="s">
        <v>93</v>
      </c>
      <c r="D7" s="6">
        <v>6500</v>
      </c>
      <c r="E7" s="6">
        <v>50</v>
      </c>
      <c r="F7" s="4">
        <v>0</v>
      </c>
      <c r="G7" s="4">
        <v>0</v>
      </c>
      <c r="H7" s="5">
        <f>F7+G7</f>
        <v>0</v>
      </c>
      <c r="I7" s="5">
        <f t="shared" ref="I7:I71" si="0">E7*H7</f>
        <v>0</v>
      </c>
      <c r="J7" s="1"/>
      <c r="K7" s="10" t="s">
        <v>123</v>
      </c>
    </row>
    <row r="8" spans="1:11" ht="30" x14ac:dyDescent="0.25">
      <c r="A8" s="6">
        <v>3</v>
      </c>
      <c r="B8" s="7" t="s">
        <v>2</v>
      </c>
      <c r="C8" s="6" t="s">
        <v>94</v>
      </c>
      <c r="D8" s="6">
        <v>12500</v>
      </c>
      <c r="E8" s="6">
        <v>7</v>
      </c>
      <c r="F8" s="4">
        <v>0</v>
      </c>
      <c r="G8" s="4">
        <v>0</v>
      </c>
      <c r="H8" s="5">
        <f t="shared" ref="H8:H71" si="1">F8+G8</f>
        <v>0</v>
      </c>
      <c r="I8" s="5">
        <f t="shared" si="0"/>
        <v>0</v>
      </c>
      <c r="J8" s="1"/>
      <c r="K8" s="10" t="s">
        <v>123</v>
      </c>
    </row>
    <row r="9" spans="1:11" ht="30" x14ac:dyDescent="0.25">
      <c r="A9" s="6">
        <v>4</v>
      </c>
      <c r="B9" s="7" t="s">
        <v>3</v>
      </c>
      <c r="C9" s="6" t="s">
        <v>95</v>
      </c>
      <c r="D9" s="6">
        <v>5000</v>
      </c>
      <c r="E9" s="6">
        <v>4</v>
      </c>
      <c r="F9" s="4">
        <v>0</v>
      </c>
      <c r="G9" s="4">
        <v>0</v>
      </c>
      <c r="H9" s="5">
        <f t="shared" si="1"/>
        <v>0</v>
      </c>
      <c r="I9" s="5">
        <f t="shared" si="0"/>
        <v>0</v>
      </c>
      <c r="J9" s="1"/>
      <c r="K9" s="10" t="s">
        <v>123</v>
      </c>
    </row>
    <row r="10" spans="1:11" ht="30" x14ac:dyDescent="0.25">
      <c r="A10" s="6">
        <v>5</v>
      </c>
      <c r="B10" s="7" t="s">
        <v>4</v>
      </c>
      <c r="C10" s="6" t="s">
        <v>96</v>
      </c>
      <c r="D10" s="6">
        <v>2500</v>
      </c>
      <c r="E10" s="6">
        <v>80</v>
      </c>
      <c r="F10" s="4">
        <v>0</v>
      </c>
      <c r="G10" s="4">
        <v>0</v>
      </c>
      <c r="H10" s="5">
        <f t="shared" si="1"/>
        <v>0</v>
      </c>
      <c r="I10" s="5">
        <f t="shared" si="0"/>
        <v>0</v>
      </c>
      <c r="J10" s="1"/>
      <c r="K10" s="10" t="s">
        <v>123</v>
      </c>
    </row>
    <row r="11" spans="1:11" ht="30" x14ac:dyDescent="0.25">
      <c r="A11" s="6">
        <v>6</v>
      </c>
      <c r="B11" s="7" t="s">
        <v>125</v>
      </c>
      <c r="C11" s="6" t="s">
        <v>98</v>
      </c>
      <c r="D11" s="6">
        <v>60000</v>
      </c>
      <c r="E11" s="6">
        <v>25</v>
      </c>
      <c r="F11" s="4">
        <v>0</v>
      </c>
      <c r="G11" s="4">
        <v>0</v>
      </c>
      <c r="H11" s="5">
        <f t="shared" si="1"/>
        <v>0</v>
      </c>
      <c r="I11" s="5">
        <f t="shared" si="0"/>
        <v>0</v>
      </c>
      <c r="J11" s="1"/>
      <c r="K11" s="10" t="s">
        <v>123</v>
      </c>
    </row>
    <row r="12" spans="1:11" ht="30" x14ac:dyDescent="0.25">
      <c r="A12" s="6">
        <v>7</v>
      </c>
      <c r="B12" s="7" t="s">
        <v>45</v>
      </c>
      <c r="C12" s="6" t="s">
        <v>126</v>
      </c>
      <c r="D12" s="6">
        <v>60000</v>
      </c>
      <c r="E12" s="6">
        <v>17</v>
      </c>
      <c r="F12" s="4">
        <v>0</v>
      </c>
      <c r="G12" s="4">
        <v>0</v>
      </c>
      <c r="H12" s="5">
        <f t="shared" si="1"/>
        <v>0</v>
      </c>
      <c r="I12" s="5">
        <f t="shared" si="0"/>
        <v>0</v>
      </c>
      <c r="J12" s="1"/>
      <c r="K12" s="10" t="s">
        <v>123</v>
      </c>
    </row>
    <row r="13" spans="1:11" ht="30" x14ac:dyDescent="0.25">
      <c r="A13" s="6">
        <v>8</v>
      </c>
      <c r="B13" s="7" t="s">
        <v>45</v>
      </c>
      <c r="C13" s="6" t="s">
        <v>97</v>
      </c>
      <c r="D13" s="6">
        <v>25000</v>
      </c>
      <c r="E13" s="6">
        <v>55</v>
      </c>
      <c r="F13" s="4">
        <v>0</v>
      </c>
      <c r="G13" s="4">
        <v>0</v>
      </c>
      <c r="H13" s="5">
        <f t="shared" si="1"/>
        <v>0</v>
      </c>
      <c r="I13" s="5">
        <f t="shared" si="0"/>
        <v>0</v>
      </c>
      <c r="J13" s="1"/>
      <c r="K13" s="10" t="s">
        <v>123</v>
      </c>
    </row>
    <row r="14" spans="1:11" ht="30" x14ac:dyDescent="0.25">
      <c r="A14" s="6">
        <v>9</v>
      </c>
      <c r="B14" s="7" t="s">
        <v>5</v>
      </c>
      <c r="C14" s="6" t="s">
        <v>99</v>
      </c>
      <c r="D14" s="6">
        <v>9000</v>
      </c>
      <c r="E14" s="6">
        <v>1</v>
      </c>
      <c r="F14" s="4">
        <v>0</v>
      </c>
      <c r="G14" s="4">
        <v>0</v>
      </c>
      <c r="H14" s="5">
        <f t="shared" si="1"/>
        <v>0</v>
      </c>
      <c r="I14" s="5">
        <f t="shared" si="0"/>
        <v>0</v>
      </c>
      <c r="J14" s="1"/>
      <c r="K14" s="10" t="s">
        <v>123</v>
      </c>
    </row>
    <row r="15" spans="1:11" ht="30" x14ac:dyDescent="0.25">
      <c r="A15" s="6">
        <v>10</v>
      </c>
      <c r="B15" s="7" t="s">
        <v>6</v>
      </c>
      <c r="C15" s="6" t="s">
        <v>100</v>
      </c>
      <c r="D15" s="6">
        <v>12000</v>
      </c>
      <c r="E15" s="6">
        <v>50</v>
      </c>
      <c r="F15" s="4">
        <v>0</v>
      </c>
      <c r="G15" s="4">
        <v>0</v>
      </c>
      <c r="H15" s="5">
        <f t="shared" si="1"/>
        <v>0</v>
      </c>
      <c r="I15" s="5">
        <f t="shared" si="0"/>
        <v>0</v>
      </c>
      <c r="J15" s="1"/>
      <c r="K15" s="10" t="s">
        <v>123</v>
      </c>
    </row>
    <row r="16" spans="1:11" ht="30" x14ac:dyDescent="0.25">
      <c r="A16" s="6">
        <v>11</v>
      </c>
      <c r="B16" s="7" t="s">
        <v>46</v>
      </c>
      <c r="C16" s="6" t="s">
        <v>101</v>
      </c>
      <c r="D16" s="6">
        <v>25000</v>
      </c>
      <c r="E16" s="6">
        <v>30</v>
      </c>
      <c r="F16" s="4">
        <v>0</v>
      </c>
      <c r="G16" s="4">
        <v>0</v>
      </c>
      <c r="H16" s="5">
        <f t="shared" si="1"/>
        <v>0</v>
      </c>
      <c r="I16" s="5">
        <f t="shared" si="0"/>
        <v>0</v>
      </c>
      <c r="J16" s="1"/>
      <c r="K16" s="10" t="s">
        <v>123</v>
      </c>
    </row>
    <row r="17" spans="1:11" ht="30" x14ac:dyDescent="0.25">
      <c r="A17" s="6">
        <v>12</v>
      </c>
      <c r="B17" s="7" t="s">
        <v>47</v>
      </c>
      <c r="C17" s="6" t="s">
        <v>65</v>
      </c>
      <c r="D17" s="6">
        <v>30000</v>
      </c>
      <c r="E17" s="6">
        <v>3</v>
      </c>
      <c r="F17" s="4">
        <v>0</v>
      </c>
      <c r="G17" s="4">
        <v>0</v>
      </c>
      <c r="H17" s="5">
        <f t="shared" si="1"/>
        <v>0</v>
      </c>
      <c r="I17" s="5">
        <f t="shared" si="0"/>
        <v>0</v>
      </c>
      <c r="J17" s="1"/>
      <c r="K17" s="10" t="s">
        <v>123</v>
      </c>
    </row>
    <row r="18" spans="1:11" ht="30" x14ac:dyDescent="0.25">
      <c r="A18" s="6">
        <v>13</v>
      </c>
      <c r="B18" s="7" t="s">
        <v>48</v>
      </c>
      <c r="C18" s="6" t="s">
        <v>66</v>
      </c>
      <c r="D18" s="6">
        <v>30000</v>
      </c>
      <c r="E18" s="6">
        <v>2</v>
      </c>
      <c r="F18" s="4">
        <v>0</v>
      </c>
      <c r="G18" s="4">
        <v>0</v>
      </c>
      <c r="H18" s="5">
        <f t="shared" si="1"/>
        <v>0</v>
      </c>
      <c r="I18" s="5">
        <f t="shared" si="0"/>
        <v>0</v>
      </c>
      <c r="J18" s="1"/>
      <c r="K18" s="10" t="s">
        <v>123</v>
      </c>
    </row>
    <row r="19" spans="1:11" ht="30" x14ac:dyDescent="0.25">
      <c r="A19" s="6">
        <v>14</v>
      </c>
      <c r="B19" s="7" t="s">
        <v>47</v>
      </c>
      <c r="C19" s="6" t="s">
        <v>67</v>
      </c>
      <c r="D19" s="6">
        <v>30000</v>
      </c>
      <c r="E19" s="6">
        <v>2</v>
      </c>
      <c r="F19" s="4">
        <v>0</v>
      </c>
      <c r="G19" s="4">
        <v>0</v>
      </c>
      <c r="H19" s="5">
        <f t="shared" si="1"/>
        <v>0</v>
      </c>
      <c r="I19" s="5">
        <f t="shared" si="0"/>
        <v>0</v>
      </c>
      <c r="J19" s="1"/>
      <c r="K19" s="10" t="s">
        <v>123</v>
      </c>
    </row>
    <row r="20" spans="1:11" ht="30" x14ac:dyDescent="0.25">
      <c r="A20" s="6">
        <v>15</v>
      </c>
      <c r="B20" s="7" t="s">
        <v>47</v>
      </c>
      <c r="C20" s="6" t="s">
        <v>68</v>
      </c>
      <c r="D20" s="6">
        <v>30000</v>
      </c>
      <c r="E20" s="6">
        <v>2</v>
      </c>
      <c r="F20" s="4">
        <v>0</v>
      </c>
      <c r="G20" s="4">
        <v>0</v>
      </c>
      <c r="H20" s="5">
        <f t="shared" si="1"/>
        <v>0</v>
      </c>
      <c r="I20" s="5">
        <f t="shared" si="0"/>
        <v>0</v>
      </c>
      <c r="J20" s="1"/>
      <c r="K20" s="10" t="s">
        <v>123</v>
      </c>
    </row>
    <row r="21" spans="1:11" ht="30" x14ac:dyDescent="0.25">
      <c r="A21" s="6">
        <v>16</v>
      </c>
      <c r="B21" s="7" t="s">
        <v>47</v>
      </c>
      <c r="C21" s="6" t="s">
        <v>69</v>
      </c>
      <c r="D21" s="6">
        <v>15000</v>
      </c>
      <c r="E21" s="6">
        <v>9</v>
      </c>
      <c r="F21" s="4">
        <v>0</v>
      </c>
      <c r="G21" s="4">
        <v>0</v>
      </c>
      <c r="H21" s="5">
        <f t="shared" si="1"/>
        <v>0</v>
      </c>
      <c r="I21" s="5">
        <f t="shared" si="0"/>
        <v>0</v>
      </c>
      <c r="J21" s="1"/>
      <c r="K21" s="10" t="s">
        <v>123</v>
      </c>
    </row>
    <row r="22" spans="1:11" ht="30" x14ac:dyDescent="0.25">
      <c r="A22" s="6">
        <v>17</v>
      </c>
      <c r="B22" s="7" t="s">
        <v>47</v>
      </c>
      <c r="C22" s="6" t="s">
        <v>127</v>
      </c>
      <c r="D22" s="6">
        <v>10000</v>
      </c>
      <c r="E22" s="6">
        <v>6</v>
      </c>
      <c r="F22" s="4">
        <v>0</v>
      </c>
      <c r="G22" s="4">
        <v>0</v>
      </c>
      <c r="H22" s="5">
        <f t="shared" si="1"/>
        <v>0</v>
      </c>
      <c r="I22" s="5">
        <f t="shared" si="0"/>
        <v>0</v>
      </c>
      <c r="J22" s="1"/>
      <c r="K22" s="10" t="s">
        <v>123</v>
      </c>
    </row>
    <row r="23" spans="1:11" ht="30" x14ac:dyDescent="0.25">
      <c r="A23" s="6">
        <v>18</v>
      </c>
      <c r="B23" s="7" t="s">
        <v>47</v>
      </c>
      <c r="C23" s="6" t="s">
        <v>70</v>
      </c>
      <c r="D23" s="6">
        <v>10000</v>
      </c>
      <c r="E23" s="6">
        <v>6</v>
      </c>
      <c r="F23" s="4">
        <v>0</v>
      </c>
      <c r="G23" s="4">
        <v>0</v>
      </c>
      <c r="H23" s="5">
        <f t="shared" si="1"/>
        <v>0</v>
      </c>
      <c r="I23" s="5">
        <f t="shared" si="0"/>
        <v>0</v>
      </c>
      <c r="J23" s="1"/>
      <c r="K23" s="10" t="s">
        <v>123</v>
      </c>
    </row>
    <row r="24" spans="1:11" ht="30" x14ac:dyDescent="0.25">
      <c r="A24" s="6">
        <v>19</v>
      </c>
      <c r="B24" s="7" t="s">
        <v>47</v>
      </c>
      <c r="C24" s="6" t="s">
        <v>71</v>
      </c>
      <c r="D24" s="6">
        <v>10000</v>
      </c>
      <c r="E24" s="6">
        <v>6</v>
      </c>
      <c r="F24" s="4">
        <v>0</v>
      </c>
      <c r="G24" s="4">
        <v>0</v>
      </c>
      <c r="H24" s="5">
        <f t="shared" si="1"/>
        <v>0</v>
      </c>
      <c r="I24" s="5">
        <f t="shared" si="0"/>
        <v>0</v>
      </c>
      <c r="J24" s="1"/>
      <c r="K24" s="10" t="s">
        <v>123</v>
      </c>
    </row>
    <row r="25" spans="1:11" ht="30" x14ac:dyDescent="0.25">
      <c r="A25" s="6">
        <v>20</v>
      </c>
      <c r="B25" s="7" t="s">
        <v>47</v>
      </c>
      <c r="C25" s="6" t="s">
        <v>49</v>
      </c>
      <c r="D25" s="6">
        <v>80000</v>
      </c>
      <c r="E25" s="6">
        <v>2</v>
      </c>
      <c r="F25" s="4">
        <v>0</v>
      </c>
      <c r="G25" s="4">
        <v>0</v>
      </c>
      <c r="H25" s="5">
        <f t="shared" si="1"/>
        <v>0</v>
      </c>
      <c r="I25" s="5">
        <f t="shared" si="0"/>
        <v>0</v>
      </c>
      <c r="J25" s="1"/>
      <c r="K25" s="10" t="s">
        <v>123</v>
      </c>
    </row>
    <row r="26" spans="1:11" ht="30" x14ac:dyDescent="0.25">
      <c r="A26" s="6">
        <v>21</v>
      </c>
      <c r="B26" s="7" t="s">
        <v>47</v>
      </c>
      <c r="C26" s="6" t="s">
        <v>128</v>
      </c>
      <c r="D26" s="6">
        <v>110000</v>
      </c>
      <c r="E26" s="6">
        <v>2</v>
      </c>
      <c r="F26" s="4">
        <v>0</v>
      </c>
      <c r="G26" s="4">
        <v>0</v>
      </c>
      <c r="H26" s="5">
        <f t="shared" si="1"/>
        <v>0</v>
      </c>
      <c r="I26" s="5">
        <f t="shared" si="0"/>
        <v>0</v>
      </c>
      <c r="J26" s="1"/>
      <c r="K26" s="10" t="s">
        <v>123</v>
      </c>
    </row>
    <row r="27" spans="1:11" ht="30" x14ac:dyDescent="0.25">
      <c r="A27" s="6">
        <v>22</v>
      </c>
      <c r="B27" s="7" t="s">
        <v>7</v>
      </c>
      <c r="C27" s="6" t="s">
        <v>102</v>
      </c>
      <c r="D27" s="6">
        <v>12500</v>
      </c>
      <c r="E27" s="6">
        <v>2</v>
      </c>
      <c r="F27" s="4">
        <v>0</v>
      </c>
      <c r="G27" s="4">
        <v>0</v>
      </c>
      <c r="H27" s="5">
        <f t="shared" si="1"/>
        <v>0</v>
      </c>
      <c r="I27" s="5">
        <f t="shared" si="0"/>
        <v>0</v>
      </c>
      <c r="J27" s="1"/>
      <c r="K27" s="10" t="s">
        <v>123</v>
      </c>
    </row>
    <row r="28" spans="1:11" ht="30" x14ac:dyDescent="0.25">
      <c r="A28" s="6">
        <v>23</v>
      </c>
      <c r="B28" s="7" t="s">
        <v>8</v>
      </c>
      <c r="C28" s="6" t="s">
        <v>103</v>
      </c>
      <c r="D28" s="6">
        <v>15000</v>
      </c>
      <c r="E28" s="6">
        <v>2</v>
      </c>
      <c r="F28" s="4">
        <v>0</v>
      </c>
      <c r="G28" s="4">
        <v>0</v>
      </c>
      <c r="H28" s="5">
        <f t="shared" si="1"/>
        <v>0</v>
      </c>
      <c r="I28" s="5">
        <f t="shared" si="0"/>
        <v>0</v>
      </c>
      <c r="J28" s="1"/>
      <c r="K28" s="10" t="s">
        <v>123</v>
      </c>
    </row>
    <row r="29" spans="1:11" ht="30" x14ac:dyDescent="0.25">
      <c r="A29" s="6">
        <v>24</v>
      </c>
      <c r="B29" s="7" t="s">
        <v>9</v>
      </c>
      <c r="C29" s="6" t="s">
        <v>104</v>
      </c>
      <c r="D29" s="6">
        <v>2100</v>
      </c>
      <c r="E29" s="6">
        <v>1</v>
      </c>
      <c r="F29" s="4">
        <v>0</v>
      </c>
      <c r="G29" s="4">
        <v>0</v>
      </c>
      <c r="H29" s="5">
        <f t="shared" si="1"/>
        <v>0</v>
      </c>
      <c r="I29" s="5">
        <f t="shared" si="0"/>
        <v>0</v>
      </c>
      <c r="J29" s="1"/>
      <c r="K29" s="10" t="s">
        <v>123</v>
      </c>
    </row>
    <row r="30" spans="1:11" ht="30" x14ac:dyDescent="0.25">
      <c r="A30" s="6">
        <v>25</v>
      </c>
      <c r="B30" s="7" t="s">
        <v>10</v>
      </c>
      <c r="C30" s="6" t="s">
        <v>105</v>
      </c>
      <c r="D30" s="6">
        <v>25000</v>
      </c>
      <c r="E30" s="6">
        <v>8</v>
      </c>
      <c r="F30" s="4">
        <v>0</v>
      </c>
      <c r="G30" s="4">
        <v>0</v>
      </c>
      <c r="H30" s="5">
        <f t="shared" si="1"/>
        <v>0</v>
      </c>
      <c r="I30" s="5">
        <f t="shared" si="0"/>
        <v>0</v>
      </c>
      <c r="J30" s="1"/>
      <c r="K30" s="10" t="s">
        <v>123</v>
      </c>
    </row>
    <row r="31" spans="1:11" ht="30" x14ac:dyDescent="0.25">
      <c r="A31" s="6">
        <v>26</v>
      </c>
      <c r="B31" s="7" t="s">
        <v>11</v>
      </c>
      <c r="C31" s="6" t="s">
        <v>72</v>
      </c>
      <c r="D31" s="6">
        <v>25000</v>
      </c>
      <c r="E31" s="6">
        <v>2</v>
      </c>
      <c r="F31" s="4">
        <v>0</v>
      </c>
      <c r="G31" s="4">
        <v>0</v>
      </c>
      <c r="H31" s="5">
        <f t="shared" si="1"/>
        <v>0</v>
      </c>
      <c r="I31" s="5">
        <f t="shared" si="0"/>
        <v>0</v>
      </c>
      <c r="J31" s="1"/>
      <c r="K31" s="10" t="s">
        <v>123</v>
      </c>
    </row>
    <row r="32" spans="1:11" ht="30" x14ac:dyDescent="0.25">
      <c r="A32" s="6">
        <v>27</v>
      </c>
      <c r="B32" s="7" t="s">
        <v>11</v>
      </c>
      <c r="C32" s="6" t="s">
        <v>73</v>
      </c>
      <c r="D32" s="6">
        <v>15000</v>
      </c>
      <c r="E32" s="6">
        <v>2</v>
      </c>
      <c r="F32" s="4">
        <v>0</v>
      </c>
      <c r="G32" s="4">
        <v>0</v>
      </c>
      <c r="H32" s="5">
        <f t="shared" si="1"/>
        <v>0</v>
      </c>
      <c r="I32" s="5">
        <f t="shared" si="0"/>
        <v>0</v>
      </c>
      <c r="J32" s="1"/>
      <c r="K32" s="10" t="s">
        <v>123</v>
      </c>
    </row>
    <row r="33" spans="1:11" ht="30" x14ac:dyDescent="0.25">
      <c r="A33" s="6">
        <v>28</v>
      </c>
      <c r="B33" s="7" t="s">
        <v>11</v>
      </c>
      <c r="C33" s="6" t="s">
        <v>74</v>
      </c>
      <c r="D33" s="6">
        <v>15000</v>
      </c>
      <c r="E33" s="6">
        <v>2</v>
      </c>
      <c r="F33" s="4">
        <v>0</v>
      </c>
      <c r="G33" s="4">
        <v>0</v>
      </c>
      <c r="H33" s="5">
        <f t="shared" si="1"/>
        <v>0</v>
      </c>
      <c r="I33" s="5">
        <f t="shared" si="0"/>
        <v>0</v>
      </c>
      <c r="J33" s="1"/>
      <c r="K33" s="10" t="s">
        <v>123</v>
      </c>
    </row>
    <row r="34" spans="1:11" ht="30" x14ac:dyDescent="0.25">
      <c r="A34" s="6">
        <v>29</v>
      </c>
      <c r="B34" s="7" t="s">
        <v>11</v>
      </c>
      <c r="C34" s="6" t="s">
        <v>75</v>
      </c>
      <c r="D34" s="6">
        <v>15000</v>
      </c>
      <c r="E34" s="6">
        <v>2</v>
      </c>
      <c r="F34" s="4">
        <v>0</v>
      </c>
      <c r="G34" s="4">
        <v>0</v>
      </c>
      <c r="H34" s="5">
        <f t="shared" si="1"/>
        <v>0</v>
      </c>
      <c r="I34" s="5">
        <f t="shared" si="0"/>
        <v>0</v>
      </c>
      <c r="J34" s="1"/>
      <c r="K34" s="10" t="s">
        <v>123</v>
      </c>
    </row>
    <row r="35" spans="1:11" ht="30" x14ac:dyDescent="0.25">
      <c r="A35" s="6">
        <v>30</v>
      </c>
      <c r="B35" s="7" t="s">
        <v>50</v>
      </c>
      <c r="C35" s="6" t="s">
        <v>51</v>
      </c>
      <c r="D35" s="6">
        <v>25000</v>
      </c>
      <c r="E35" s="6">
        <v>1</v>
      </c>
      <c r="F35" s="4">
        <v>0</v>
      </c>
      <c r="G35" s="4">
        <v>0</v>
      </c>
      <c r="H35" s="5">
        <f t="shared" si="1"/>
        <v>0</v>
      </c>
      <c r="I35" s="5">
        <f t="shared" si="0"/>
        <v>0</v>
      </c>
      <c r="J35" s="1"/>
      <c r="K35" s="10" t="s">
        <v>123</v>
      </c>
    </row>
    <row r="36" spans="1:11" ht="30" x14ac:dyDescent="0.25">
      <c r="A36" s="6">
        <v>31</v>
      </c>
      <c r="B36" s="7" t="s">
        <v>12</v>
      </c>
      <c r="C36" s="6" t="s">
        <v>106</v>
      </c>
      <c r="D36" s="6">
        <v>12500</v>
      </c>
      <c r="E36" s="6">
        <v>10</v>
      </c>
      <c r="F36" s="4">
        <v>0</v>
      </c>
      <c r="G36" s="4">
        <v>0</v>
      </c>
      <c r="H36" s="5">
        <f t="shared" si="1"/>
        <v>0</v>
      </c>
      <c r="I36" s="5">
        <f t="shared" si="0"/>
        <v>0</v>
      </c>
      <c r="J36" s="1"/>
      <c r="K36" s="10" t="s">
        <v>123</v>
      </c>
    </row>
    <row r="37" spans="1:11" ht="30" x14ac:dyDescent="0.25">
      <c r="A37" s="6">
        <v>32</v>
      </c>
      <c r="B37" s="7" t="s">
        <v>52</v>
      </c>
      <c r="C37" s="6" t="s">
        <v>107</v>
      </c>
      <c r="D37" s="6">
        <v>65000</v>
      </c>
      <c r="E37" s="6">
        <v>3</v>
      </c>
      <c r="F37" s="4">
        <v>0</v>
      </c>
      <c r="G37" s="4">
        <v>0</v>
      </c>
      <c r="H37" s="5">
        <f t="shared" si="1"/>
        <v>0</v>
      </c>
      <c r="I37" s="5">
        <f t="shared" si="0"/>
        <v>0</v>
      </c>
      <c r="J37" s="1"/>
      <c r="K37" s="10" t="s">
        <v>123</v>
      </c>
    </row>
    <row r="38" spans="1:11" ht="30" x14ac:dyDescent="0.25">
      <c r="A38" s="6">
        <v>33</v>
      </c>
      <c r="B38" s="7" t="s">
        <v>53</v>
      </c>
      <c r="C38" s="6" t="s">
        <v>108</v>
      </c>
      <c r="D38" s="6">
        <v>24000</v>
      </c>
      <c r="E38" s="6">
        <v>8</v>
      </c>
      <c r="F38" s="4">
        <v>0</v>
      </c>
      <c r="G38" s="4">
        <v>0</v>
      </c>
      <c r="H38" s="5">
        <f t="shared" si="1"/>
        <v>0</v>
      </c>
      <c r="I38" s="5">
        <f t="shared" si="0"/>
        <v>0</v>
      </c>
      <c r="J38" s="1"/>
      <c r="K38" s="10" t="s">
        <v>123</v>
      </c>
    </row>
    <row r="39" spans="1:11" ht="30" x14ac:dyDescent="0.25">
      <c r="A39" s="6">
        <v>34</v>
      </c>
      <c r="B39" s="7" t="s">
        <v>13</v>
      </c>
      <c r="C39" s="6" t="s">
        <v>109</v>
      </c>
      <c r="D39" s="6">
        <v>24000</v>
      </c>
      <c r="E39" s="6">
        <v>1</v>
      </c>
      <c r="F39" s="4">
        <v>0</v>
      </c>
      <c r="G39" s="4">
        <v>0</v>
      </c>
      <c r="H39" s="5">
        <f t="shared" si="1"/>
        <v>0</v>
      </c>
      <c r="I39" s="5">
        <f t="shared" si="0"/>
        <v>0</v>
      </c>
      <c r="J39" s="1"/>
      <c r="K39" s="10" t="s">
        <v>123</v>
      </c>
    </row>
    <row r="40" spans="1:11" ht="30" x14ac:dyDescent="0.25">
      <c r="A40" s="6">
        <v>35</v>
      </c>
      <c r="B40" s="7" t="s">
        <v>54</v>
      </c>
      <c r="C40" s="6" t="s">
        <v>76</v>
      </c>
      <c r="D40" s="6">
        <v>34200</v>
      </c>
      <c r="E40" s="6">
        <v>4</v>
      </c>
      <c r="F40" s="4">
        <v>0</v>
      </c>
      <c r="G40" s="4">
        <v>0</v>
      </c>
      <c r="H40" s="5">
        <f t="shared" si="1"/>
        <v>0</v>
      </c>
      <c r="I40" s="5">
        <f t="shared" si="0"/>
        <v>0</v>
      </c>
      <c r="J40" s="1"/>
      <c r="K40" s="10" t="s">
        <v>123</v>
      </c>
    </row>
    <row r="41" spans="1:11" ht="30" x14ac:dyDescent="0.25">
      <c r="A41" s="6">
        <v>36</v>
      </c>
      <c r="B41" s="7" t="s">
        <v>54</v>
      </c>
      <c r="C41" s="6" t="s">
        <v>91</v>
      </c>
      <c r="D41" s="6">
        <v>34200</v>
      </c>
      <c r="E41" s="6">
        <v>1</v>
      </c>
      <c r="F41" s="4">
        <v>0</v>
      </c>
      <c r="G41" s="4">
        <v>0</v>
      </c>
      <c r="H41" s="5">
        <f t="shared" si="1"/>
        <v>0</v>
      </c>
      <c r="I41" s="5">
        <f t="shared" si="0"/>
        <v>0</v>
      </c>
      <c r="J41" s="1"/>
      <c r="K41" s="10" t="s">
        <v>123</v>
      </c>
    </row>
    <row r="42" spans="1:11" ht="30" x14ac:dyDescent="0.25">
      <c r="A42" s="6">
        <v>37</v>
      </c>
      <c r="B42" s="7" t="s">
        <v>54</v>
      </c>
      <c r="C42" s="6" t="s">
        <v>77</v>
      </c>
      <c r="D42" s="6">
        <v>34200</v>
      </c>
      <c r="E42" s="6">
        <v>1</v>
      </c>
      <c r="F42" s="4">
        <v>0</v>
      </c>
      <c r="G42" s="4">
        <v>0</v>
      </c>
      <c r="H42" s="5">
        <f t="shared" si="1"/>
        <v>0</v>
      </c>
      <c r="I42" s="5">
        <f t="shared" si="0"/>
        <v>0</v>
      </c>
      <c r="J42" s="1"/>
      <c r="K42" s="10" t="s">
        <v>123</v>
      </c>
    </row>
    <row r="43" spans="1:11" ht="30" x14ac:dyDescent="0.25">
      <c r="A43" s="6">
        <v>38</v>
      </c>
      <c r="B43" s="7" t="s">
        <v>54</v>
      </c>
      <c r="C43" s="6" t="s">
        <v>110</v>
      </c>
      <c r="D43" s="6">
        <v>36800</v>
      </c>
      <c r="E43" s="6">
        <v>1</v>
      </c>
      <c r="F43" s="4">
        <v>0</v>
      </c>
      <c r="G43" s="4">
        <v>0</v>
      </c>
      <c r="H43" s="5">
        <f t="shared" si="1"/>
        <v>0</v>
      </c>
      <c r="I43" s="5">
        <f t="shared" si="0"/>
        <v>0</v>
      </c>
      <c r="J43" s="1"/>
      <c r="K43" s="10" t="s">
        <v>123</v>
      </c>
    </row>
    <row r="44" spans="1:11" ht="30" x14ac:dyDescent="0.25">
      <c r="A44" s="6">
        <v>39</v>
      </c>
      <c r="B44" s="7" t="s">
        <v>55</v>
      </c>
      <c r="C44" s="6" t="s">
        <v>111</v>
      </c>
      <c r="D44" s="6">
        <v>36600</v>
      </c>
      <c r="E44" s="6">
        <v>2</v>
      </c>
      <c r="F44" s="4">
        <v>0</v>
      </c>
      <c r="G44" s="4">
        <v>0</v>
      </c>
      <c r="H44" s="5">
        <f t="shared" si="1"/>
        <v>0</v>
      </c>
      <c r="I44" s="5">
        <f t="shared" si="0"/>
        <v>0</v>
      </c>
      <c r="J44" s="1"/>
      <c r="K44" s="10" t="s">
        <v>123</v>
      </c>
    </row>
    <row r="45" spans="1:11" ht="30" x14ac:dyDescent="0.25">
      <c r="A45" s="6">
        <v>40</v>
      </c>
      <c r="B45" s="7" t="s">
        <v>14</v>
      </c>
      <c r="C45" s="6" t="s">
        <v>90</v>
      </c>
      <c r="D45" s="6">
        <v>38400</v>
      </c>
      <c r="E45" s="6">
        <v>2</v>
      </c>
      <c r="F45" s="4">
        <v>0</v>
      </c>
      <c r="G45" s="4">
        <v>0</v>
      </c>
      <c r="H45" s="5">
        <f t="shared" si="1"/>
        <v>0</v>
      </c>
      <c r="I45" s="5">
        <f t="shared" si="0"/>
        <v>0</v>
      </c>
      <c r="J45" s="1"/>
      <c r="K45" s="10" t="s">
        <v>123</v>
      </c>
    </row>
    <row r="46" spans="1:11" ht="30" x14ac:dyDescent="0.25">
      <c r="A46" s="6">
        <v>41</v>
      </c>
      <c r="B46" s="7" t="s">
        <v>14</v>
      </c>
      <c r="C46" s="6" t="s">
        <v>89</v>
      </c>
      <c r="D46" s="6">
        <v>33600</v>
      </c>
      <c r="E46" s="6">
        <v>2</v>
      </c>
      <c r="F46" s="4">
        <v>0</v>
      </c>
      <c r="G46" s="4">
        <v>0</v>
      </c>
      <c r="H46" s="5">
        <f t="shared" si="1"/>
        <v>0</v>
      </c>
      <c r="I46" s="5">
        <f t="shared" si="0"/>
        <v>0</v>
      </c>
      <c r="J46" s="1"/>
      <c r="K46" s="10" t="s">
        <v>123</v>
      </c>
    </row>
    <row r="47" spans="1:11" ht="30" x14ac:dyDescent="0.25">
      <c r="A47" s="6">
        <v>42</v>
      </c>
      <c r="B47" s="7" t="s">
        <v>14</v>
      </c>
      <c r="C47" s="6" t="s">
        <v>88</v>
      </c>
      <c r="D47" s="6">
        <v>33600</v>
      </c>
      <c r="E47" s="6">
        <v>2</v>
      </c>
      <c r="F47" s="4">
        <v>0</v>
      </c>
      <c r="G47" s="4">
        <v>0</v>
      </c>
      <c r="H47" s="5">
        <f t="shared" si="1"/>
        <v>0</v>
      </c>
      <c r="I47" s="5">
        <f t="shared" si="0"/>
        <v>0</v>
      </c>
      <c r="J47" s="1"/>
      <c r="K47" s="10" t="s">
        <v>123</v>
      </c>
    </row>
    <row r="48" spans="1:11" ht="30" x14ac:dyDescent="0.25">
      <c r="A48" s="6">
        <v>43</v>
      </c>
      <c r="B48" s="7" t="s">
        <v>14</v>
      </c>
      <c r="C48" s="6" t="s">
        <v>87</v>
      </c>
      <c r="D48" s="6">
        <v>33600</v>
      </c>
      <c r="E48" s="6">
        <v>2</v>
      </c>
      <c r="F48" s="4">
        <v>0</v>
      </c>
      <c r="G48" s="4">
        <v>0</v>
      </c>
      <c r="H48" s="5">
        <f t="shared" si="1"/>
        <v>0</v>
      </c>
      <c r="I48" s="5">
        <f t="shared" si="0"/>
        <v>0</v>
      </c>
      <c r="J48" s="1"/>
      <c r="K48" s="10" t="s">
        <v>123</v>
      </c>
    </row>
    <row r="49" spans="1:11" ht="30" x14ac:dyDescent="0.25">
      <c r="A49" s="6">
        <v>44</v>
      </c>
      <c r="B49" s="7" t="s">
        <v>56</v>
      </c>
      <c r="C49" s="6" t="s">
        <v>57</v>
      </c>
      <c r="D49" s="6">
        <v>120000</v>
      </c>
      <c r="E49" s="6">
        <v>1</v>
      </c>
      <c r="F49" s="4">
        <v>0</v>
      </c>
      <c r="G49" s="4">
        <v>0</v>
      </c>
      <c r="H49" s="5">
        <f t="shared" si="1"/>
        <v>0</v>
      </c>
      <c r="I49" s="5">
        <f t="shared" si="0"/>
        <v>0</v>
      </c>
      <c r="J49" s="1"/>
      <c r="K49" s="10" t="s">
        <v>123</v>
      </c>
    </row>
    <row r="50" spans="1:11" ht="30" x14ac:dyDescent="0.25">
      <c r="A50" s="6">
        <v>45</v>
      </c>
      <c r="B50" s="7" t="s">
        <v>15</v>
      </c>
      <c r="C50" s="6" t="s">
        <v>112</v>
      </c>
      <c r="D50" s="6">
        <v>43900</v>
      </c>
      <c r="E50" s="6">
        <v>2</v>
      </c>
      <c r="F50" s="4">
        <v>0</v>
      </c>
      <c r="G50" s="4">
        <v>0</v>
      </c>
      <c r="H50" s="5">
        <f t="shared" si="1"/>
        <v>0</v>
      </c>
      <c r="I50" s="5">
        <f t="shared" si="0"/>
        <v>0</v>
      </c>
      <c r="J50" s="1"/>
      <c r="K50" s="10" t="s">
        <v>123</v>
      </c>
    </row>
    <row r="51" spans="1:11" ht="30" x14ac:dyDescent="0.25">
      <c r="A51" s="6">
        <v>46</v>
      </c>
      <c r="B51" s="7" t="s">
        <v>16</v>
      </c>
      <c r="C51" s="6" t="s">
        <v>129</v>
      </c>
      <c r="D51" s="6">
        <v>620</v>
      </c>
      <c r="E51" s="6">
        <v>55</v>
      </c>
      <c r="F51" s="4">
        <v>0</v>
      </c>
      <c r="G51" s="4">
        <v>0</v>
      </c>
      <c r="H51" s="5">
        <f t="shared" si="1"/>
        <v>0</v>
      </c>
      <c r="I51" s="5">
        <f t="shared" si="0"/>
        <v>0</v>
      </c>
      <c r="J51" s="1"/>
      <c r="K51" s="10" t="s">
        <v>123</v>
      </c>
    </row>
    <row r="52" spans="1:11" ht="30" x14ac:dyDescent="0.25">
      <c r="A52" s="6">
        <v>47</v>
      </c>
      <c r="B52" s="7" t="s">
        <v>17</v>
      </c>
      <c r="C52" s="6" t="s">
        <v>130</v>
      </c>
      <c r="D52" s="6">
        <v>1645</v>
      </c>
      <c r="E52" s="6">
        <v>30</v>
      </c>
      <c r="F52" s="4">
        <v>0</v>
      </c>
      <c r="G52" s="4">
        <v>0</v>
      </c>
      <c r="H52" s="5">
        <f t="shared" si="1"/>
        <v>0</v>
      </c>
      <c r="I52" s="5">
        <f t="shared" si="0"/>
        <v>0</v>
      </c>
      <c r="J52" s="1"/>
      <c r="K52" s="10" t="s">
        <v>123</v>
      </c>
    </row>
    <row r="53" spans="1:11" ht="30" x14ac:dyDescent="0.25">
      <c r="A53" s="6">
        <v>48</v>
      </c>
      <c r="B53" s="7" t="s">
        <v>18</v>
      </c>
      <c r="C53" s="6" t="s">
        <v>131</v>
      </c>
      <c r="D53" s="6">
        <v>331</v>
      </c>
      <c r="E53" s="6">
        <v>30</v>
      </c>
      <c r="F53" s="4">
        <v>0</v>
      </c>
      <c r="G53" s="4">
        <v>0</v>
      </c>
      <c r="H53" s="5">
        <f t="shared" si="1"/>
        <v>0</v>
      </c>
      <c r="I53" s="5">
        <f t="shared" si="0"/>
        <v>0</v>
      </c>
      <c r="J53" s="1"/>
      <c r="K53" s="10" t="s">
        <v>123</v>
      </c>
    </row>
    <row r="54" spans="1:11" ht="30" x14ac:dyDescent="0.25">
      <c r="A54" s="6">
        <v>49</v>
      </c>
      <c r="B54" s="7" t="s">
        <v>19</v>
      </c>
      <c r="C54" s="6" t="s">
        <v>132</v>
      </c>
      <c r="D54" s="6">
        <v>324</v>
      </c>
      <c r="E54" s="6">
        <v>30</v>
      </c>
      <c r="F54" s="4">
        <v>0</v>
      </c>
      <c r="G54" s="4">
        <v>0</v>
      </c>
      <c r="H54" s="5">
        <f t="shared" si="1"/>
        <v>0</v>
      </c>
      <c r="I54" s="5">
        <f t="shared" si="0"/>
        <v>0</v>
      </c>
      <c r="J54" s="1"/>
      <c r="K54" s="10" t="s">
        <v>123</v>
      </c>
    </row>
    <row r="55" spans="1:11" ht="30" x14ac:dyDescent="0.25">
      <c r="A55" s="6">
        <v>50</v>
      </c>
      <c r="B55" s="7" t="s">
        <v>20</v>
      </c>
      <c r="C55" s="6" t="s">
        <v>133</v>
      </c>
      <c r="D55" s="6">
        <v>337</v>
      </c>
      <c r="E55" s="6">
        <v>30</v>
      </c>
      <c r="F55" s="4">
        <v>0</v>
      </c>
      <c r="G55" s="4">
        <v>0</v>
      </c>
      <c r="H55" s="5">
        <f t="shared" si="1"/>
        <v>0</v>
      </c>
      <c r="I55" s="5">
        <f t="shared" si="0"/>
        <v>0</v>
      </c>
      <c r="J55" s="1"/>
      <c r="K55" s="10" t="s">
        <v>123</v>
      </c>
    </row>
    <row r="56" spans="1:11" ht="30" x14ac:dyDescent="0.25">
      <c r="A56" s="6">
        <v>51</v>
      </c>
      <c r="B56" s="7" t="s">
        <v>58</v>
      </c>
      <c r="C56" s="6" t="s">
        <v>134</v>
      </c>
      <c r="D56" s="6">
        <v>13000</v>
      </c>
      <c r="E56" s="6">
        <v>4</v>
      </c>
      <c r="F56" s="4">
        <v>0</v>
      </c>
      <c r="G56" s="4">
        <v>0</v>
      </c>
      <c r="H56" s="5">
        <f t="shared" si="1"/>
        <v>0</v>
      </c>
      <c r="I56" s="5">
        <f t="shared" si="0"/>
        <v>0</v>
      </c>
      <c r="J56" s="1"/>
      <c r="K56" s="10" t="s">
        <v>123</v>
      </c>
    </row>
    <row r="57" spans="1:11" ht="30" x14ac:dyDescent="0.25">
      <c r="A57" s="6">
        <v>52</v>
      </c>
      <c r="B57" s="7" t="s">
        <v>58</v>
      </c>
      <c r="C57" s="6" t="s">
        <v>135</v>
      </c>
      <c r="D57" s="6">
        <v>9000</v>
      </c>
      <c r="E57" s="6">
        <v>4</v>
      </c>
      <c r="F57" s="4">
        <v>0</v>
      </c>
      <c r="G57" s="4">
        <v>0</v>
      </c>
      <c r="H57" s="5">
        <f t="shared" si="1"/>
        <v>0</v>
      </c>
      <c r="I57" s="5">
        <f t="shared" si="0"/>
        <v>0</v>
      </c>
      <c r="J57" s="1"/>
      <c r="K57" s="10" t="s">
        <v>123</v>
      </c>
    </row>
    <row r="58" spans="1:11" ht="30" x14ac:dyDescent="0.25">
      <c r="A58" s="6">
        <v>53</v>
      </c>
      <c r="B58" s="7" t="s">
        <v>58</v>
      </c>
      <c r="C58" s="6" t="s">
        <v>136</v>
      </c>
      <c r="D58" s="6">
        <v>9000</v>
      </c>
      <c r="E58" s="6">
        <v>4</v>
      </c>
      <c r="F58" s="4">
        <v>0</v>
      </c>
      <c r="G58" s="4">
        <v>0</v>
      </c>
      <c r="H58" s="5">
        <f t="shared" si="1"/>
        <v>0</v>
      </c>
      <c r="I58" s="5">
        <f t="shared" si="0"/>
        <v>0</v>
      </c>
      <c r="J58" s="1"/>
      <c r="K58" s="10" t="s">
        <v>123</v>
      </c>
    </row>
    <row r="59" spans="1:11" ht="30" x14ac:dyDescent="0.25">
      <c r="A59" s="6">
        <v>54</v>
      </c>
      <c r="B59" s="7" t="s">
        <v>59</v>
      </c>
      <c r="C59" s="6" t="s">
        <v>137</v>
      </c>
      <c r="D59" s="6">
        <v>9000</v>
      </c>
      <c r="E59" s="6">
        <v>4</v>
      </c>
      <c r="F59" s="4">
        <v>0</v>
      </c>
      <c r="G59" s="4">
        <v>0</v>
      </c>
      <c r="H59" s="5">
        <f t="shared" si="1"/>
        <v>0</v>
      </c>
      <c r="I59" s="5">
        <f t="shared" si="0"/>
        <v>0</v>
      </c>
      <c r="J59" s="1"/>
      <c r="K59" s="10" t="s">
        <v>123</v>
      </c>
    </row>
    <row r="60" spans="1:11" ht="30" x14ac:dyDescent="0.25">
      <c r="A60" s="6">
        <v>55</v>
      </c>
      <c r="B60" s="7" t="s">
        <v>58</v>
      </c>
      <c r="C60" s="6" t="s">
        <v>86</v>
      </c>
      <c r="D60" s="6">
        <v>155000</v>
      </c>
      <c r="E60" s="6">
        <v>2</v>
      </c>
      <c r="F60" s="4">
        <v>0</v>
      </c>
      <c r="G60" s="4">
        <v>0</v>
      </c>
      <c r="H60" s="5">
        <f t="shared" si="1"/>
        <v>0</v>
      </c>
      <c r="I60" s="5">
        <f t="shared" si="0"/>
        <v>0</v>
      </c>
      <c r="J60" s="1"/>
      <c r="K60" s="10" t="s">
        <v>123</v>
      </c>
    </row>
    <row r="61" spans="1:11" ht="30" x14ac:dyDescent="0.25">
      <c r="A61" s="6">
        <v>56</v>
      </c>
      <c r="B61" s="7" t="s">
        <v>58</v>
      </c>
      <c r="C61" s="6" t="s">
        <v>85</v>
      </c>
      <c r="D61" s="6">
        <v>55000</v>
      </c>
      <c r="E61" s="6">
        <v>2</v>
      </c>
      <c r="F61" s="4">
        <v>0</v>
      </c>
      <c r="G61" s="4">
        <v>0</v>
      </c>
      <c r="H61" s="5">
        <f t="shared" si="1"/>
        <v>0</v>
      </c>
      <c r="I61" s="5">
        <f t="shared" si="0"/>
        <v>0</v>
      </c>
      <c r="J61" s="1"/>
      <c r="K61" s="10" t="s">
        <v>123</v>
      </c>
    </row>
    <row r="62" spans="1:11" ht="30" x14ac:dyDescent="0.25">
      <c r="A62" s="6">
        <v>57</v>
      </c>
      <c r="B62" s="7" t="s">
        <v>59</v>
      </c>
      <c r="C62" s="6" t="s">
        <v>84</v>
      </c>
      <c r="D62" s="6">
        <v>55000</v>
      </c>
      <c r="E62" s="6">
        <v>2</v>
      </c>
      <c r="F62" s="4">
        <v>0</v>
      </c>
      <c r="G62" s="4">
        <v>0</v>
      </c>
      <c r="H62" s="5">
        <f t="shared" si="1"/>
        <v>0</v>
      </c>
      <c r="I62" s="5">
        <f t="shared" si="0"/>
        <v>0</v>
      </c>
      <c r="J62" s="1"/>
      <c r="K62" s="10" t="s">
        <v>123</v>
      </c>
    </row>
    <row r="63" spans="1:11" ht="30" x14ac:dyDescent="0.25">
      <c r="A63" s="6">
        <v>58</v>
      </c>
      <c r="B63" s="7" t="s">
        <v>59</v>
      </c>
      <c r="C63" s="6" t="s">
        <v>83</v>
      </c>
      <c r="D63" s="6">
        <v>55000</v>
      </c>
      <c r="E63" s="6">
        <v>2</v>
      </c>
      <c r="F63" s="4">
        <v>0</v>
      </c>
      <c r="G63" s="4">
        <v>0</v>
      </c>
      <c r="H63" s="5">
        <f t="shared" si="1"/>
        <v>0</v>
      </c>
      <c r="I63" s="5">
        <f t="shared" si="0"/>
        <v>0</v>
      </c>
      <c r="J63" s="1"/>
      <c r="K63" s="10" t="s">
        <v>123</v>
      </c>
    </row>
    <row r="64" spans="1:11" ht="30" x14ac:dyDescent="0.25">
      <c r="A64" s="6">
        <v>59</v>
      </c>
      <c r="B64" s="8" t="s">
        <v>58</v>
      </c>
      <c r="C64" s="6" t="s">
        <v>138</v>
      </c>
      <c r="D64" s="6">
        <v>36000</v>
      </c>
      <c r="E64" s="6">
        <v>3</v>
      </c>
      <c r="F64" s="4">
        <v>0</v>
      </c>
      <c r="G64" s="4">
        <v>0</v>
      </c>
      <c r="H64" s="5">
        <f t="shared" si="1"/>
        <v>0</v>
      </c>
      <c r="I64" s="5">
        <f t="shared" si="0"/>
        <v>0</v>
      </c>
      <c r="J64" s="1"/>
      <c r="K64" s="10" t="s">
        <v>123</v>
      </c>
    </row>
    <row r="65" spans="1:11" ht="30" x14ac:dyDescent="0.25">
      <c r="A65" s="6">
        <v>60</v>
      </c>
      <c r="B65" s="7" t="s">
        <v>60</v>
      </c>
      <c r="C65" s="6" t="s">
        <v>82</v>
      </c>
      <c r="D65" s="6">
        <v>23600</v>
      </c>
      <c r="E65" s="6">
        <v>7</v>
      </c>
      <c r="F65" s="4">
        <v>0</v>
      </c>
      <c r="G65" s="4">
        <v>0</v>
      </c>
      <c r="H65" s="5">
        <f t="shared" si="1"/>
        <v>0</v>
      </c>
      <c r="I65" s="5">
        <f t="shared" si="0"/>
        <v>0</v>
      </c>
      <c r="J65" s="1"/>
      <c r="K65" s="10" t="s">
        <v>123</v>
      </c>
    </row>
    <row r="66" spans="1:11" ht="30" x14ac:dyDescent="0.25">
      <c r="A66" s="6">
        <v>61</v>
      </c>
      <c r="B66" s="7" t="s">
        <v>60</v>
      </c>
      <c r="C66" s="6" t="s">
        <v>81</v>
      </c>
      <c r="D66" s="6">
        <v>16500</v>
      </c>
      <c r="E66" s="6">
        <v>5</v>
      </c>
      <c r="F66" s="4">
        <v>0</v>
      </c>
      <c r="G66" s="4">
        <v>0</v>
      </c>
      <c r="H66" s="5">
        <f t="shared" si="1"/>
        <v>0</v>
      </c>
      <c r="I66" s="5">
        <f t="shared" si="0"/>
        <v>0</v>
      </c>
      <c r="J66" s="1"/>
      <c r="K66" s="10" t="s">
        <v>123</v>
      </c>
    </row>
    <row r="67" spans="1:11" ht="30" x14ac:dyDescent="0.25">
      <c r="A67" s="6">
        <v>62</v>
      </c>
      <c r="B67" s="7" t="s">
        <v>60</v>
      </c>
      <c r="C67" s="6" t="s">
        <v>80</v>
      </c>
      <c r="D67" s="6">
        <v>16500</v>
      </c>
      <c r="E67" s="6">
        <v>5</v>
      </c>
      <c r="F67" s="4">
        <v>0</v>
      </c>
      <c r="G67" s="4">
        <v>0</v>
      </c>
      <c r="H67" s="5">
        <f t="shared" si="1"/>
        <v>0</v>
      </c>
      <c r="I67" s="5">
        <f t="shared" si="0"/>
        <v>0</v>
      </c>
      <c r="J67" s="1"/>
      <c r="K67" s="10" t="s">
        <v>123</v>
      </c>
    </row>
    <row r="68" spans="1:11" ht="30" x14ac:dyDescent="0.25">
      <c r="A68" s="6">
        <v>63</v>
      </c>
      <c r="B68" s="7" t="s">
        <v>61</v>
      </c>
      <c r="C68" s="6" t="s">
        <v>79</v>
      </c>
      <c r="D68" s="6">
        <v>16500</v>
      </c>
      <c r="E68" s="6">
        <v>5</v>
      </c>
      <c r="F68" s="4">
        <v>0</v>
      </c>
      <c r="G68" s="4">
        <v>0</v>
      </c>
      <c r="H68" s="5">
        <f t="shared" si="1"/>
        <v>0</v>
      </c>
      <c r="I68" s="5">
        <f t="shared" si="0"/>
        <v>0</v>
      </c>
      <c r="J68" s="1"/>
      <c r="K68" s="10" t="s">
        <v>123</v>
      </c>
    </row>
    <row r="69" spans="1:11" ht="30" x14ac:dyDescent="0.25">
      <c r="A69" s="6">
        <v>64</v>
      </c>
      <c r="B69" s="7" t="s">
        <v>60</v>
      </c>
      <c r="C69" s="6" t="s">
        <v>78</v>
      </c>
      <c r="D69" s="6">
        <v>109000</v>
      </c>
      <c r="E69" s="6">
        <v>4</v>
      </c>
      <c r="F69" s="4">
        <v>0</v>
      </c>
      <c r="G69" s="4">
        <v>0</v>
      </c>
      <c r="H69" s="5">
        <f t="shared" si="1"/>
        <v>0</v>
      </c>
      <c r="I69" s="5">
        <f t="shared" si="0"/>
        <v>0</v>
      </c>
      <c r="J69" s="1"/>
      <c r="K69" s="10" t="s">
        <v>123</v>
      </c>
    </row>
    <row r="70" spans="1:11" ht="30" x14ac:dyDescent="0.25">
      <c r="A70" s="6">
        <v>65</v>
      </c>
      <c r="B70" s="7" t="s">
        <v>61</v>
      </c>
      <c r="C70" s="6" t="s">
        <v>62</v>
      </c>
      <c r="D70" s="6">
        <v>30000</v>
      </c>
      <c r="E70" s="6">
        <v>9</v>
      </c>
      <c r="F70" s="4">
        <v>0</v>
      </c>
      <c r="G70" s="4">
        <v>0</v>
      </c>
      <c r="H70" s="5">
        <f t="shared" si="1"/>
        <v>0</v>
      </c>
      <c r="I70" s="5">
        <f t="shared" si="0"/>
        <v>0</v>
      </c>
      <c r="J70" s="1"/>
      <c r="K70" s="10" t="s">
        <v>123</v>
      </c>
    </row>
    <row r="71" spans="1:11" ht="30" x14ac:dyDescent="0.25">
      <c r="A71" s="6">
        <v>66</v>
      </c>
      <c r="B71" s="7" t="s">
        <v>60</v>
      </c>
      <c r="C71" s="6" t="s">
        <v>63</v>
      </c>
      <c r="D71" s="6">
        <v>175000</v>
      </c>
      <c r="E71" s="6">
        <v>1</v>
      </c>
      <c r="F71" s="4">
        <v>0</v>
      </c>
      <c r="G71" s="4">
        <v>0</v>
      </c>
      <c r="H71" s="5">
        <f t="shared" si="1"/>
        <v>0</v>
      </c>
      <c r="I71" s="5">
        <f t="shared" si="0"/>
        <v>0</v>
      </c>
      <c r="J71" s="1"/>
      <c r="K71" s="10" t="s">
        <v>123</v>
      </c>
    </row>
    <row r="72" spans="1:11" ht="30" x14ac:dyDescent="0.25">
      <c r="A72" s="6">
        <v>67</v>
      </c>
      <c r="B72" s="13" t="s">
        <v>23</v>
      </c>
      <c r="C72" s="6" t="s">
        <v>113</v>
      </c>
      <c r="D72" s="6">
        <v>11500</v>
      </c>
      <c r="E72" s="6">
        <v>30</v>
      </c>
      <c r="F72" s="4">
        <v>0</v>
      </c>
      <c r="G72" s="4">
        <v>0</v>
      </c>
      <c r="H72" s="5">
        <f t="shared" ref="H72:H78" si="2">F72+G72</f>
        <v>0</v>
      </c>
      <c r="I72" s="5">
        <f t="shared" ref="I72:I78" si="3">E72*H72</f>
        <v>0</v>
      </c>
      <c r="J72" s="1"/>
      <c r="K72" s="10" t="s">
        <v>123</v>
      </c>
    </row>
    <row r="73" spans="1:11" ht="30" x14ac:dyDescent="0.25">
      <c r="A73" s="6">
        <v>68</v>
      </c>
      <c r="B73" s="7" t="s">
        <v>114</v>
      </c>
      <c r="C73" s="6" t="s">
        <v>139</v>
      </c>
      <c r="D73" s="6">
        <v>15000</v>
      </c>
      <c r="E73" s="6">
        <v>25</v>
      </c>
      <c r="F73" s="4">
        <v>0</v>
      </c>
      <c r="G73" s="4">
        <v>0</v>
      </c>
      <c r="H73" s="5">
        <f t="shared" si="2"/>
        <v>0</v>
      </c>
      <c r="I73" s="5">
        <f t="shared" si="3"/>
        <v>0</v>
      </c>
      <c r="J73" s="1"/>
      <c r="K73" s="10" t="s">
        <v>123</v>
      </c>
    </row>
    <row r="74" spans="1:11" ht="30" x14ac:dyDescent="0.25">
      <c r="A74" s="6">
        <v>69</v>
      </c>
      <c r="B74" s="7" t="s">
        <v>114</v>
      </c>
      <c r="C74" s="6" t="s">
        <v>115</v>
      </c>
      <c r="D74" s="6">
        <v>150000</v>
      </c>
      <c r="E74" s="6">
        <v>1</v>
      </c>
      <c r="F74" s="4">
        <v>0</v>
      </c>
      <c r="G74" s="4">
        <v>0</v>
      </c>
      <c r="H74" s="5">
        <f t="shared" si="2"/>
        <v>0</v>
      </c>
      <c r="I74" s="5">
        <f t="shared" si="3"/>
        <v>0</v>
      </c>
      <c r="J74" s="1"/>
      <c r="K74" s="10" t="s">
        <v>123</v>
      </c>
    </row>
    <row r="75" spans="1:11" ht="30" x14ac:dyDescent="0.25">
      <c r="A75" s="6">
        <v>70</v>
      </c>
      <c r="B75" s="7" t="s">
        <v>116</v>
      </c>
      <c r="C75" s="6" t="s">
        <v>117</v>
      </c>
      <c r="D75" s="6">
        <v>25000</v>
      </c>
      <c r="E75" s="6">
        <v>35</v>
      </c>
      <c r="F75" s="4">
        <v>0</v>
      </c>
      <c r="G75" s="4">
        <v>0</v>
      </c>
      <c r="H75" s="5">
        <f t="shared" si="2"/>
        <v>0</v>
      </c>
      <c r="I75" s="5">
        <f t="shared" si="3"/>
        <v>0</v>
      </c>
      <c r="J75" s="1"/>
      <c r="K75" s="10" t="s">
        <v>123</v>
      </c>
    </row>
    <row r="76" spans="1:11" ht="30" x14ac:dyDescent="0.25">
      <c r="A76" s="6">
        <v>71</v>
      </c>
      <c r="B76" s="7" t="s">
        <v>118</v>
      </c>
      <c r="C76" s="6" t="s">
        <v>119</v>
      </c>
      <c r="D76" s="6">
        <v>25000</v>
      </c>
      <c r="E76" s="6">
        <v>5</v>
      </c>
      <c r="F76" s="4">
        <v>0</v>
      </c>
      <c r="G76" s="4">
        <v>0</v>
      </c>
      <c r="H76" s="5">
        <f t="shared" si="2"/>
        <v>0</v>
      </c>
      <c r="I76" s="5">
        <f t="shared" si="3"/>
        <v>0</v>
      </c>
      <c r="J76" s="1"/>
      <c r="K76" s="10" t="s">
        <v>123</v>
      </c>
    </row>
    <row r="77" spans="1:11" ht="30" x14ac:dyDescent="0.25">
      <c r="A77" s="6">
        <v>72</v>
      </c>
      <c r="B77" s="7" t="s">
        <v>121</v>
      </c>
      <c r="C77" s="6" t="s">
        <v>120</v>
      </c>
      <c r="D77" s="6">
        <v>34300</v>
      </c>
      <c r="E77" s="6">
        <v>5</v>
      </c>
      <c r="F77" s="4">
        <v>0</v>
      </c>
      <c r="G77" s="4">
        <v>0</v>
      </c>
      <c r="H77" s="5">
        <f t="shared" si="2"/>
        <v>0</v>
      </c>
      <c r="I77" s="5">
        <f t="shared" si="3"/>
        <v>0</v>
      </c>
      <c r="J77" s="1"/>
      <c r="K77" s="10" t="s">
        <v>123</v>
      </c>
    </row>
    <row r="78" spans="1:11" ht="30" x14ac:dyDescent="0.25">
      <c r="A78" s="6">
        <v>73</v>
      </c>
      <c r="B78" s="7" t="s">
        <v>121</v>
      </c>
      <c r="C78" s="6" t="s">
        <v>122</v>
      </c>
      <c r="D78" s="6">
        <v>80000</v>
      </c>
      <c r="E78" s="6">
        <v>1</v>
      </c>
      <c r="F78" s="4">
        <v>0</v>
      </c>
      <c r="G78" s="4">
        <v>0</v>
      </c>
      <c r="H78" s="5">
        <f t="shared" si="2"/>
        <v>0</v>
      </c>
      <c r="I78" s="5">
        <f t="shared" si="3"/>
        <v>0</v>
      </c>
      <c r="J78" s="1"/>
      <c r="K78" s="10" t="s">
        <v>123</v>
      </c>
    </row>
    <row r="79" spans="1:11" ht="30" customHeight="1" x14ac:dyDescent="0.25">
      <c r="A79" s="14"/>
      <c r="B79" s="18" t="s">
        <v>22</v>
      </c>
      <c r="C79" s="19"/>
      <c r="D79" s="19"/>
      <c r="E79" s="19"/>
      <c r="F79" s="19"/>
      <c r="G79" s="19"/>
      <c r="H79" s="20"/>
      <c r="I79" s="11">
        <f>SUM(I6:I78)</f>
        <v>0</v>
      </c>
    </row>
  </sheetData>
  <mergeCells count="4">
    <mergeCell ref="A2:I2"/>
    <mergeCell ref="H1:I1"/>
    <mergeCell ref="B3:I3"/>
    <mergeCell ref="B79:H79"/>
  </mergeCells>
  <pageMargins left="0.7" right="0.7" top="0.75" bottom="0.75" header="0.3" footer="0.3"/>
  <pageSetup paperSize="9" scale="50" fitToHeight="0" orientation="landscape" r:id="rId1"/>
  <ignoredErrors>
    <ignoredError sqref="H4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Babicz Małgorzata</dc:creator>
  <cp:lastModifiedBy>Hamrozi Jolanta</cp:lastModifiedBy>
  <cp:lastPrinted>2023-01-19T13:40:51Z</cp:lastPrinted>
  <dcterms:created xsi:type="dcterms:W3CDTF">2022-09-04T16:53:50Z</dcterms:created>
  <dcterms:modified xsi:type="dcterms:W3CDTF">2024-09-27T12:36:41Z</dcterms:modified>
</cp:coreProperties>
</file>