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Dział Zamówień Publicznych\JULIA\Postępowania 2024\PL\ZP 2024 przeglądy 23 pakiety\"/>
    </mc:Choice>
  </mc:AlternateContent>
  <xr:revisionPtr revIDLastSave="0" documentId="13_ncr:1_{414CF909-F661-4678-9262-FE559F2B5C3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ł. nr 1 do SWZ" sheetId="1" r:id="rId1"/>
  </sheets>
  <definedNames>
    <definedName name="_xlnm.Print_Area" localSheetId="0">'Zał. nr 1 do SWZ'!$A$1:$K$6</definedName>
  </definedNames>
  <calcPr calcId="191029"/>
</workbook>
</file>

<file path=xl/calcChain.xml><?xml version="1.0" encoding="utf-8"?>
<calcChain xmlns="http://schemas.openxmlformats.org/spreadsheetml/2006/main">
  <c r="H117" i="1" l="1"/>
  <c r="J117" i="1" s="1"/>
  <c r="J118" i="1" s="1"/>
  <c r="H112" i="1"/>
  <c r="H113" i="1" s="1"/>
  <c r="H107" i="1"/>
  <c r="J107" i="1" s="1"/>
  <c r="J108" i="1" s="1"/>
  <c r="H102" i="1"/>
  <c r="H103" i="1" s="1"/>
  <c r="H97" i="1"/>
  <c r="J97" i="1" s="1"/>
  <c r="J98" i="1" s="1"/>
  <c r="H92" i="1"/>
  <c r="H93" i="1" s="1"/>
  <c r="H87" i="1"/>
  <c r="J87" i="1" s="1"/>
  <c r="J88" i="1" s="1"/>
  <c r="H81" i="1"/>
  <c r="H82" i="1" s="1"/>
  <c r="H76" i="1"/>
  <c r="J76" i="1" s="1"/>
  <c r="J77" i="1" s="1"/>
  <c r="H71" i="1"/>
  <c r="J71" i="1" s="1"/>
  <c r="K71" i="1" s="1"/>
  <c r="H70" i="1"/>
  <c r="H72" i="1" s="1"/>
  <c r="H65" i="1"/>
  <c r="J65" i="1" s="1"/>
  <c r="J66" i="1" s="1"/>
  <c r="H60" i="1"/>
  <c r="J60" i="1" s="1"/>
  <c r="J61" i="1" s="1"/>
  <c r="H55" i="1"/>
  <c r="H56" i="1" s="1"/>
  <c r="H50" i="1"/>
  <c r="H45" i="1"/>
  <c r="H41" i="1"/>
  <c r="H40" i="1"/>
  <c r="H35" i="1"/>
  <c r="H30" i="1"/>
  <c r="J30" i="1" s="1"/>
  <c r="J31" i="1" s="1"/>
  <c r="H25" i="1"/>
  <c r="H20" i="1"/>
  <c r="J20" i="1" s="1"/>
  <c r="J21" i="1" s="1"/>
  <c r="H15" i="1"/>
  <c r="J10" i="1"/>
  <c r="J11" i="1" s="1"/>
  <c r="H10" i="1"/>
  <c r="J5" i="1"/>
  <c r="J6" i="1" s="1"/>
  <c r="H5" i="1"/>
  <c r="H21" i="1" l="1"/>
  <c r="H61" i="1"/>
  <c r="J70" i="1"/>
  <c r="J72" i="1" s="1"/>
  <c r="H66" i="1"/>
  <c r="K60" i="1"/>
  <c r="K61" i="1" s="1"/>
  <c r="J55" i="1"/>
  <c r="J56" i="1" s="1"/>
  <c r="J50" i="1"/>
  <c r="J51" i="1" s="1"/>
  <c r="H51" i="1"/>
  <c r="J45" i="1"/>
  <c r="J46" i="1" s="1"/>
  <c r="H46" i="1"/>
  <c r="J40" i="1"/>
  <c r="J41" i="1" s="1"/>
  <c r="J35" i="1"/>
  <c r="J36" i="1" s="1"/>
  <c r="H36" i="1"/>
  <c r="K30" i="1"/>
  <c r="K31" i="1" s="1"/>
  <c r="H31" i="1"/>
  <c r="J25" i="1"/>
  <c r="J26" i="1" s="1"/>
  <c r="H26" i="1"/>
  <c r="K20" i="1"/>
  <c r="K21" i="1" s="1"/>
  <c r="J15" i="1"/>
  <c r="J16" i="1" s="1"/>
  <c r="H16" i="1"/>
  <c r="K10" i="1"/>
  <c r="K11" i="1" s="1"/>
  <c r="H11" i="1"/>
  <c r="K5" i="1"/>
  <c r="K6" i="1" s="1"/>
  <c r="K76" i="1"/>
  <c r="K77" i="1" s="1"/>
  <c r="K87" i="1"/>
  <c r="K88" i="1" s="1"/>
  <c r="K97" i="1"/>
  <c r="K98" i="1" s="1"/>
  <c r="K107" i="1"/>
  <c r="K108" i="1" s="1"/>
  <c r="K117" i="1"/>
  <c r="K118" i="1" s="1"/>
  <c r="H6" i="1"/>
  <c r="K65" i="1"/>
  <c r="K66" i="1" s="1"/>
  <c r="H77" i="1"/>
  <c r="J81" i="1"/>
  <c r="H88" i="1"/>
  <c r="J92" i="1"/>
  <c r="H98" i="1"/>
  <c r="J102" i="1"/>
  <c r="H108" i="1"/>
  <c r="J112" i="1"/>
  <c r="H118" i="1"/>
  <c r="K15" i="1" l="1"/>
  <c r="K16" i="1" s="1"/>
  <c r="K35" i="1"/>
  <c r="K36" i="1" s="1"/>
  <c r="K70" i="1"/>
  <c r="K72" i="1" s="1"/>
  <c r="K55" i="1"/>
  <c r="K56" i="1" s="1"/>
  <c r="K50" i="1"/>
  <c r="K51" i="1" s="1"/>
  <c r="K45" i="1"/>
  <c r="K46" i="1" s="1"/>
  <c r="K40" i="1"/>
  <c r="K41" i="1" s="1"/>
  <c r="K25" i="1"/>
  <c r="K26" i="1" s="1"/>
  <c r="K92" i="1"/>
  <c r="K93" i="1" s="1"/>
  <c r="J93" i="1"/>
  <c r="K102" i="1"/>
  <c r="K103" i="1" s="1"/>
  <c r="J103" i="1"/>
  <c r="K81" i="1"/>
  <c r="K82" i="1" s="1"/>
  <c r="J82" i="1"/>
  <c r="K112" i="1"/>
  <c r="K113" i="1" s="1"/>
  <c r="J113" i="1"/>
</calcChain>
</file>

<file path=xl/sharedStrings.xml><?xml version="1.0" encoding="utf-8"?>
<sst xmlns="http://schemas.openxmlformats.org/spreadsheetml/2006/main" count="417" uniqueCount="99">
  <si>
    <t xml:space="preserve">Pakiet 1  Monitor hemodynamiczny </t>
  </si>
  <si>
    <t>LP.</t>
  </si>
  <si>
    <t>Nazwa</t>
  </si>
  <si>
    <t>Typ</t>
  </si>
  <si>
    <t>Producent</t>
  </si>
  <si>
    <t>Ilość sztuk</t>
  </si>
  <si>
    <t>Ilość przeglądów</t>
  </si>
  <si>
    <t>Cena jednostkowa
netto</t>
  </si>
  <si>
    <t>Wartość netto w PLN</t>
  </si>
  <si>
    <t>Podatek VAT w %</t>
  </si>
  <si>
    <t>Podatek VAT w PLN</t>
  </si>
  <si>
    <t>Wartość brutto w PLN</t>
  </si>
  <si>
    <t>Monitor hemodynamiczny</t>
  </si>
  <si>
    <t>PulsoFlex PC4000</t>
  </si>
  <si>
    <t>Pulsion Medical Systems</t>
  </si>
  <si>
    <t>RAZEM kwota za przeglądy</t>
  </si>
  <si>
    <t>x</t>
  </si>
  <si>
    <t xml:space="preserve"> Pakiet 2 Urządzenie do kompleksowej rehabilitacji neurologicznej</t>
  </si>
  <si>
    <t>Urządzenie do kompleksowej rehabilitacji neurologicznej</t>
  </si>
  <si>
    <t>LUNA EMG</t>
  </si>
  <si>
    <t>EGZOTech</t>
  </si>
  <si>
    <t>Pakiet  3 Fotele do dializ i chemioterapii</t>
  </si>
  <si>
    <t>Fotel do dializ i chemioterapii</t>
  </si>
  <si>
    <t>DC 04-S</t>
  </si>
  <si>
    <t>Dekora Medical</t>
  </si>
  <si>
    <t>Pakiet  4 Podnośnik pacjenta w Makowie Podhalańskim</t>
  </si>
  <si>
    <t>Podnośnik pacjenta</t>
  </si>
  <si>
    <t>Poweo 215</t>
  </si>
  <si>
    <t>Egerton</t>
  </si>
  <si>
    <t>Pakiet 5  Platforma do resuscytacji noworodka</t>
  </si>
  <si>
    <t>Platforma do resuscytacji noworodka</t>
  </si>
  <si>
    <t xml:space="preserve"> Inspiration Healthcare</t>
  </si>
  <si>
    <t>LifeStart, typ: lsu003A</t>
  </si>
  <si>
    <t>Pakiet 6  Generator noża harmonicznego</t>
  </si>
  <si>
    <t>Generator noża harmonicznego</t>
  </si>
  <si>
    <t>GEN 11</t>
  </si>
  <si>
    <t>Ethicon Endo-Surgery</t>
  </si>
  <si>
    <t>Pakiet 7 Mikroskop spekularny</t>
  </si>
  <si>
    <t xml:space="preserve">Mikroskop spekularny </t>
  </si>
  <si>
    <t>EM-3000</t>
  </si>
  <si>
    <t>Tomey</t>
  </si>
  <si>
    <t xml:space="preserve">Pakiet 8 System sygnalizacji obecności tlenku etylenu </t>
  </si>
  <si>
    <t xml:space="preserve">System sygnalizacji obecności tlenku etylenu </t>
  </si>
  <si>
    <t>GWT4</t>
  </si>
  <si>
    <t>Sapel</t>
  </si>
  <si>
    <t xml:space="preserve">Pakiet  9  System mikromotorowy do zab.twarzo-czaszki microspeed </t>
  </si>
  <si>
    <t xml:space="preserve">System mikromotorowy do zab.twarzo-czaszki microspeed </t>
  </si>
  <si>
    <t>GD670</t>
  </si>
  <si>
    <t>Aesculap - Chifa</t>
  </si>
  <si>
    <t>Pakiet  10 Aparat do badania nerwu twarzowego</t>
  </si>
  <si>
    <t>Aparat do badania nerwu twarzowego</t>
  </si>
  <si>
    <t>Silverstein  </t>
  </si>
  <si>
    <t>Pakiet  11 Aparat do znieczulenia ogólnego</t>
  </si>
  <si>
    <t>Aparat do znieczulenia ogólnego</t>
  </si>
  <si>
    <t>Penlon Prima</t>
  </si>
  <si>
    <t>Penlon</t>
  </si>
  <si>
    <t>Pakiet  12 Ultradźwiękowy system implantacji pinów resorbowalnych</t>
  </si>
  <si>
    <t>Ultradźwiękowy system implantacji pinów resorbowalnych</t>
  </si>
  <si>
    <t>Martin</t>
  </si>
  <si>
    <t>Pakiet 13  Kardiomonitory  w Makowie Podhalańskim</t>
  </si>
  <si>
    <t>Kardiomonitor</t>
  </si>
  <si>
    <t>Vista</t>
  </si>
  <si>
    <t>Drager</t>
  </si>
  <si>
    <t xml:space="preserve">Pakiet 14  Kardiomonitory i Centrale </t>
  </si>
  <si>
    <t>Stanowisko cetralnego monitorowania</t>
  </si>
  <si>
    <t>Vista 120CMS</t>
  </si>
  <si>
    <t>Pakiet 15 Respiratory</t>
  </si>
  <si>
    <t>Respirator</t>
  </si>
  <si>
    <t xml:space="preserve">Trilogy Evo </t>
  </si>
  <si>
    <t>Philips</t>
  </si>
  <si>
    <t>Pakiet 16 Respiratory w Makowie Podhalańskim</t>
  </si>
  <si>
    <t>Pakiet 17 Respiratory Mindray</t>
  </si>
  <si>
    <t xml:space="preserve">Respirator </t>
  </si>
  <si>
    <t>SV 600</t>
  </si>
  <si>
    <t>Mindray</t>
  </si>
  <si>
    <t>Pakiet 18 Wzorcownie Alkomatu</t>
  </si>
  <si>
    <t>Alkomat</t>
  </si>
  <si>
    <t>Alcotest 7000</t>
  </si>
  <si>
    <t xml:space="preserve">Pakiet 19 Stanowisko do resuscytacji noworodka </t>
  </si>
  <si>
    <t xml:space="preserve">Stanowisko do resuscytacji noworodka </t>
  </si>
  <si>
    <t>PANDA iRes Warmer</t>
  </si>
  <si>
    <t>GE</t>
  </si>
  <si>
    <t>Pakiet 20 Szkielet do wspomagania chodu</t>
  </si>
  <si>
    <t>Szkielet do wspomagania chodu</t>
  </si>
  <si>
    <t>Ekso Bionics</t>
  </si>
  <si>
    <t>EKSO NR</t>
  </si>
  <si>
    <t>Pakiet 21 Bieżnia do analizy chodu</t>
  </si>
  <si>
    <t>Bieżnia do analizy chodu</t>
  </si>
  <si>
    <t>FDM-THPL-M2i</t>
  </si>
  <si>
    <t>Zebris</t>
  </si>
  <si>
    <t>Pakiet 22 Aparat USG</t>
  </si>
  <si>
    <t>Aparat USG</t>
  </si>
  <si>
    <t>Arietta S60</t>
  </si>
  <si>
    <t>Hitachi</t>
  </si>
  <si>
    <t>Pakiet 23 Aparat USG Sono Eye P2</t>
  </si>
  <si>
    <t>SonoEye P2</t>
  </si>
  <si>
    <t>Chison</t>
  </si>
  <si>
    <t>ZAŁĄCZNIK NR 1 DO SWZ</t>
  </si>
  <si>
    <t>194/ZP/2024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</si>
</sst>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\-??\ _z_ł_-;_-@_-"/>
    <numFmt numFmtId="165" formatCode="#,##0_ ;\-#,##0\ "/>
    <numFmt numFmtId="166" formatCode="###0;###0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center" vertical="center" wrapText="1"/>
    </xf>
    <xf numFmtId="44" fontId="3" fillId="0" borderId="5" xfId="3" applyFont="1" applyBorder="1" applyAlignment="1">
      <alignment horizontal="center" vertical="center" wrapText="1"/>
    </xf>
    <xf numFmtId="164" fontId="3" fillId="0" borderId="5" xfId="2" applyNumberFormat="1" applyFont="1" applyBorder="1" applyAlignment="1">
      <alignment horizontal="center" vertical="center" wrapText="1"/>
    </xf>
    <xf numFmtId="164" fontId="3" fillId="2" borderId="5" xfId="2" applyNumberFormat="1" applyFont="1" applyFill="1" applyBorder="1" applyAlignment="1">
      <alignment horizontal="center" vertical="center" wrapText="1"/>
    </xf>
    <xf numFmtId="164" fontId="3" fillId="0" borderId="6" xfId="2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4" fontId="3" fillId="3" borderId="5" xfId="1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center" vertical="center" wrapText="1"/>
    </xf>
    <xf numFmtId="165" fontId="3" fillId="2" borderId="5" xfId="1" applyNumberFormat="1" applyFont="1" applyFill="1" applyBorder="1" applyAlignment="1">
      <alignment horizontal="center" vertical="center" wrapText="1"/>
    </xf>
    <xf numFmtId="44" fontId="3" fillId="2" borderId="6" xfId="1" applyFont="1" applyFill="1" applyBorder="1" applyAlignment="1">
      <alignment horizontal="center" vertical="center" wrapText="1"/>
    </xf>
    <xf numFmtId="44" fontId="1" fillId="0" borderId="0" xfId="0" applyNumberFormat="1" applyFont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44" fontId="3" fillId="0" borderId="8" xfId="1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44" fontId="3" fillId="0" borderId="0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166" fontId="6" fillId="0" borderId="5" xfId="2" applyNumberFormat="1" applyFont="1" applyBorder="1" applyAlignment="1">
      <alignment horizontal="center" vertical="center" wrapText="1"/>
    </xf>
    <xf numFmtId="0" fontId="3" fillId="2" borderId="8" xfId="4" applyFont="1" applyFill="1" applyBorder="1" applyAlignment="1">
      <alignment horizontal="center" vertical="center" wrapText="1"/>
    </xf>
    <xf numFmtId="44" fontId="3" fillId="0" borderId="12" xfId="1" applyFont="1" applyBorder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7" fillId="0" borderId="5" xfId="5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5" applyAlignment="1">
      <alignment horizontal="left" vertical="center" wrapText="1"/>
    </xf>
    <xf numFmtId="0" fontId="1" fillId="0" borderId="0" xfId="5" applyAlignment="1">
      <alignment horizontal="center" vertical="center" wrapText="1"/>
    </xf>
    <xf numFmtId="1" fontId="3" fillId="0" borderId="0" xfId="2" applyNumberFormat="1" applyFont="1" applyAlignment="1">
      <alignment horizontal="center" vertical="center" wrapText="1"/>
    </xf>
    <xf numFmtId="44" fontId="3" fillId="0" borderId="0" xfId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0" fontId="3" fillId="0" borderId="18" xfId="4" applyFont="1" applyBorder="1" applyAlignment="1">
      <alignment horizontal="center" vertical="center" wrapText="1"/>
    </xf>
    <xf numFmtId="44" fontId="3" fillId="0" borderId="18" xfId="1" applyFont="1" applyBorder="1" applyAlignment="1">
      <alignment horizontal="center" vertical="center" wrapText="1"/>
    </xf>
    <xf numFmtId="44" fontId="3" fillId="0" borderId="19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4" fontId="3" fillId="0" borderId="0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4" borderId="4" xfId="2" applyFont="1" applyFill="1" applyBorder="1" applyAlignment="1">
      <alignment horizontal="center" vertical="center" wrapText="1"/>
    </xf>
    <xf numFmtId="0" fontId="3" fillId="4" borderId="5" xfId="2" applyFont="1" applyFill="1" applyBorder="1" applyAlignment="1">
      <alignment horizontal="left" vertical="center" wrapText="1"/>
    </xf>
    <xf numFmtId="0" fontId="3" fillId="4" borderId="5" xfId="2" applyFont="1" applyFill="1" applyBorder="1" applyAlignment="1">
      <alignment horizontal="center" vertical="center" wrapText="1"/>
    </xf>
    <xf numFmtId="44" fontId="3" fillId="4" borderId="5" xfId="3" applyFont="1" applyFill="1" applyBorder="1" applyAlignment="1">
      <alignment horizontal="center" vertical="center" wrapText="1"/>
    </xf>
    <xf numFmtId="164" fontId="3" fillId="4" borderId="5" xfId="2" applyNumberFormat="1" applyFont="1" applyFill="1" applyBorder="1" applyAlignment="1">
      <alignment horizontal="center" vertical="center" wrapText="1"/>
    </xf>
    <xf numFmtId="164" fontId="3" fillId="4" borderId="6" xfId="2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166" fontId="6" fillId="4" borderId="5" xfId="2" applyNumberFormat="1" applyFont="1" applyFill="1" applyBorder="1" applyAlignment="1">
      <alignment horizontal="center" vertical="center" wrapText="1"/>
    </xf>
    <xf numFmtId="44" fontId="3" fillId="4" borderId="5" xfId="1" applyFont="1" applyFill="1" applyBorder="1" applyAlignment="1">
      <alignment horizontal="center" vertical="center" wrapText="1"/>
    </xf>
    <xf numFmtId="165" fontId="3" fillId="4" borderId="5" xfId="1" applyNumberFormat="1" applyFont="1" applyFill="1" applyBorder="1" applyAlignment="1">
      <alignment horizontal="center" vertical="center" wrapText="1"/>
    </xf>
    <xf numFmtId="44" fontId="3" fillId="4" borderId="6" xfId="1" applyFont="1" applyFill="1" applyBorder="1" applyAlignment="1">
      <alignment horizontal="center" vertical="center" wrapText="1"/>
    </xf>
    <xf numFmtId="0" fontId="3" fillId="4" borderId="8" xfId="4" applyFont="1" applyFill="1" applyBorder="1" applyAlignment="1">
      <alignment horizontal="center" vertical="center" wrapText="1"/>
    </xf>
    <xf numFmtId="44" fontId="3" fillId="4" borderId="8" xfId="1" applyFont="1" applyFill="1" applyBorder="1" applyAlignment="1">
      <alignment horizontal="center" vertical="center" wrapText="1"/>
    </xf>
    <xf numFmtId="44" fontId="3" fillId="4" borderId="12" xfId="1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4" borderId="9" xfId="2" applyFont="1" applyFill="1" applyBorder="1" applyAlignment="1">
      <alignment horizontal="center" vertical="center" wrapText="1"/>
    </xf>
    <xf numFmtId="0" fontId="3" fillId="4" borderId="10" xfId="2" applyFont="1" applyFill="1" applyBorder="1" applyAlignment="1">
      <alignment horizontal="center" vertical="center" wrapText="1"/>
    </xf>
    <xf numFmtId="0" fontId="3" fillId="4" borderId="11" xfId="2" applyFont="1" applyFill="1" applyBorder="1" applyAlignment="1">
      <alignment horizontal="center" vertical="center" wrapText="1"/>
    </xf>
    <xf numFmtId="0" fontId="3" fillId="4" borderId="13" xfId="2" applyFont="1" applyFill="1" applyBorder="1" applyAlignment="1">
      <alignment horizontal="center" vertical="center" wrapText="1"/>
    </xf>
    <xf numFmtId="0" fontId="3" fillId="4" borderId="14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2" xr:uid="{00000000-0005-0000-0000-000001000000}"/>
    <cellStyle name="Normalny 22" xfId="4" xr:uid="{00000000-0005-0000-0000-000002000000}"/>
    <cellStyle name="Normalny 24" xfId="5" xr:uid="{00000000-0005-0000-0000-000003000000}"/>
    <cellStyle name="Normalny 25" xfId="6" xr:uid="{00000000-0005-0000-0000-000004000000}"/>
    <cellStyle name="Normalny 27" xfId="7" xr:uid="{00000000-0005-0000-0000-000005000000}"/>
    <cellStyle name="Procentowy 2" xfId="8" xr:uid="{00000000-0005-0000-0000-000006000000}"/>
    <cellStyle name="Walutowy" xfId="1" builtinId="4"/>
    <cellStyle name="Walutowy 2" xfId="3" xr:uid="{00000000-0005-0000-0000-000008000000}"/>
    <cellStyle name="Walutowy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FFC000"/>
    <pageSetUpPr fitToPage="1"/>
  </sheetPr>
  <dimension ref="A1:N118"/>
  <sheetViews>
    <sheetView tabSelected="1" zoomScale="85" zoomScaleNormal="85" workbookViewId="0">
      <pane ySplit="1" topLeftCell="A2" activePane="bottomLeft" state="frozen"/>
      <selection pane="bottomLeft" activeCell="K118" sqref="A1:K118"/>
    </sheetView>
  </sheetViews>
  <sheetFormatPr defaultRowHeight="15"/>
  <cols>
    <col min="1" max="1" width="4.75" style="3" bestFit="1" customWidth="1"/>
    <col min="2" max="2" width="35.625" style="5" customWidth="1"/>
    <col min="3" max="3" width="24.375" style="3" customWidth="1"/>
    <col min="4" max="4" width="28.125" style="3" customWidth="1"/>
    <col min="5" max="5" width="9" style="3" customWidth="1"/>
    <col min="6" max="6" width="11.875" style="3" customWidth="1"/>
    <col min="7" max="7" width="14.375" style="3" customWidth="1"/>
    <col min="8" max="8" width="16.75" style="3" customWidth="1"/>
    <col min="9" max="9" width="9" style="4"/>
    <col min="10" max="10" width="15.375" style="3" customWidth="1"/>
    <col min="11" max="11" width="15" style="3" customWidth="1"/>
    <col min="12" max="12" width="9" style="3"/>
    <col min="13" max="13" width="22.875" style="3" customWidth="1"/>
    <col min="14" max="14" width="13.125" style="3" bestFit="1" customWidth="1"/>
    <col min="15" max="16384" width="9" style="3"/>
  </cols>
  <sheetData>
    <row r="1" spans="1:14">
      <c r="A1" s="65" t="s">
        <v>97</v>
      </c>
      <c r="B1" s="65"/>
      <c r="C1" s="1"/>
      <c r="D1" s="1"/>
      <c r="E1" s="1"/>
      <c r="F1" s="1"/>
      <c r="K1" s="47" t="s">
        <v>98</v>
      </c>
    </row>
    <row r="2" spans="1:14" ht="15.75" thickBot="1"/>
    <row r="3" spans="1:14">
      <c r="A3" s="80" t="s">
        <v>0</v>
      </c>
      <c r="B3" s="81"/>
      <c r="C3" s="81"/>
      <c r="D3" s="81"/>
      <c r="E3" s="81"/>
      <c r="F3" s="81"/>
      <c r="G3" s="6"/>
      <c r="H3" s="6"/>
      <c r="I3" s="7"/>
      <c r="J3" s="6"/>
      <c r="K3" s="8"/>
    </row>
    <row r="4" spans="1:14" ht="45.75" thickBot="1">
      <c r="A4" s="9" t="s">
        <v>1</v>
      </c>
      <c r="B4" s="10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2" t="s">
        <v>7</v>
      </c>
      <c r="H4" s="13" t="s">
        <v>8</v>
      </c>
      <c r="I4" s="14" t="s">
        <v>9</v>
      </c>
      <c r="J4" s="13" t="s">
        <v>10</v>
      </c>
      <c r="K4" s="15" t="s">
        <v>11</v>
      </c>
    </row>
    <row r="5" spans="1:14">
      <c r="A5" s="9">
        <v>1</v>
      </c>
      <c r="B5" s="16" t="s">
        <v>12</v>
      </c>
      <c r="C5" s="6" t="s">
        <v>13</v>
      </c>
      <c r="D5" s="6" t="s">
        <v>14</v>
      </c>
      <c r="E5" s="6">
        <v>1</v>
      </c>
      <c r="F5" s="11">
        <v>2</v>
      </c>
      <c r="G5" s="17"/>
      <c r="H5" s="18">
        <f t="shared" ref="H5" si="0">E5*F5*G5</f>
        <v>0</v>
      </c>
      <c r="I5" s="19">
        <v>8</v>
      </c>
      <c r="J5" s="18">
        <f t="shared" ref="J5" si="1">H5*I5%</f>
        <v>0</v>
      </c>
      <c r="K5" s="20">
        <f t="shared" ref="K5" si="2">H5+J5</f>
        <v>0</v>
      </c>
      <c r="N5" s="21"/>
    </row>
    <row r="6" spans="1:14" ht="15.75" thickBot="1">
      <c r="A6" s="78" t="s">
        <v>15</v>
      </c>
      <c r="B6" s="79"/>
      <c r="C6" s="79"/>
      <c r="D6" s="79"/>
      <c r="E6" s="79"/>
      <c r="F6" s="79"/>
      <c r="G6" s="22" t="s">
        <v>16</v>
      </c>
      <c r="H6" s="23">
        <f>SUM(H5:H5)</f>
        <v>0</v>
      </c>
      <c r="I6" s="23" t="s">
        <v>16</v>
      </c>
      <c r="J6" s="23">
        <f>SUM(J5:J5)</f>
        <v>0</v>
      </c>
      <c r="K6" s="23">
        <f>SUM(K5:K5)</f>
        <v>0</v>
      </c>
      <c r="N6" s="21"/>
    </row>
    <row r="7" spans="1:14" ht="15.75" thickBot="1">
      <c r="A7" s="1"/>
      <c r="B7" s="1"/>
      <c r="C7" s="1"/>
      <c r="D7" s="1"/>
      <c r="E7" s="1"/>
      <c r="F7" s="1"/>
      <c r="G7" s="24"/>
      <c r="H7" s="25"/>
      <c r="I7" s="25"/>
      <c r="J7" s="25"/>
      <c r="K7" s="25"/>
    </row>
    <row r="8" spans="1:14" ht="15" customHeight="1">
      <c r="A8" s="66" t="s">
        <v>17</v>
      </c>
      <c r="B8" s="67"/>
      <c r="C8" s="67"/>
      <c r="D8" s="67"/>
      <c r="E8" s="67"/>
      <c r="F8" s="68"/>
      <c r="G8" s="6"/>
      <c r="H8" s="6"/>
      <c r="I8" s="7"/>
      <c r="J8" s="6"/>
      <c r="K8" s="8"/>
    </row>
    <row r="9" spans="1:14" ht="45">
      <c r="A9" s="9" t="s">
        <v>1</v>
      </c>
      <c r="B9" s="10" t="s">
        <v>2</v>
      </c>
      <c r="C9" s="11" t="s">
        <v>3</v>
      </c>
      <c r="D9" s="11" t="s">
        <v>4</v>
      </c>
      <c r="E9" s="11" t="s">
        <v>5</v>
      </c>
      <c r="F9" s="11" t="s">
        <v>6</v>
      </c>
      <c r="G9" s="12" t="s">
        <v>7</v>
      </c>
      <c r="H9" s="13" t="s">
        <v>8</v>
      </c>
      <c r="I9" s="14" t="s">
        <v>9</v>
      </c>
      <c r="J9" s="13" t="s">
        <v>10</v>
      </c>
      <c r="K9" s="15" t="s">
        <v>11</v>
      </c>
    </row>
    <row r="10" spans="1:14" ht="30">
      <c r="A10" s="9">
        <v>1</v>
      </c>
      <c r="B10" s="26" t="s">
        <v>18</v>
      </c>
      <c r="C10" s="27" t="s">
        <v>19</v>
      </c>
      <c r="D10" s="27" t="s">
        <v>20</v>
      </c>
      <c r="E10" s="28">
        <v>1</v>
      </c>
      <c r="F10" s="28">
        <v>2</v>
      </c>
      <c r="G10" s="17"/>
      <c r="H10" s="18">
        <f>E10*F10*G10</f>
        <v>0</v>
      </c>
      <c r="I10" s="19">
        <v>8</v>
      </c>
      <c r="J10" s="18">
        <f>H10*I10%</f>
        <v>0</v>
      </c>
      <c r="K10" s="20">
        <f>H10+J10</f>
        <v>0</v>
      </c>
      <c r="N10" s="21"/>
    </row>
    <row r="11" spans="1:14" ht="15.75" customHeight="1" thickBot="1">
      <c r="A11" s="78" t="s">
        <v>15</v>
      </c>
      <c r="B11" s="79"/>
      <c r="C11" s="79"/>
      <c r="D11" s="79"/>
      <c r="E11" s="79"/>
      <c r="F11" s="79"/>
      <c r="G11" s="22" t="s">
        <v>16</v>
      </c>
      <c r="H11" s="23">
        <f>SUM(H10:H10)</f>
        <v>0</v>
      </c>
      <c r="I11" s="29" t="s">
        <v>16</v>
      </c>
      <c r="J11" s="23">
        <f>SUM(J10:J10)</f>
        <v>0</v>
      </c>
      <c r="K11" s="30">
        <f>SUM(K10:K10)</f>
        <v>0</v>
      </c>
      <c r="N11" s="21"/>
    </row>
    <row r="12" spans="1:14" ht="15.75" thickBot="1">
      <c r="A12" s="1"/>
      <c r="B12" s="1"/>
      <c r="C12" s="1"/>
      <c r="D12" s="1"/>
      <c r="E12" s="1"/>
      <c r="F12" s="1"/>
      <c r="G12" s="24"/>
      <c r="H12" s="25"/>
      <c r="I12" s="25"/>
      <c r="J12" s="25"/>
      <c r="K12" s="25"/>
    </row>
    <row r="13" spans="1:14" ht="15" customHeight="1">
      <c r="A13" s="82" t="s">
        <v>21</v>
      </c>
      <c r="B13" s="83"/>
      <c r="C13" s="83"/>
      <c r="D13" s="83"/>
      <c r="E13" s="83"/>
      <c r="F13" s="84"/>
      <c r="G13" s="6"/>
      <c r="H13" s="6"/>
      <c r="I13" s="7"/>
      <c r="J13" s="6"/>
      <c r="K13" s="8"/>
    </row>
    <row r="14" spans="1:14" ht="45">
      <c r="A14" s="9" t="s">
        <v>1</v>
      </c>
      <c r="B14" s="10" t="s">
        <v>2</v>
      </c>
      <c r="C14" s="11" t="s">
        <v>3</v>
      </c>
      <c r="D14" s="11" t="s">
        <v>4</v>
      </c>
      <c r="E14" s="11" t="s">
        <v>5</v>
      </c>
      <c r="F14" s="11" t="s">
        <v>6</v>
      </c>
      <c r="G14" s="12" t="s">
        <v>7</v>
      </c>
      <c r="H14" s="13" t="s">
        <v>8</v>
      </c>
      <c r="I14" s="14" t="s">
        <v>9</v>
      </c>
      <c r="J14" s="13" t="s">
        <v>10</v>
      </c>
      <c r="K14" s="15" t="s">
        <v>11</v>
      </c>
    </row>
    <row r="15" spans="1:14">
      <c r="A15" s="9">
        <v>1</v>
      </c>
      <c r="B15" s="10" t="s">
        <v>22</v>
      </c>
      <c r="C15" s="11" t="s">
        <v>23</v>
      </c>
      <c r="D15" s="11" t="s">
        <v>24</v>
      </c>
      <c r="E15" s="28">
        <v>8</v>
      </c>
      <c r="F15" s="28">
        <v>2</v>
      </c>
      <c r="G15" s="17"/>
      <c r="H15" s="18">
        <f>E15*F15*G15</f>
        <v>0</v>
      </c>
      <c r="I15" s="19">
        <v>8</v>
      </c>
      <c r="J15" s="18">
        <f>H15*I15%</f>
        <v>0</v>
      </c>
      <c r="K15" s="20">
        <f>H15+J15</f>
        <v>0</v>
      </c>
    </row>
    <row r="16" spans="1:14" ht="15.75" customHeight="1" thickBot="1">
      <c r="A16" s="69" t="s">
        <v>15</v>
      </c>
      <c r="B16" s="70"/>
      <c r="C16" s="70"/>
      <c r="D16" s="70"/>
      <c r="E16" s="70"/>
      <c r="F16" s="71"/>
      <c r="G16" s="22" t="s">
        <v>16</v>
      </c>
      <c r="H16" s="23">
        <f>SUM(H15:H15)</f>
        <v>0</v>
      </c>
      <c r="I16" s="29" t="s">
        <v>16</v>
      </c>
      <c r="J16" s="23">
        <f>SUM(J15:J15)</f>
        <v>0</v>
      </c>
      <c r="K16" s="30">
        <f>SUM(K15:K15)</f>
        <v>0</v>
      </c>
    </row>
    <row r="17" spans="1:11" ht="15.75" thickBot="1">
      <c r="A17" s="1"/>
      <c r="B17" s="2"/>
      <c r="C17" s="1"/>
      <c r="D17" s="1"/>
      <c r="E17" s="1"/>
      <c r="F17" s="1"/>
      <c r="I17" s="3"/>
    </row>
    <row r="18" spans="1:11" ht="15" customHeight="1">
      <c r="A18" s="72" t="s">
        <v>25</v>
      </c>
      <c r="B18" s="73"/>
      <c r="C18" s="73"/>
      <c r="D18" s="73"/>
      <c r="E18" s="73"/>
      <c r="F18" s="74"/>
      <c r="G18" s="48"/>
      <c r="H18" s="48"/>
      <c r="I18" s="48"/>
      <c r="J18" s="48"/>
      <c r="K18" s="49"/>
    </row>
    <row r="19" spans="1:11" ht="45">
      <c r="A19" s="50" t="s">
        <v>1</v>
      </c>
      <c r="B19" s="51" t="s">
        <v>2</v>
      </c>
      <c r="C19" s="52" t="s">
        <v>3</v>
      </c>
      <c r="D19" s="52" t="s">
        <v>4</v>
      </c>
      <c r="E19" s="52" t="s">
        <v>5</v>
      </c>
      <c r="F19" s="52" t="s">
        <v>6</v>
      </c>
      <c r="G19" s="53" t="s">
        <v>7</v>
      </c>
      <c r="H19" s="54" t="s">
        <v>8</v>
      </c>
      <c r="I19" s="54" t="s">
        <v>9</v>
      </c>
      <c r="J19" s="54" t="s">
        <v>10</v>
      </c>
      <c r="K19" s="55" t="s">
        <v>11</v>
      </c>
    </row>
    <row r="20" spans="1:11">
      <c r="A20" s="50">
        <v>1</v>
      </c>
      <c r="B20" s="51" t="s">
        <v>26</v>
      </c>
      <c r="C20" s="52" t="s">
        <v>27</v>
      </c>
      <c r="D20" s="52" t="s">
        <v>28</v>
      </c>
      <c r="E20" s="58">
        <v>1</v>
      </c>
      <c r="F20" s="58">
        <v>2</v>
      </c>
      <c r="G20" s="17"/>
      <c r="H20" s="59">
        <f>E20*F20*G20</f>
        <v>0</v>
      </c>
      <c r="I20" s="60">
        <v>8</v>
      </c>
      <c r="J20" s="59">
        <f>H20*I20%</f>
        <v>0</v>
      </c>
      <c r="K20" s="61">
        <f>H20+J20</f>
        <v>0</v>
      </c>
    </row>
    <row r="21" spans="1:11" ht="15.75" customHeight="1" thickBot="1">
      <c r="A21" s="75" t="s">
        <v>15</v>
      </c>
      <c r="B21" s="76"/>
      <c r="C21" s="76"/>
      <c r="D21" s="76"/>
      <c r="E21" s="76"/>
      <c r="F21" s="77"/>
      <c r="G21" s="62" t="s">
        <v>16</v>
      </c>
      <c r="H21" s="63">
        <f>SUM(H20:H20)</f>
        <v>0</v>
      </c>
      <c r="I21" s="62" t="s">
        <v>16</v>
      </c>
      <c r="J21" s="63">
        <f>SUM(J20:J20)</f>
        <v>0</v>
      </c>
      <c r="K21" s="64">
        <f>SUM(K20:K20)</f>
        <v>0</v>
      </c>
    </row>
    <row r="22" spans="1:11" ht="15.75" thickBot="1">
      <c r="A22" s="1"/>
      <c r="B22" s="2"/>
      <c r="C22" s="1"/>
      <c r="D22" s="1"/>
      <c r="E22" s="1"/>
      <c r="F22" s="1"/>
      <c r="G22" s="24"/>
      <c r="H22" s="25"/>
      <c r="I22" s="31"/>
      <c r="J22" s="25"/>
      <c r="K22" s="25"/>
    </row>
    <row r="23" spans="1:11" ht="15" customHeight="1">
      <c r="A23" s="66" t="s">
        <v>29</v>
      </c>
      <c r="B23" s="67"/>
      <c r="C23" s="67"/>
      <c r="D23" s="67"/>
      <c r="E23" s="67"/>
      <c r="F23" s="68"/>
      <c r="G23" s="6"/>
      <c r="H23" s="6"/>
      <c r="I23" s="7"/>
      <c r="J23" s="6"/>
      <c r="K23" s="8"/>
    </row>
    <row r="24" spans="1:11" ht="45">
      <c r="A24" s="9" t="s">
        <v>1</v>
      </c>
      <c r="B24" s="10" t="s">
        <v>2</v>
      </c>
      <c r="C24" s="11" t="s">
        <v>3</v>
      </c>
      <c r="D24" s="11" t="s">
        <v>4</v>
      </c>
      <c r="E24" s="11" t="s">
        <v>5</v>
      </c>
      <c r="F24" s="11" t="s">
        <v>6</v>
      </c>
      <c r="G24" s="12" t="s">
        <v>7</v>
      </c>
      <c r="H24" s="13" t="s">
        <v>8</v>
      </c>
      <c r="I24" s="14" t="s">
        <v>9</v>
      </c>
      <c r="J24" s="13" t="s">
        <v>10</v>
      </c>
      <c r="K24" s="15" t="s">
        <v>11</v>
      </c>
    </row>
    <row r="25" spans="1:11">
      <c r="A25" s="9">
        <v>1</v>
      </c>
      <c r="B25" s="32" t="s">
        <v>30</v>
      </c>
      <c r="C25" s="33" t="s">
        <v>31</v>
      </c>
      <c r="D25" s="11" t="s">
        <v>32</v>
      </c>
      <c r="E25" s="28">
        <v>1</v>
      </c>
      <c r="F25" s="28">
        <v>2</v>
      </c>
      <c r="G25" s="17"/>
      <c r="H25" s="18">
        <f>E25*F25*G25</f>
        <v>0</v>
      </c>
      <c r="I25" s="19">
        <v>8</v>
      </c>
      <c r="J25" s="18">
        <f>H25*I25%</f>
        <v>0</v>
      </c>
      <c r="K25" s="20">
        <f>H25+J25</f>
        <v>0</v>
      </c>
    </row>
    <row r="26" spans="1:11" ht="15.75" customHeight="1" thickBot="1">
      <c r="A26" s="69" t="s">
        <v>15</v>
      </c>
      <c r="B26" s="70"/>
      <c r="C26" s="70"/>
      <c r="D26" s="70"/>
      <c r="E26" s="70"/>
      <c r="F26" s="71"/>
      <c r="G26" s="22" t="s">
        <v>16</v>
      </c>
      <c r="H26" s="23">
        <f>SUM(H25:H25)</f>
        <v>0</v>
      </c>
      <c r="I26" s="29" t="s">
        <v>16</v>
      </c>
      <c r="J26" s="23">
        <f>SUM(J25:J25)</f>
        <v>0</v>
      </c>
      <c r="K26" s="30">
        <f>SUM(K25:K25)</f>
        <v>0</v>
      </c>
    </row>
    <row r="27" spans="1:11" ht="15.75" thickBot="1">
      <c r="A27" s="1"/>
      <c r="B27" s="2"/>
      <c r="C27" s="1"/>
      <c r="D27" s="1"/>
      <c r="E27" s="1"/>
      <c r="F27" s="1"/>
      <c r="G27" s="24"/>
      <c r="H27" s="25"/>
      <c r="I27" s="31"/>
      <c r="J27" s="25"/>
      <c r="K27" s="25"/>
    </row>
    <row r="28" spans="1:11" ht="15" customHeight="1">
      <c r="A28" s="66" t="s">
        <v>33</v>
      </c>
      <c r="B28" s="67"/>
      <c r="C28" s="67"/>
      <c r="D28" s="67"/>
      <c r="E28" s="67"/>
      <c r="F28" s="68"/>
      <c r="G28" s="6"/>
      <c r="H28" s="6"/>
      <c r="I28" s="7"/>
      <c r="J28" s="6"/>
      <c r="K28" s="8"/>
    </row>
    <row r="29" spans="1:11" ht="45">
      <c r="A29" s="9" t="s">
        <v>1</v>
      </c>
      <c r="B29" s="10" t="s">
        <v>2</v>
      </c>
      <c r="C29" s="11" t="s">
        <v>3</v>
      </c>
      <c r="D29" s="11" t="s">
        <v>4</v>
      </c>
      <c r="E29" s="11" t="s">
        <v>5</v>
      </c>
      <c r="F29" s="11" t="s">
        <v>6</v>
      </c>
      <c r="G29" s="12" t="s">
        <v>7</v>
      </c>
      <c r="H29" s="13" t="s">
        <v>8</v>
      </c>
      <c r="I29" s="14" t="s">
        <v>9</v>
      </c>
      <c r="J29" s="13" t="s">
        <v>10</v>
      </c>
      <c r="K29" s="15" t="s">
        <v>11</v>
      </c>
    </row>
    <row r="30" spans="1:11">
      <c r="A30" s="9">
        <v>1</v>
      </c>
      <c r="B30" s="32" t="s">
        <v>34</v>
      </c>
      <c r="C30" s="33" t="s">
        <v>35</v>
      </c>
      <c r="D30" s="11" t="s">
        <v>36</v>
      </c>
      <c r="E30" s="28">
        <v>1</v>
      </c>
      <c r="F30" s="28">
        <v>2</v>
      </c>
      <c r="G30" s="17"/>
      <c r="H30" s="18">
        <f>E30*F30*G30</f>
        <v>0</v>
      </c>
      <c r="I30" s="19">
        <v>8</v>
      </c>
      <c r="J30" s="18">
        <f>H30*I30%</f>
        <v>0</v>
      </c>
      <c r="K30" s="20">
        <f>H30+J30</f>
        <v>0</v>
      </c>
    </row>
    <row r="31" spans="1:11" ht="15.75" customHeight="1" thickBot="1">
      <c r="A31" s="69" t="s">
        <v>15</v>
      </c>
      <c r="B31" s="70"/>
      <c r="C31" s="70"/>
      <c r="D31" s="70"/>
      <c r="E31" s="70"/>
      <c r="F31" s="71"/>
      <c r="G31" s="22" t="s">
        <v>16</v>
      </c>
      <c r="H31" s="23">
        <f>SUM(H30:H30)</f>
        <v>0</v>
      </c>
      <c r="I31" s="29" t="s">
        <v>16</v>
      </c>
      <c r="J31" s="23">
        <f>SUM(J30:J30)</f>
        <v>0</v>
      </c>
      <c r="K31" s="30">
        <f>SUM(K30:K30)</f>
        <v>0</v>
      </c>
    </row>
    <row r="32" spans="1:11" ht="15.75" thickBot="1">
      <c r="A32" s="1"/>
      <c r="B32" s="2"/>
      <c r="C32" s="1"/>
      <c r="D32" s="1"/>
      <c r="E32" s="1"/>
      <c r="F32" s="1"/>
      <c r="G32" s="24"/>
      <c r="H32" s="25"/>
      <c r="I32" s="31"/>
      <c r="J32" s="25"/>
      <c r="K32" s="25"/>
    </row>
    <row r="33" spans="1:11" ht="15" customHeight="1">
      <c r="A33" s="66" t="s">
        <v>37</v>
      </c>
      <c r="B33" s="67"/>
      <c r="C33" s="67"/>
      <c r="D33" s="67"/>
      <c r="E33" s="67"/>
      <c r="F33" s="68"/>
      <c r="G33" s="6"/>
      <c r="H33" s="6"/>
      <c r="I33" s="7"/>
      <c r="J33" s="6"/>
      <c r="K33" s="8"/>
    </row>
    <row r="34" spans="1:11" ht="45">
      <c r="A34" s="9" t="s">
        <v>1</v>
      </c>
      <c r="B34" s="10" t="s">
        <v>2</v>
      </c>
      <c r="C34" s="11" t="s">
        <v>3</v>
      </c>
      <c r="D34" s="11" t="s">
        <v>4</v>
      </c>
      <c r="E34" s="11" t="s">
        <v>5</v>
      </c>
      <c r="F34" s="11" t="s">
        <v>6</v>
      </c>
      <c r="G34" s="12" t="s">
        <v>7</v>
      </c>
      <c r="H34" s="13" t="s">
        <v>8</v>
      </c>
      <c r="I34" s="14" t="s">
        <v>9</v>
      </c>
      <c r="J34" s="13" t="s">
        <v>10</v>
      </c>
      <c r="K34" s="15" t="s">
        <v>11</v>
      </c>
    </row>
    <row r="35" spans="1:11">
      <c r="A35" s="9">
        <v>1</v>
      </c>
      <c r="B35" s="26" t="s">
        <v>38</v>
      </c>
      <c r="C35" s="33" t="s">
        <v>39</v>
      </c>
      <c r="D35" s="11" t="s">
        <v>40</v>
      </c>
      <c r="E35" s="28">
        <v>1</v>
      </c>
      <c r="F35" s="28">
        <v>2</v>
      </c>
      <c r="G35" s="17"/>
      <c r="H35" s="18">
        <f>E35*F35*G35</f>
        <v>0</v>
      </c>
      <c r="I35" s="19">
        <v>8</v>
      </c>
      <c r="J35" s="18">
        <f>H35*I35%</f>
        <v>0</v>
      </c>
      <c r="K35" s="20">
        <f>H35+J35</f>
        <v>0</v>
      </c>
    </row>
    <row r="36" spans="1:11" ht="15.75" customHeight="1" thickBot="1">
      <c r="A36" s="69" t="s">
        <v>15</v>
      </c>
      <c r="B36" s="70"/>
      <c r="C36" s="70"/>
      <c r="D36" s="70"/>
      <c r="E36" s="70"/>
      <c r="F36" s="71"/>
      <c r="G36" s="22" t="s">
        <v>16</v>
      </c>
      <c r="H36" s="23">
        <f>SUM(H35:H35)</f>
        <v>0</v>
      </c>
      <c r="I36" s="29" t="s">
        <v>16</v>
      </c>
      <c r="J36" s="23">
        <f>SUM(J35:J35)</f>
        <v>0</v>
      </c>
      <c r="K36" s="30">
        <f>SUM(K35:K35)</f>
        <v>0</v>
      </c>
    </row>
    <row r="37" spans="1:11" ht="15.75" thickBot="1">
      <c r="A37" s="1"/>
      <c r="B37" s="34"/>
      <c r="C37" s="35"/>
      <c r="D37" s="1"/>
      <c r="E37" s="36"/>
      <c r="F37" s="1"/>
      <c r="G37" s="37"/>
      <c r="I37" s="3"/>
    </row>
    <row r="38" spans="1:11" ht="15" customHeight="1">
      <c r="A38" s="66" t="s">
        <v>41</v>
      </c>
      <c r="B38" s="67"/>
      <c r="C38" s="67"/>
      <c r="D38" s="67"/>
      <c r="E38" s="67"/>
      <c r="F38" s="68"/>
      <c r="G38" s="6"/>
      <c r="H38" s="6"/>
      <c r="I38" s="7"/>
      <c r="J38" s="6"/>
      <c r="K38" s="8"/>
    </row>
    <row r="39" spans="1:11" ht="45">
      <c r="A39" s="9" t="s">
        <v>1</v>
      </c>
      <c r="B39" s="10" t="s">
        <v>2</v>
      </c>
      <c r="C39" s="11" t="s">
        <v>3</v>
      </c>
      <c r="D39" s="11" t="s">
        <v>4</v>
      </c>
      <c r="E39" s="11" t="s">
        <v>5</v>
      </c>
      <c r="F39" s="11" t="s">
        <v>6</v>
      </c>
      <c r="G39" s="12" t="s">
        <v>7</v>
      </c>
      <c r="H39" s="13" t="s">
        <v>8</v>
      </c>
      <c r="I39" s="14" t="s">
        <v>9</v>
      </c>
      <c r="J39" s="13" t="s">
        <v>10</v>
      </c>
      <c r="K39" s="15" t="s">
        <v>11</v>
      </c>
    </row>
    <row r="40" spans="1:11" ht="30">
      <c r="A40" s="9">
        <v>1</v>
      </c>
      <c r="B40" s="38" t="s">
        <v>42</v>
      </c>
      <c r="C40" s="39" t="s">
        <v>43</v>
      </c>
      <c r="D40" s="39" t="s">
        <v>44</v>
      </c>
      <c r="E40" s="39">
        <v>1</v>
      </c>
      <c r="F40" s="28">
        <v>2</v>
      </c>
      <c r="G40" s="17"/>
      <c r="H40" s="18">
        <f>E40*F40*G40</f>
        <v>0</v>
      </c>
      <c r="I40" s="19">
        <v>23</v>
      </c>
      <c r="J40" s="18">
        <f>H40*I40%</f>
        <v>0</v>
      </c>
      <c r="K40" s="20">
        <f>H40+J40</f>
        <v>0</v>
      </c>
    </row>
    <row r="41" spans="1:11" ht="15.75" customHeight="1" thickBot="1">
      <c r="A41" s="69" t="s">
        <v>15</v>
      </c>
      <c r="B41" s="70"/>
      <c r="C41" s="70"/>
      <c r="D41" s="70"/>
      <c r="E41" s="70"/>
      <c r="F41" s="71"/>
      <c r="G41" s="22" t="s">
        <v>16</v>
      </c>
      <c r="H41" s="23">
        <f>SUM(H40:H40)</f>
        <v>0</v>
      </c>
      <c r="I41" s="23" t="s">
        <v>16</v>
      </c>
      <c r="J41" s="23">
        <f>SUM(J40:J40)</f>
        <v>0</v>
      </c>
      <c r="K41" s="23">
        <f>SUM(K40:K40)</f>
        <v>0</v>
      </c>
    </row>
    <row r="42" spans="1:11" ht="15.75" thickBot="1">
      <c r="A42" s="40"/>
      <c r="B42" s="1"/>
      <c r="C42" s="1"/>
      <c r="D42" s="1"/>
      <c r="E42" s="1"/>
      <c r="F42" s="41"/>
      <c r="G42" s="42"/>
      <c r="H42" s="43"/>
      <c r="I42" s="43"/>
      <c r="J42" s="43"/>
      <c r="K42" s="44"/>
    </row>
    <row r="43" spans="1:11" ht="15" customHeight="1">
      <c r="A43" s="66" t="s">
        <v>45</v>
      </c>
      <c r="B43" s="67"/>
      <c r="C43" s="67"/>
      <c r="D43" s="67"/>
      <c r="E43" s="67"/>
      <c r="F43" s="68"/>
      <c r="G43" s="6"/>
      <c r="H43" s="6"/>
      <c r="I43" s="7"/>
      <c r="J43" s="6"/>
      <c r="K43" s="8"/>
    </row>
    <row r="44" spans="1:11" ht="45">
      <c r="A44" s="9" t="s">
        <v>1</v>
      </c>
      <c r="B44" s="10" t="s">
        <v>2</v>
      </c>
      <c r="C44" s="11" t="s">
        <v>3</v>
      </c>
      <c r="D44" s="11" t="s">
        <v>4</v>
      </c>
      <c r="E44" s="11" t="s">
        <v>5</v>
      </c>
      <c r="F44" s="11" t="s">
        <v>6</v>
      </c>
      <c r="G44" s="12" t="s">
        <v>7</v>
      </c>
      <c r="H44" s="13" t="s">
        <v>8</v>
      </c>
      <c r="I44" s="14" t="s">
        <v>9</v>
      </c>
      <c r="J44" s="13" t="s">
        <v>10</v>
      </c>
      <c r="K44" s="15" t="s">
        <v>11</v>
      </c>
    </row>
    <row r="45" spans="1:11" ht="30">
      <c r="A45" s="9">
        <v>1</v>
      </c>
      <c r="B45" s="26" t="s">
        <v>46</v>
      </c>
      <c r="C45" s="27" t="s">
        <v>47</v>
      </c>
      <c r="D45" s="27" t="s">
        <v>48</v>
      </c>
      <c r="E45" s="28">
        <v>1</v>
      </c>
      <c r="F45" s="28">
        <v>2</v>
      </c>
      <c r="G45" s="17"/>
      <c r="H45" s="18">
        <f>E45*F45*G45</f>
        <v>0</v>
      </c>
      <c r="I45" s="19">
        <v>8</v>
      </c>
      <c r="J45" s="18">
        <f>H45*I45%</f>
        <v>0</v>
      </c>
      <c r="K45" s="20">
        <f>H45+J45</f>
        <v>0</v>
      </c>
    </row>
    <row r="46" spans="1:11" ht="15.75" customHeight="1" thickBot="1">
      <c r="A46" s="69" t="s">
        <v>15</v>
      </c>
      <c r="B46" s="70"/>
      <c r="C46" s="70"/>
      <c r="D46" s="70"/>
      <c r="E46" s="70"/>
      <c r="F46" s="71"/>
      <c r="G46" s="22" t="s">
        <v>16</v>
      </c>
      <c r="H46" s="23">
        <f>SUM(H45:H45)</f>
        <v>0</v>
      </c>
      <c r="I46" s="29" t="s">
        <v>16</v>
      </c>
      <c r="J46" s="23">
        <f>SUM(J45:J45)</f>
        <v>0</v>
      </c>
      <c r="K46" s="30">
        <f>SUM(K45:K45)</f>
        <v>0</v>
      </c>
    </row>
    <row r="47" spans="1:11" ht="15.75" thickBot="1">
      <c r="A47" s="40"/>
      <c r="B47" s="1"/>
      <c r="C47" s="1"/>
      <c r="D47" s="1"/>
      <c r="E47" s="1"/>
      <c r="F47" s="41"/>
      <c r="G47" s="42"/>
      <c r="H47" s="43"/>
      <c r="I47" s="43"/>
      <c r="J47" s="43"/>
      <c r="K47" s="44"/>
    </row>
    <row r="48" spans="1:11" ht="15" customHeight="1">
      <c r="A48" s="66" t="s">
        <v>49</v>
      </c>
      <c r="B48" s="67"/>
      <c r="C48" s="67"/>
      <c r="D48" s="67"/>
      <c r="E48" s="67"/>
      <c r="F48" s="68"/>
      <c r="G48" s="6"/>
      <c r="H48" s="6"/>
      <c r="I48" s="7"/>
      <c r="J48" s="6"/>
      <c r="K48" s="8"/>
    </row>
    <row r="49" spans="1:11" ht="45">
      <c r="A49" s="9" t="s">
        <v>1</v>
      </c>
      <c r="B49" s="10" t="s">
        <v>2</v>
      </c>
      <c r="C49" s="11" t="s">
        <v>3</v>
      </c>
      <c r="D49" s="11" t="s">
        <v>4</v>
      </c>
      <c r="E49" s="11" t="s">
        <v>5</v>
      </c>
      <c r="F49" s="11" t="s">
        <v>6</v>
      </c>
      <c r="G49" s="12" t="s">
        <v>7</v>
      </c>
      <c r="H49" s="13" t="s">
        <v>8</v>
      </c>
      <c r="I49" s="14" t="s">
        <v>9</v>
      </c>
      <c r="J49" s="13" t="s">
        <v>10</v>
      </c>
      <c r="K49" s="15" t="s">
        <v>11</v>
      </c>
    </row>
    <row r="50" spans="1:11">
      <c r="A50" s="9">
        <v>1</v>
      </c>
      <c r="B50" s="26" t="s">
        <v>50</v>
      </c>
      <c r="C50" s="45"/>
      <c r="D50" s="45" t="s">
        <v>51</v>
      </c>
      <c r="E50" s="28">
        <v>1</v>
      </c>
      <c r="F50" s="28">
        <v>2</v>
      </c>
      <c r="G50" s="17"/>
      <c r="H50" s="18">
        <f>E50*F50*G50</f>
        <v>0</v>
      </c>
      <c r="I50" s="19">
        <v>8</v>
      </c>
      <c r="J50" s="18">
        <f>H50*I50%</f>
        <v>0</v>
      </c>
      <c r="K50" s="20">
        <f>H50+J50</f>
        <v>0</v>
      </c>
    </row>
    <row r="51" spans="1:11" ht="15.75" customHeight="1" thickBot="1">
      <c r="A51" s="69" t="s">
        <v>15</v>
      </c>
      <c r="B51" s="70"/>
      <c r="C51" s="70"/>
      <c r="D51" s="70"/>
      <c r="E51" s="70"/>
      <c r="F51" s="71"/>
      <c r="G51" s="22" t="s">
        <v>16</v>
      </c>
      <c r="H51" s="23">
        <f>SUM(H50:H50)</f>
        <v>0</v>
      </c>
      <c r="I51" s="29" t="s">
        <v>16</v>
      </c>
      <c r="J51" s="23">
        <f>SUM(J50:J50)</f>
        <v>0</v>
      </c>
      <c r="K51" s="30">
        <f>SUM(K50:K50)</f>
        <v>0</v>
      </c>
    </row>
    <row r="52" spans="1:11" ht="15.75" thickBot="1">
      <c r="A52" s="1"/>
      <c r="B52" s="1"/>
      <c r="C52" s="1"/>
      <c r="D52" s="1"/>
      <c r="E52" s="1"/>
      <c r="F52" s="1"/>
      <c r="G52" s="24"/>
      <c r="H52" s="25"/>
      <c r="I52" s="31"/>
      <c r="J52" s="25"/>
      <c r="K52" s="25"/>
    </row>
    <row r="53" spans="1:11" ht="15" customHeight="1">
      <c r="A53" s="66" t="s">
        <v>52</v>
      </c>
      <c r="B53" s="67"/>
      <c r="C53" s="67"/>
      <c r="D53" s="67"/>
      <c r="E53" s="67"/>
      <c r="F53" s="68"/>
      <c r="G53" s="6"/>
      <c r="H53" s="6"/>
      <c r="I53" s="7"/>
      <c r="J53" s="6"/>
      <c r="K53" s="8"/>
    </row>
    <row r="54" spans="1:11" ht="45">
      <c r="A54" s="9" t="s">
        <v>1</v>
      </c>
      <c r="B54" s="10" t="s">
        <v>2</v>
      </c>
      <c r="C54" s="11" t="s">
        <v>3</v>
      </c>
      <c r="D54" s="11" t="s">
        <v>4</v>
      </c>
      <c r="E54" s="11" t="s">
        <v>5</v>
      </c>
      <c r="F54" s="11" t="s">
        <v>6</v>
      </c>
      <c r="G54" s="12" t="s">
        <v>7</v>
      </c>
      <c r="H54" s="13" t="s">
        <v>8</v>
      </c>
      <c r="I54" s="14" t="s">
        <v>9</v>
      </c>
      <c r="J54" s="13" t="s">
        <v>10</v>
      </c>
      <c r="K54" s="15" t="s">
        <v>11</v>
      </c>
    </row>
    <row r="55" spans="1:11" ht="28.5" customHeight="1">
      <c r="A55" s="9">
        <v>1</v>
      </c>
      <c r="B55" s="26" t="s">
        <v>53</v>
      </c>
      <c r="C55" s="45" t="s">
        <v>54</v>
      </c>
      <c r="D55" s="45" t="s">
        <v>55</v>
      </c>
      <c r="E55" s="28">
        <v>2</v>
      </c>
      <c r="F55" s="28">
        <v>2</v>
      </c>
      <c r="G55" s="17"/>
      <c r="H55" s="18">
        <f>E55*F55*G55</f>
        <v>0</v>
      </c>
      <c r="I55" s="19">
        <v>8</v>
      </c>
      <c r="J55" s="18">
        <f>H55*I55%</f>
        <v>0</v>
      </c>
      <c r="K55" s="20">
        <f>H55+J55</f>
        <v>0</v>
      </c>
    </row>
    <row r="56" spans="1:11" ht="15.75" customHeight="1" thickBot="1">
      <c r="A56" s="69" t="s">
        <v>15</v>
      </c>
      <c r="B56" s="70"/>
      <c r="C56" s="70"/>
      <c r="D56" s="70"/>
      <c r="E56" s="70"/>
      <c r="F56" s="71"/>
      <c r="G56" s="22" t="s">
        <v>16</v>
      </c>
      <c r="H56" s="23">
        <f>SUM(H55:H55)</f>
        <v>0</v>
      </c>
      <c r="I56" s="29" t="s">
        <v>16</v>
      </c>
      <c r="J56" s="23">
        <f>SUM(J55:J55)</f>
        <v>0</v>
      </c>
      <c r="K56" s="30">
        <f>SUM(K55:K55)</f>
        <v>0</v>
      </c>
    </row>
    <row r="57" spans="1:11" ht="15.75" thickBot="1">
      <c r="A57" s="1"/>
      <c r="B57" s="2"/>
      <c r="C57" s="1"/>
      <c r="D57" s="1"/>
      <c r="E57" s="1"/>
      <c r="F57" s="1"/>
      <c r="I57" s="3"/>
    </row>
    <row r="58" spans="1:11" ht="15" customHeight="1">
      <c r="A58" s="66" t="s">
        <v>56</v>
      </c>
      <c r="B58" s="67"/>
      <c r="C58" s="67"/>
      <c r="D58" s="67"/>
      <c r="E58" s="67"/>
      <c r="F58" s="68"/>
      <c r="G58" s="6"/>
      <c r="H58" s="6"/>
      <c r="I58" s="7"/>
      <c r="J58" s="6"/>
      <c r="K58" s="8"/>
    </row>
    <row r="59" spans="1:11" ht="45">
      <c r="A59" s="9" t="s">
        <v>1</v>
      </c>
      <c r="B59" s="10" t="s">
        <v>2</v>
      </c>
      <c r="C59" s="11" t="s">
        <v>3</v>
      </c>
      <c r="D59" s="11" t="s">
        <v>4</v>
      </c>
      <c r="E59" s="11" t="s">
        <v>5</v>
      </c>
      <c r="F59" s="11" t="s">
        <v>6</v>
      </c>
      <c r="G59" s="12" t="s">
        <v>7</v>
      </c>
      <c r="H59" s="13" t="s">
        <v>8</v>
      </c>
      <c r="I59" s="14" t="s">
        <v>9</v>
      </c>
      <c r="J59" s="13" t="s">
        <v>10</v>
      </c>
      <c r="K59" s="15" t="s">
        <v>11</v>
      </c>
    </row>
    <row r="60" spans="1:11" ht="26.25" customHeight="1">
      <c r="A60" s="9">
        <v>1</v>
      </c>
      <c r="B60" s="26" t="s">
        <v>57</v>
      </c>
      <c r="C60" s="27"/>
      <c r="D60" s="27" t="s">
        <v>58</v>
      </c>
      <c r="E60" s="28">
        <v>1</v>
      </c>
      <c r="F60" s="28">
        <v>2</v>
      </c>
      <c r="G60" s="17"/>
      <c r="H60" s="18">
        <f>E60*F60*G60</f>
        <v>0</v>
      </c>
      <c r="I60" s="19">
        <v>8</v>
      </c>
      <c r="J60" s="18">
        <f>H60*I60%</f>
        <v>0</v>
      </c>
      <c r="K60" s="20">
        <f>H60+J60</f>
        <v>0</v>
      </c>
    </row>
    <row r="61" spans="1:11" ht="15.75" customHeight="1" thickBot="1">
      <c r="A61" s="69" t="s">
        <v>15</v>
      </c>
      <c r="B61" s="70"/>
      <c r="C61" s="70"/>
      <c r="D61" s="70"/>
      <c r="E61" s="70"/>
      <c r="F61" s="71"/>
      <c r="G61" s="22" t="s">
        <v>16</v>
      </c>
      <c r="H61" s="23">
        <f>SUM(H60:H60)</f>
        <v>0</v>
      </c>
      <c r="I61" s="29" t="s">
        <v>16</v>
      </c>
      <c r="J61" s="23">
        <f>SUM(J60:J60)</f>
        <v>0</v>
      </c>
      <c r="K61" s="30">
        <f>SUM(K60:K60)</f>
        <v>0</v>
      </c>
    </row>
    <row r="62" spans="1:11" ht="15.75" thickBot="1">
      <c r="A62" s="1"/>
      <c r="B62" s="2"/>
      <c r="C62" s="1"/>
      <c r="D62" s="1"/>
      <c r="E62" s="1"/>
      <c r="F62" s="1"/>
      <c r="G62" s="46"/>
      <c r="I62" s="3"/>
    </row>
    <row r="63" spans="1:11" ht="15" customHeight="1">
      <c r="A63" s="72" t="s">
        <v>59</v>
      </c>
      <c r="B63" s="73"/>
      <c r="C63" s="73"/>
      <c r="D63" s="73"/>
      <c r="E63" s="73"/>
      <c r="F63" s="74"/>
      <c r="G63" s="48"/>
      <c r="H63" s="48"/>
      <c r="I63" s="48"/>
      <c r="J63" s="48"/>
      <c r="K63" s="49"/>
    </row>
    <row r="64" spans="1:11" ht="45">
      <c r="A64" s="50" t="s">
        <v>1</v>
      </c>
      <c r="B64" s="51" t="s">
        <v>2</v>
      </c>
      <c r="C64" s="52" t="s">
        <v>3</v>
      </c>
      <c r="D64" s="52" t="s">
        <v>4</v>
      </c>
      <c r="E64" s="52" t="s">
        <v>5</v>
      </c>
      <c r="F64" s="52" t="s">
        <v>6</v>
      </c>
      <c r="G64" s="53" t="s">
        <v>7</v>
      </c>
      <c r="H64" s="54" t="s">
        <v>8</v>
      </c>
      <c r="I64" s="54" t="s">
        <v>9</v>
      </c>
      <c r="J64" s="54" t="s">
        <v>10</v>
      </c>
      <c r="K64" s="55" t="s">
        <v>11</v>
      </c>
    </row>
    <row r="65" spans="1:11">
      <c r="A65" s="50">
        <v>1</v>
      </c>
      <c r="B65" s="56" t="s">
        <v>60</v>
      </c>
      <c r="C65" s="57" t="s">
        <v>61</v>
      </c>
      <c r="D65" s="52" t="s">
        <v>62</v>
      </c>
      <c r="E65" s="58">
        <v>20</v>
      </c>
      <c r="F65" s="58">
        <v>2</v>
      </c>
      <c r="G65" s="17"/>
      <c r="H65" s="59">
        <f>E65*F65*G65</f>
        <v>0</v>
      </c>
      <c r="I65" s="60">
        <v>8</v>
      </c>
      <c r="J65" s="59">
        <f>H65*I65%</f>
        <v>0</v>
      </c>
      <c r="K65" s="61">
        <f>H65+J65</f>
        <v>0</v>
      </c>
    </row>
    <row r="66" spans="1:11" ht="15.75" customHeight="1" thickBot="1">
      <c r="A66" s="75" t="s">
        <v>15</v>
      </c>
      <c r="B66" s="76"/>
      <c r="C66" s="76"/>
      <c r="D66" s="76"/>
      <c r="E66" s="76"/>
      <c r="F66" s="77"/>
      <c r="G66" s="62" t="s">
        <v>16</v>
      </c>
      <c r="H66" s="63">
        <f>SUM(H65:H65)</f>
        <v>0</v>
      </c>
      <c r="I66" s="62" t="s">
        <v>16</v>
      </c>
      <c r="J66" s="63">
        <f>SUM(J65:J65)</f>
        <v>0</v>
      </c>
      <c r="K66" s="64">
        <f>SUM(K65:K65)</f>
        <v>0</v>
      </c>
    </row>
    <row r="67" spans="1:11" ht="15.75" thickBot="1">
      <c r="A67" s="1"/>
      <c r="B67" s="2"/>
      <c r="C67" s="1"/>
      <c r="D67" s="1"/>
      <c r="E67" s="1"/>
      <c r="F67" s="1"/>
      <c r="G67" s="46"/>
      <c r="I67" s="3"/>
    </row>
    <row r="68" spans="1:11">
      <c r="A68" s="66" t="s">
        <v>63</v>
      </c>
      <c r="B68" s="67"/>
      <c r="C68" s="67"/>
      <c r="D68" s="67"/>
      <c r="E68" s="67"/>
      <c r="F68" s="68"/>
      <c r="G68" s="6"/>
      <c r="H68" s="6"/>
      <c r="I68" s="7"/>
      <c r="J68" s="6"/>
      <c r="K68" s="8"/>
    </row>
    <row r="69" spans="1:11" ht="45">
      <c r="A69" s="9" t="s">
        <v>1</v>
      </c>
      <c r="B69" s="10" t="s">
        <v>2</v>
      </c>
      <c r="C69" s="11" t="s">
        <v>3</v>
      </c>
      <c r="D69" s="11" t="s">
        <v>4</v>
      </c>
      <c r="E69" s="11" t="s">
        <v>5</v>
      </c>
      <c r="F69" s="11" t="s">
        <v>6</v>
      </c>
      <c r="G69" s="12" t="s">
        <v>7</v>
      </c>
      <c r="H69" s="13" t="s">
        <v>8</v>
      </c>
      <c r="I69" s="14" t="s">
        <v>9</v>
      </c>
      <c r="J69" s="13" t="s">
        <v>10</v>
      </c>
      <c r="K69" s="15" t="s">
        <v>11</v>
      </c>
    </row>
    <row r="70" spans="1:11">
      <c r="A70" s="9">
        <v>1</v>
      </c>
      <c r="B70" s="26" t="s">
        <v>60</v>
      </c>
      <c r="C70" s="45" t="s">
        <v>61</v>
      </c>
      <c r="D70" s="45" t="s">
        <v>62</v>
      </c>
      <c r="E70" s="28">
        <v>160</v>
      </c>
      <c r="F70" s="28">
        <v>2</v>
      </c>
      <c r="G70" s="17"/>
      <c r="H70" s="18">
        <f>E70*F70*G70</f>
        <v>0</v>
      </c>
      <c r="I70" s="19">
        <v>8</v>
      </c>
      <c r="J70" s="18">
        <f>H70*I70%</f>
        <v>0</v>
      </c>
      <c r="K70" s="20">
        <f>H70+J70</f>
        <v>0</v>
      </c>
    </row>
    <row r="71" spans="1:11">
      <c r="A71" s="9">
        <v>2</v>
      </c>
      <c r="B71" s="26" t="s">
        <v>64</v>
      </c>
      <c r="C71" s="45" t="s">
        <v>65</v>
      </c>
      <c r="D71" s="45" t="s">
        <v>62</v>
      </c>
      <c r="E71" s="28">
        <v>4</v>
      </c>
      <c r="F71" s="28">
        <v>2</v>
      </c>
      <c r="G71" s="17"/>
      <c r="H71" s="18">
        <f t="shared" ref="H71" si="3">E71*F71*G71</f>
        <v>0</v>
      </c>
      <c r="I71" s="19">
        <v>8</v>
      </c>
      <c r="J71" s="18">
        <f t="shared" ref="J71" si="4">H71*I71%</f>
        <v>0</v>
      </c>
      <c r="K71" s="20">
        <f t="shared" ref="K71" si="5">H71+J71</f>
        <v>0</v>
      </c>
    </row>
    <row r="72" spans="1:11" ht="15.75" thickBot="1">
      <c r="A72" s="78" t="s">
        <v>15</v>
      </c>
      <c r="B72" s="79"/>
      <c r="C72" s="79"/>
      <c r="D72" s="79"/>
      <c r="E72" s="79"/>
      <c r="F72" s="79"/>
      <c r="G72" s="22" t="s">
        <v>16</v>
      </c>
      <c r="H72" s="23">
        <f>SUM(H70:H71)</f>
        <v>0</v>
      </c>
      <c r="I72" s="29" t="s">
        <v>16</v>
      </c>
      <c r="J72" s="23">
        <f>SUM(J70:J71)</f>
        <v>0</v>
      </c>
      <c r="K72" s="30">
        <f>SUM(K70:K71)</f>
        <v>0</v>
      </c>
    </row>
    <row r="73" spans="1:11" ht="14.25" customHeight="1" thickBot="1"/>
    <row r="74" spans="1:11">
      <c r="A74" s="66" t="s">
        <v>66</v>
      </c>
      <c r="B74" s="67"/>
      <c r="C74" s="67"/>
      <c r="D74" s="67"/>
      <c r="E74" s="67"/>
      <c r="F74" s="68"/>
      <c r="G74" s="6"/>
      <c r="H74" s="6"/>
      <c r="I74" s="7"/>
      <c r="J74" s="6"/>
      <c r="K74" s="8"/>
    </row>
    <row r="75" spans="1:11" ht="45">
      <c r="A75" s="9" t="s">
        <v>1</v>
      </c>
      <c r="B75" s="10" t="s">
        <v>2</v>
      </c>
      <c r="C75" s="11" t="s">
        <v>3</v>
      </c>
      <c r="D75" s="11" t="s">
        <v>4</v>
      </c>
      <c r="E75" s="11" t="s">
        <v>5</v>
      </c>
      <c r="F75" s="11" t="s">
        <v>6</v>
      </c>
      <c r="G75" s="12" t="s">
        <v>7</v>
      </c>
      <c r="H75" s="13" t="s">
        <v>8</v>
      </c>
      <c r="I75" s="14" t="s">
        <v>9</v>
      </c>
      <c r="J75" s="13" t="s">
        <v>10</v>
      </c>
      <c r="K75" s="15" t="s">
        <v>11</v>
      </c>
    </row>
    <row r="76" spans="1:11">
      <c r="A76" s="9">
        <v>1</v>
      </c>
      <c r="B76" s="26" t="s">
        <v>67</v>
      </c>
      <c r="C76" s="33" t="s">
        <v>68</v>
      </c>
      <c r="D76" s="11" t="s">
        <v>69</v>
      </c>
      <c r="E76" s="28">
        <v>15</v>
      </c>
      <c r="F76" s="28">
        <v>2</v>
      </c>
      <c r="G76" s="17"/>
      <c r="H76" s="18">
        <f>E76*F76*G76</f>
        <v>0</v>
      </c>
      <c r="I76" s="19">
        <v>8</v>
      </c>
      <c r="J76" s="18">
        <f>H76*I76%</f>
        <v>0</v>
      </c>
      <c r="K76" s="20">
        <f>H76+J76</f>
        <v>0</v>
      </c>
    </row>
    <row r="77" spans="1:11" ht="15.75" thickBot="1">
      <c r="A77" s="69" t="s">
        <v>15</v>
      </c>
      <c r="B77" s="70"/>
      <c r="C77" s="70"/>
      <c r="D77" s="70"/>
      <c r="E77" s="70"/>
      <c r="F77" s="71"/>
      <c r="G77" s="22" t="s">
        <v>16</v>
      </c>
      <c r="H77" s="23">
        <f>SUM(H76:H76)</f>
        <v>0</v>
      </c>
      <c r="I77" s="29" t="s">
        <v>16</v>
      </c>
      <c r="J77" s="23">
        <f>SUM(J76:J76)</f>
        <v>0</v>
      </c>
      <c r="K77" s="30">
        <f>SUM(K76:K76)</f>
        <v>0</v>
      </c>
    </row>
    <row r="78" spans="1:11" ht="15.75" thickBot="1">
      <c r="A78" s="1"/>
      <c r="B78" s="1"/>
      <c r="C78" s="1"/>
      <c r="D78" s="1"/>
      <c r="E78" s="1"/>
      <c r="F78" s="1"/>
      <c r="G78" s="24"/>
      <c r="H78" s="25"/>
      <c r="I78" s="31"/>
      <c r="J78" s="25"/>
      <c r="K78" s="25"/>
    </row>
    <row r="79" spans="1:11" ht="15" customHeight="1">
      <c r="A79" s="72" t="s">
        <v>70</v>
      </c>
      <c r="B79" s="73"/>
      <c r="C79" s="73"/>
      <c r="D79" s="73"/>
      <c r="E79" s="73"/>
      <c r="F79" s="74"/>
      <c r="G79" s="48"/>
      <c r="H79" s="48"/>
      <c r="I79" s="48"/>
      <c r="J79" s="48"/>
      <c r="K79" s="49"/>
    </row>
    <row r="80" spans="1:11" ht="45">
      <c r="A80" s="50" t="s">
        <v>1</v>
      </c>
      <c r="B80" s="51" t="s">
        <v>2</v>
      </c>
      <c r="C80" s="52" t="s">
        <v>3</v>
      </c>
      <c r="D80" s="52" t="s">
        <v>4</v>
      </c>
      <c r="E80" s="52" t="s">
        <v>5</v>
      </c>
      <c r="F80" s="52" t="s">
        <v>6</v>
      </c>
      <c r="G80" s="53" t="s">
        <v>7</v>
      </c>
      <c r="H80" s="54" t="s">
        <v>8</v>
      </c>
      <c r="I80" s="54" t="s">
        <v>9</v>
      </c>
      <c r="J80" s="54" t="s">
        <v>10</v>
      </c>
      <c r="K80" s="55" t="s">
        <v>11</v>
      </c>
    </row>
    <row r="81" spans="1:11">
      <c r="A81" s="50">
        <v>1</v>
      </c>
      <c r="B81" s="56" t="s">
        <v>67</v>
      </c>
      <c r="C81" s="57" t="s">
        <v>68</v>
      </c>
      <c r="D81" s="52" t="s">
        <v>69</v>
      </c>
      <c r="E81" s="58">
        <v>5</v>
      </c>
      <c r="F81" s="58">
        <v>2</v>
      </c>
      <c r="G81" s="17"/>
      <c r="H81" s="59">
        <f>E81*F81*G81</f>
        <v>0</v>
      </c>
      <c r="I81" s="60">
        <v>8</v>
      </c>
      <c r="J81" s="59">
        <f>H81*I81%</f>
        <v>0</v>
      </c>
      <c r="K81" s="61">
        <f>H81+J81</f>
        <v>0</v>
      </c>
    </row>
    <row r="82" spans="1:11" ht="15.75" customHeight="1" thickBot="1">
      <c r="A82" s="75" t="s">
        <v>15</v>
      </c>
      <c r="B82" s="76"/>
      <c r="C82" s="76"/>
      <c r="D82" s="76"/>
      <c r="E82" s="76"/>
      <c r="F82" s="77"/>
      <c r="G82" s="62" t="s">
        <v>16</v>
      </c>
      <c r="H82" s="63">
        <f>SUM(H81:H81)</f>
        <v>0</v>
      </c>
      <c r="I82" s="62" t="s">
        <v>16</v>
      </c>
      <c r="J82" s="63">
        <f>SUM(J81:J81)</f>
        <v>0</v>
      </c>
      <c r="K82" s="64">
        <f>SUM(K81:K81)</f>
        <v>0</v>
      </c>
    </row>
    <row r="83" spans="1:11">
      <c r="A83" s="1"/>
      <c r="B83" s="1"/>
      <c r="C83" s="1"/>
      <c r="D83" s="1"/>
      <c r="E83" s="1"/>
      <c r="F83" s="1"/>
      <c r="G83" s="24"/>
      <c r="H83" s="25"/>
      <c r="I83" s="31"/>
      <c r="J83" s="25"/>
      <c r="K83" s="25"/>
    </row>
    <row r="84" spans="1:11" ht="15.75" thickBot="1"/>
    <row r="85" spans="1:11">
      <c r="A85" s="66" t="s">
        <v>71</v>
      </c>
      <c r="B85" s="67"/>
      <c r="C85" s="67"/>
      <c r="D85" s="67"/>
      <c r="E85" s="67"/>
      <c r="F85" s="68"/>
      <c r="G85" s="6"/>
      <c r="H85" s="6"/>
      <c r="I85" s="7"/>
      <c r="J85" s="6"/>
      <c r="K85" s="8"/>
    </row>
    <row r="86" spans="1:11" ht="45">
      <c r="A86" s="9" t="s">
        <v>1</v>
      </c>
      <c r="B86" s="10" t="s">
        <v>2</v>
      </c>
      <c r="C86" s="11" t="s">
        <v>3</v>
      </c>
      <c r="D86" s="11" t="s">
        <v>4</v>
      </c>
      <c r="E86" s="11" t="s">
        <v>5</v>
      </c>
      <c r="F86" s="11" t="s">
        <v>6</v>
      </c>
      <c r="G86" s="12" t="s">
        <v>7</v>
      </c>
      <c r="H86" s="13" t="s">
        <v>8</v>
      </c>
      <c r="I86" s="14" t="s">
        <v>9</v>
      </c>
      <c r="J86" s="13" t="s">
        <v>10</v>
      </c>
      <c r="K86" s="15" t="s">
        <v>11</v>
      </c>
    </row>
    <row r="87" spans="1:11">
      <c r="A87" s="9">
        <v>1</v>
      </c>
      <c r="B87" s="26" t="s">
        <v>72</v>
      </c>
      <c r="C87" s="33" t="s">
        <v>73</v>
      </c>
      <c r="D87" s="11" t="s">
        <v>74</v>
      </c>
      <c r="E87" s="28">
        <v>8</v>
      </c>
      <c r="F87" s="28">
        <v>2</v>
      </c>
      <c r="G87" s="17"/>
      <c r="H87" s="18">
        <f>E87*F87*G87</f>
        <v>0</v>
      </c>
      <c r="I87" s="19">
        <v>8</v>
      </c>
      <c r="J87" s="18">
        <f>H87*I87%</f>
        <v>0</v>
      </c>
      <c r="K87" s="20">
        <f>H87+J87</f>
        <v>0</v>
      </c>
    </row>
    <row r="88" spans="1:11" ht="15.75" thickBot="1">
      <c r="A88" s="69" t="s">
        <v>15</v>
      </c>
      <c r="B88" s="70"/>
      <c r="C88" s="70"/>
      <c r="D88" s="70"/>
      <c r="E88" s="70"/>
      <c r="F88" s="71"/>
      <c r="G88" s="22" t="s">
        <v>16</v>
      </c>
      <c r="H88" s="23">
        <f>SUM(H87:H87)</f>
        <v>0</v>
      </c>
      <c r="I88" s="29" t="s">
        <v>16</v>
      </c>
      <c r="J88" s="23">
        <f>SUM(J87:J87)</f>
        <v>0</v>
      </c>
      <c r="K88" s="30">
        <f>SUM(K87:K87)</f>
        <v>0</v>
      </c>
    </row>
    <row r="89" spans="1:11" ht="15.75" thickBot="1"/>
    <row r="90" spans="1:11">
      <c r="A90" s="66" t="s">
        <v>75</v>
      </c>
      <c r="B90" s="67"/>
      <c r="C90" s="67"/>
      <c r="D90" s="67"/>
      <c r="E90" s="67"/>
      <c r="F90" s="68"/>
      <c r="G90" s="6"/>
      <c r="H90" s="6"/>
      <c r="I90" s="7"/>
      <c r="J90" s="6"/>
      <c r="K90" s="8"/>
    </row>
    <row r="91" spans="1:11" ht="45">
      <c r="A91" s="9" t="s">
        <v>1</v>
      </c>
      <c r="B91" s="10" t="s">
        <v>2</v>
      </c>
      <c r="C91" s="11" t="s">
        <v>3</v>
      </c>
      <c r="D91" s="11" t="s">
        <v>4</v>
      </c>
      <c r="E91" s="11" t="s">
        <v>5</v>
      </c>
      <c r="F91" s="11" t="s">
        <v>6</v>
      </c>
      <c r="G91" s="12" t="s">
        <v>7</v>
      </c>
      <c r="H91" s="13" t="s">
        <v>8</v>
      </c>
      <c r="I91" s="14" t="s">
        <v>9</v>
      </c>
      <c r="J91" s="13" t="s">
        <v>10</v>
      </c>
      <c r="K91" s="15" t="s">
        <v>11</v>
      </c>
    </row>
    <row r="92" spans="1:11">
      <c r="A92" s="9">
        <v>1</v>
      </c>
      <c r="B92" s="26" t="s">
        <v>76</v>
      </c>
      <c r="C92" s="33" t="s">
        <v>77</v>
      </c>
      <c r="D92" s="11" t="s">
        <v>62</v>
      </c>
      <c r="E92" s="28">
        <v>1</v>
      </c>
      <c r="F92" s="28">
        <v>2</v>
      </c>
      <c r="G92" s="17"/>
      <c r="H92" s="18">
        <f>E92*F92*G92</f>
        <v>0</v>
      </c>
      <c r="I92" s="19">
        <v>23</v>
      </c>
      <c r="J92" s="18">
        <f>H92*I92%</f>
        <v>0</v>
      </c>
      <c r="K92" s="20">
        <f>H92+J92</f>
        <v>0</v>
      </c>
    </row>
    <row r="93" spans="1:11" ht="15.75" thickBot="1">
      <c r="A93" s="69" t="s">
        <v>15</v>
      </c>
      <c r="B93" s="70"/>
      <c r="C93" s="70"/>
      <c r="D93" s="70"/>
      <c r="E93" s="70"/>
      <c r="F93" s="71"/>
      <c r="G93" s="22" t="s">
        <v>16</v>
      </c>
      <c r="H93" s="23">
        <f>SUM(H92:H92)</f>
        <v>0</v>
      </c>
      <c r="I93" s="29" t="s">
        <v>16</v>
      </c>
      <c r="J93" s="23">
        <f>SUM(J92:J92)</f>
        <v>0</v>
      </c>
      <c r="K93" s="30">
        <f>SUM(K92:K92)</f>
        <v>0</v>
      </c>
    </row>
    <row r="94" spans="1:11" ht="15.75" thickBot="1"/>
    <row r="95" spans="1:11">
      <c r="A95" s="66" t="s">
        <v>78</v>
      </c>
      <c r="B95" s="67"/>
      <c r="C95" s="67"/>
      <c r="D95" s="67"/>
      <c r="E95" s="67"/>
      <c r="F95" s="68"/>
      <c r="G95" s="6"/>
      <c r="H95" s="6"/>
      <c r="I95" s="7"/>
      <c r="J95" s="6"/>
      <c r="K95" s="8"/>
    </row>
    <row r="96" spans="1:11" ht="45">
      <c r="A96" s="9" t="s">
        <v>1</v>
      </c>
      <c r="B96" s="10" t="s">
        <v>2</v>
      </c>
      <c r="C96" s="11" t="s">
        <v>3</v>
      </c>
      <c r="D96" s="11" t="s">
        <v>4</v>
      </c>
      <c r="E96" s="11" t="s">
        <v>5</v>
      </c>
      <c r="F96" s="11" t="s">
        <v>6</v>
      </c>
      <c r="G96" s="12" t="s">
        <v>7</v>
      </c>
      <c r="H96" s="13" t="s">
        <v>8</v>
      </c>
      <c r="I96" s="14" t="s">
        <v>9</v>
      </c>
      <c r="J96" s="13" t="s">
        <v>10</v>
      </c>
      <c r="K96" s="15" t="s">
        <v>11</v>
      </c>
    </row>
    <row r="97" spans="1:11">
      <c r="A97" s="9">
        <v>1</v>
      </c>
      <c r="B97" s="26" t="s">
        <v>79</v>
      </c>
      <c r="C97" s="33" t="s">
        <v>80</v>
      </c>
      <c r="D97" s="11" t="s">
        <v>81</v>
      </c>
      <c r="E97" s="28">
        <v>1</v>
      </c>
      <c r="F97" s="28">
        <v>2</v>
      </c>
      <c r="G97" s="17"/>
      <c r="H97" s="18">
        <f>E97*F97*G97</f>
        <v>0</v>
      </c>
      <c r="I97" s="19">
        <v>8</v>
      </c>
      <c r="J97" s="18">
        <f>H97*I97%</f>
        <v>0</v>
      </c>
      <c r="K97" s="20">
        <f>H97+J97</f>
        <v>0</v>
      </c>
    </row>
    <row r="98" spans="1:11" ht="15.75" thickBot="1">
      <c r="A98" s="69" t="s">
        <v>15</v>
      </c>
      <c r="B98" s="70"/>
      <c r="C98" s="70"/>
      <c r="D98" s="70"/>
      <c r="E98" s="70"/>
      <c r="F98" s="71"/>
      <c r="G98" s="22" t="s">
        <v>16</v>
      </c>
      <c r="H98" s="23">
        <f>SUM(H97:H97)</f>
        <v>0</v>
      </c>
      <c r="I98" s="29" t="s">
        <v>16</v>
      </c>
      <c r="J98" s="23">
        <f>SUM(J97:J97)</f>
        <v>0</v>
      </c>
      <c r="K98" s="30">
        <f>SUM(K97:K97)</f>
        <v>0</v>
      </c>
    </row>
    <row r="99" spans="1:11" ht="15.75" thickBot="1"/>
    <row r="100" spans="1:11">
      <c r="A100" s="66" t="s">
        <v>82</v>
      </c>
      <c r="B100" s="67"/>
      <c r="C100" s="67"/>
      <c r="D100" s="67"/>
      <c r="E100" s="67"/>
      <c r="F100" s="68"/>
      <c r="G100" s="6"/>
      <c r="H100" s="6"/>
      <c r="I100" s="7"/>
      <c r="J100" s="6"/>
      <c r="K100" s="8"/>
    </row>
    <row r="101" spans="1:11" ht="45">
      <c r="A101" s="9" t="s">
        <v>1</v>
      </c>
      <c r="B101" s="10" t="s">
        <v>2</v>
      </c>
      <c r="C101" s="11" t="s">
        <v>3</v>
      </c>
      <c r="D101" s="11" t="s">
        <v>4</v>
      </c>
      <c r="E101" s="11" t="s">
        <v>5</v>
      </c>
      <c r="F101" s="11" t="s">
        <v>6</v>
      </c>
      <c r="G101" s="12" t="s">
        <v>7</v>
      </c>
      <c r="H101" s="13" t="s">
        <v>8</v>
      </c>
      <c r="I101" s="14" t="s">
        <v>9</v>
      </c>
      <c r="J101" s="13" t="s">
        <v>10</v>
      </c>
      <c r="K101" s="15" t="s">
        <v>11</v>
      </c>
    </row>
    <row r="102" spans="1:11">
      <c r="A102" s="9">
        <v>1</v>
      </c>
      <c r="B102" s="26" t="s">
        <v>83</v>
      </c>
      <c r="C102" s="33" t="s">
        <v>84</v>
      </c>
      <c r="D102" s="11" t="s">
        <v>85</v>
      </c>
      <c r="E102" s="28">
        <v>1</v>
      </c>
      <c r="F102" s="28">
        <v>2</v>
      </c>
      <c r="G102" s="17"/>
      <c r="H102" s="18">
        <f>E102*F102*G102</f>
        <v>0</v>
      </c>
      <c r="I102" s="19">
        <v>8</v>
      </c>
      <c r="J102" s="18">
        <f>H102*I102%</f>
        <v>0</v>
      </c>
      <c r="K102" s="20">
        <f>H102+J102</f>
        <v>0</v>
      </c>
    </row>
    <row r="103" spans="1:11" ht="15.75" thickBot="1">
      <c r="A103" s="69" t="s">
        <v>15</v>
      </c>
      <c r="B103" s="70"/>
      <c r="C103" s="70"/>
      <c r="D103" s="70"/>
      <c r="E103" s="70"/>
      <c r="F103" s="71"/>
      <c r="G103" s="22" t="s">
        <v>16</v>
      </c>
      <c r="H103" s="23">
        <f>SUM(H102:H102)</f>
        <v>0</v>
      </c>
      <c r="I103" s="29" t="s">
        <v>16</v>
      </c>
      <c r="J103" s="23">
        <f>SUM(J102:J102)</f>
        <v>0</v>
      </c>
      <c r="K103" s="30">
        <f>SUM(K102:K102)</f>
        <v>0</v>
      </c>
    </row>
    <row r="104" spans="1:11" ht="15.75" thickBot="1"/>
    <row r="105" spans="1:11">
      <c r="A105" s="66" t="s">
        <v>86</v>
      </c>
      <c r="B105" s="67"/>
      <c r="C105" s="67"/>
      <c r="D105" s="67"/>
      <c r="E105" s="67"/>
      <c r="F105" s="68"/>
      <c r="G105" s="6"/>
      <c r="H105" s="6"/>
      <c r="I105" s="7"/>
      <c r="J105" s="6"/>
      <c r="K105" s="8"/>
    </row>
    <row r="106" spans="1:11" ht="45">
      <c r="A106" s="9" t="s">
        <v>1</v>
      </c>
      <c r="B106" s="10" t="s">
        <v>2</v>
      </c>
      <c r="C106" s="11" t="s">
        <v>3</v>
      </c>
      <c r="D106" s="11" t="s">
        <v>4</v>
      </c>
      <c r="E106" s="11" t="s">
        <v>5</v>
      </c>
      <c r="F106" s="11" t="s">
        <v>6</v>
      </c>
      <c r="G106" s="12" t="s">
        <v>7</v>
      </c>
      <c r="H106" s="13" t="s">
        <v>8</v>
      </c>
      <c r="I106" s="14" t="s">
        <v>9</v>
      </c>
      <c r="J106" s="13" t="s">
        <v>10</v>
      </c>
      <c r="K106" s="15" t="s">
        <v>11</v>
      </c>
    </row>
    <row r="107" spans="1:11">
      <c r="A107" s="9">
        <v>1</v>
      </c>
      <c r="B107" s="26" t="s">
        <v>87</v>
      </c>
      <c r="C107" s="33" t="s">
        <v>88</v>
      </c>
      <c r="D107" s="11" t="s">
        <v>89</v>
      </c>
      <c r="E107" s="28">
        <v>1</v>
      </c>
      <c r="F107" s="28">
        <v>2</v>
      </c>
      <c r="G107" s="17"/>
      <c r="H107" s="18">
        <f>E107*F107*G107</f>
        <v>0</v>
      </c>
      <c r="I107" s="19">
        <v>8</v>
      </c>
      <c r="J107" s="18">
        <f>H107*I107%</f>
        <v>0</v>
      </c>
      <c r="K107" s="20">
        <f>H107+J107</f>
        <v>0</v>
      </c>
    </row>
    <row r="108" spans="1:11" ht="15.75" thickBot="1">
      <c r="A108" s="69" t="s">
        <v>15</v>
      </c>
      <c r="B108" s="70"/>
      <c r="C108" s="70"/>
      <c r="D108" s="70"/>
      <c r="E108" s="70"/>
      <c r="F108" s="71"/>
      <c r="G108" s="22" t="s">
        <v>16</v>
      </c>
      <c r="H108" s="23">
        <f>SUM(H107:H107)</f>
        <v>0</v>
      </c>
      <c r="I108" s="29" t="s">
        <v>16</v>
      </c>
      <c r="J108" s="23">
        <f>SUM(J107:J107)</f>
        <v>0</v>
      </c>
      <c r="K108" s="30">
        <f>SUM(K107:K107)</f>
        <v>0</v>
      </c>
    </row>
    <row r="109" spans="1:11" ht="15.75" thickBot="1"/>
    <row r="110" spans="1:11" ht="15" customHeight="1">
      <c r="A110" s="66" t="s">
        <v>90</v>
      </c>
      <c r="B110" s="67"/>
      <c r="C110" s="67"/>
      <c r="D110" s="67"/>
      <c r="E110" s="67"/>
      <c r="F110" s="68"/>
      <c r="G110" s="6"/>
      <c r="H110" s="6"/>
      <c r="I110" s="7"/>
      <c r="J110" s="6"/>
      <c r="K110" s="8"/>
    </row>
    <row r="111" spans="1:11" ht="45">
      <c r="A111" s="9" t="s">
        <v>1</v>
      </c>
      <c r="B111" s="10" t="s">
        <v>2</v>
      </c>
      <c r="C111" s="11" t="s">
        <v>3</v>
      </c>
      <c r="D111" s="11" t="s">
        <v>4</v>
      </c>
      <c r="E111" s="11" t="s">
        <v>5</v>
      </c>
      <c r="F111" s="11" t="s">
        <v>6</v>
      </c>
      <c r="G111" s="12" t="s">
        <v>7</v>
      </c>
      <c r="H111" s="13" t="s">
        <v>8</v>
      </c>
      <c r="I111" s="14" t="s">
        <v>9</v>
      </c>
      <c r="J111" s="13" t="s">
        <v>10</v>
      </c>
      <c r="K111" s="15" t="s">
        <v>11</v>
      </c>
    </row>
    <row r="112" spans="1:11">
      <c r="A112" s="9">
        <v>1</v>
      </c>
      <c r="B112" s="26" t="s">
        <v>91</v>
      </c>
      <c r="C112" s="33" t="s">
        <v>92</v>
      </c>
      <c r="D112" s="11" t="s">
        <v>93</v>
      </c>
      <c r="E112" s="28">
        <v>1</v>
      </c>
      <c r="F112" s="28">
        <v>2</v>
      </c>
      <c r="G112" s="17"/>
      <c r="H112" s="18">
        <f>E112*F112*G112</f>
        <v>0</v>
      </c>
      <c r="I112" s="19">
        <v>8</v>
      </c>
      <c r="J112" s="18">
        <f>H112*I112%</f>
        <v>0</v>
      </c>
      <c r="K112" s="20">
        <f>H112+J112</f>
        <v>0</v>
      </c>
    </row>
    <row r="113" spans="1:11" ht="15.75" thickBot="1">
      <c r="A113" s="69" t="s">
        <v>15</v>
      </c>
      <c r="B113" s="70"/>
      <c r="C113" s="70"/>
      <c r="D113" s="70"/>
      <c r="E113" s="70"/>
      <c r="F113" s="71"/>
      <c r="G113" s="22" t="s">
        <v>16</v>
      </c>
      <c r="H113" s="23">
        <f>SUM(H112:H112)</f>
        <v>0</v>
      </c>
      <c r="I113" s="29" t="s">
        <v>16</v>
      </c>
      <c r="J113" s="23">
        <f>SUM(J112:J112)</f>
        <v>0</v>
      </c>
      <c r="K113" s="30">
        <f>SUM(K112:K112)</f>
        <v>0</v>
      </c>
    </row>
    <row r="114" spans="1:11" ht="15.75" thickBot="1"/>
    <row r="115" spans="1:11">
      <c r="A115" s="66" t="s">
        <v>94</v>
      </c>
      <c r="B115" s="67"/>
      <c r="C115" s="67"/>
      <c r="D115" s="67"/>
      <c r="E115" s="67"/>
      <c r="F115" s="68"/>
      <c r="G115" s="6"/>
      <c r="H115" s="6"/>
      <c r="I115" s="7"/>
      <c r="J115" s="6"/>
      <c r="K115" s="8"/>
    </row>
    <row r="116" spans="1:11" ht="45">
      <c r="A116" s="9" t="s">
        <v>1</v>
      </c>
      <c r="B116" s="10" t="s">
        <v>2</v>
      </c>
      <c r="C116" s="11" t="s">
        <v>3</v>
      </c>
      <c r="D116" s="11" t="s">
        <v>4</v>
      </c>
      <c r="E116" s="11" t="s">
        <v>5</v>
      </c>
      <c r="F116" s="11" t="s">
        <v>6</v>
      </c>
      <c r="G116" s="12" t="s">
        <v>7</v>
      </c>
      <c r="H116" s="13" t="s">
        <v>8</v>
      </c>
      <c r="I116" s="14" t="s">
        <v>9</v>
      </c>
      <c r="J116" s="13" t="s">
        <v>10</v>
      </c>
      <c r="K116" s="15" t="s">
        <v>11</v>
      </c>
    </row>
    <row r="117" spans="1:11">
      <c r="A117" s="9">
        <v>1</v>
      </c>
      <c r="B117" s="26" t="s">
        <v>91</v>
      </c>
      <c r="C117" s="33" t="s">
        <v>95</v>
      </c>
      <c r="D117" s="11" t="s">
        <v>96</v>
      </c>
      <c r="E117" s="28">
        <v>1</v>
      </c>
      <c r="F117" s="28">
        <v>2</v>
      </c>
      <c r="G117" s="17"/>
      <c r="H117" s="18">
        <f>E117*F117*G117</f>
        <v>0</v>
      </c>
      <c r="I117" s="19">
        <v>8</v>
      </c>
      <c r="J117" s="18">
        <f>H117*I117%</f>
        <v>0</v>
      </c>
      <c r="K117" s="20">
        <f>H117+J117</f>
        <v>0</v>
      </c>
    </row>
    <row r="118" spans="1:11" ht="15.75" thickBot="1">
      <c r="A118" s="69" t="s">
        <v>15</v>
      </c>
      <c r="B118" s="70"/>
      <c r="C118" s="70"/>
      <c r="D118" s="70"/>
      <c r="E118" s="70"/>
      <c r="F118" s="71"/>
      <c r="G118" s="22" t="s">
        <v>16</v>
      </c>
      <c r="H118" s="23">
        <f>SUM(H117:H117)</f>
        <v>0</v>
      </c>
      <c r="I118" s="29" t="s">
        <v>16</v>
      </c>
      <c r="J118" s="23">
        <f>SUM(J117:J117)</f>
        <v>0</v>
      </c>
      <c r="K118" s="30">
        <f>SUM(K117:K117)</f>
        <v>0</v>
      </c>
    </row>
  </sheetData>
  <mergeCells count="47">
    <mergeCell ref="A31:F31"/>
    <mergeCell ref="A3:F3"/>
    <mergeCell ref="A6:F6"/>
    <mergeCell ref="A8:F8"/>
    <mergeCell ref="A11:F11"/>
    <mergeCell ref="A13:F13"/>
    <mergeCell ref="A16:F16"/>
    <mergeCell ref="A18:F18"/>
    <mergeCell ref="A21:F21"/>
    <mergeCell ref="A23:F23"/>
    <mergeCell ref="A26:F26"/>
    <mergeCell ref="A28:F28"/>
    <mergeCell ref="A88:F88"/>
    <mergeCell ref="A90:F90"/>
    <mergeCell ref="A61:F61"/>
    <mergeCell ref="A33:F33"/>
    <mergeCell ref="A36:F36"/>
    <mergeCell ref="A38:F38"/>
    <mergeCell ref="A41:F41"/>
    <mergeCell ref="A43:F43"/>
    <mergeCell ref="A46:F46"/>
    <mergeCell ref="A48:F48"/>
    <mergeCell ref="A51:F51"/>
    <mergeCell ref="A53:F53"/>
    <mergeCell ref="A56:F56"/>
    <mergeCell ref="A58:F58"/>
    <mergeCell ref="A74:F74"/>
    <mergeCell ref="A77:F77"/>
    <mergeCell ref="A79:F79"/>
    <mergeCell ref="A82:F82"/>
    <mergeCell ref="A85:F85"/>
    <mergeCell ref="A1:B1"/>
    <mergeCell ref="A110:F110"/>
    <mergeCell ref="A113:F113"/>
    <mergeCell ref="A115:F115"/>
    <mergeCell ref="A118:F118"/>
    <mergeCell ref="A95:F95"/>
    <mergeCell ref="A98:F98"/>
    <mergeCell ref="A100:F100"/>
    <mergeCell ref="A103:F103"/>
    <mergeCell ref="A105:F105"/>
    <mergeCell ref="A108:F108"/>
    <mergeCell ref="A93:F93"/>
    <mergeCell ref="A63:F63"/>
    <mergeCell ref="A66:F66"/>
    <mergeCell ref="A68:F68"/>
    <mergeCell ref="A72:F72"/>
  </mergeCells>
  <pageMargins left="1" right="1" top="1" bottom="1" header="0.5" footer="0.5"/>
  <pageSetup paperSize="9" scale="61" fitToHeight="0" pageOrder="overThenDown" orientation="landscape" horizontalDpi="4294967294" verticalDpi="4294967294" r:id="rId1"/>
  <headerFooter>
    <oddHeader xml:space="preserve">&amp;C&amp;"Czcionka tekstu podstawowego,Pogrubiony"&amp;12Ustalenie wartości przetargu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 do SWZ</vt:lpstr>
      <vt:lpstr>'Zał. nr 1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Węglowska</dc:creator>
  <cp:lastModifiedBy>Julia Czerbniak</cp:lastModifiedBy>
  <cp:lastPrinted>2024-09-18T06:54:26Z</cp:lastPrinted>
  <dcterms:created xsi:type="dcterms:W3CDTF">2024-09-12T06:49:22Z</dcterms:created>
  <dcterms:modified xsi:type="dcterms:W3CDTF">2024-09-18T06:54:31Z</dcterms:modified>
</cp:coreProperties>
</file>