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.markiewicz\Desktop\Przetarg bieżąca konserwacja\"/>
    </mc:Choice>
  </mc:AlternateContent>
  <xr:revisionPtr revIDLastSave="0" documentId="8_{DF7BA8CC-B6DB-497A-A8FA-2F6E184603B5}" xr6:coauthVersionLast="36" xr6:coauthVersionMax="36" xr10:uidLastSave="{00000000-0000-0000-0000-000000000000}"/>
  <bookViews>
    <workbookView xWindow="0" yWindow="0" windowWidth="28800" windowHeight="12105" xr2:uid="{11A25F83-C06E-4A9F-B4F0-67D88804CD0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H28" i="1"/>
  <c r="F28" i="1"/>
  <c r="C28" i="1"/>
</calcChain>
</file>

<file path=xl/sharedStrings.xml><?xml version="1.0" encoding="utf-8"?>
<sst xmlns="http://schemas.openxmlformats.org/spreadsheetml/2006/main" count="123" uniqueCount="66">
  <si>
    <t>KONDYGNACJA</t>
  </si>
  <si>
    <t>POMIESZCZENIE</t>
  </si>
  <si>
    <t>POW. SUFITU (m2)</t>
  </si>
  <si>
    <t>RODZAJ WYKŁADZINY</t>
  </si>
  <si>
    <t>POW. WYKŁADZINY (m2)</t>
  </si>
  <si>
    <t>GRUNTOWANIE</t>
  </si>
  <si>
    <t>PARTER</t>
  </si>
  <si>
    <t>KORYTARZE</t>
  </si>
  <si>
    <t>BOI</t>
  </si>
  <si>
    <t>SALA ROZPRAW 6</t>
  </si>
  <si>
    <t>SALA ROZPRAW 7</t>
  </si>
  <si>
    <t>KIEROWNIK V KW</t>
  </si>
  <si>
    <t>02 (kuratorzy)</t>
  </si>
  <si>
    <t>04 (KW)</t>
  </si>
  <si>
    <t>Przewodniczący V KW</t>
  </si>
  <si>
    <t>I PIĘTRO</t>
  </si>
  <si>
    <t>POKÓJ 101</t>
  </si>
  <si>
    <t>POKÓJ 103</t>
  </si>
  <si>
    <t>POKÓJ 104</t>
  </si>
  <si>
    <t>POKÓJ 105</t>
  </si>
  <si>
    <t>POKÓJ 106</t>
  </si>
  <si>
    <t>POKÓJ 107</t>
  </si>
  <si>
    <t>POKÓJ 108</t>
  </si>
  <si>
    <t>POKÓJ 108A</t>
  </si>
  <si>
    <t>II PIĘTRO</t>
  </si>
  <si>
    <t>POKÓJ 201</t>
  </si>
  <si>
    <t>SALA ROZPRAW 205</t>
  </si>
  <si>
    <t>KSIĘGOWOŚĆ</t>
  </si>
  <si>
    <t>POKÓJ 206</t>
  </si>
  <si>
    <t>POKÓJ 214</t>
  </si>
  <si>
    <t>POKÓJ 215</t>
  </si>
  <si>
    <t>III PIĘTRO</t>
  </si>
  <si>
    <t>TAK</t>
  </si>
  <si>
    <t>linoleum</t>
  </si>
  <si>
    <t>dywanowa</t>
  </si>
  <si>
    <t>linoleum - podłoże wymaga naprawy/wymiany - krzywizny i skrzypienia</t>
  </si>
  <si>
    <t>POW. DO SZPACHLOWANIA (m2)</t>
  </si>
  <si>
    <t>POW. DRZWI (m2) I ILOŚĆ</t>
  </si>
  <si>
    <t>POW. OKIEN (m2) I ILOŚĆ</t>
  </si>
  <si>
    <t>POW. ŚCIAN (m2) Z OKNAMI I DRZWIAMI</t>
  </si>
  <si>
    <t>2 szt. - 2,00 (2 x 1,00)</t>
  </si>
  <si>
    <t>4 szt. - 8,00 (4 x 2,00)</t>
  </si>
  <si>
    <t>10 szt. - 20,00 (10 x 2,00); 2 szt. - 6,60 (2 x 3,30)</t>
  </si>
  <si>
    <t>1 szt. - 3,44</t>
  </si>
  <si>
    <t>1 szt. - 2,00</t>
  </si>
  <si>
    <t>2 szt. - 4,00 (2 x 2,00)</t>
  </si>
  <si>
    <t>3 szt. - 6,00 (3 x 2,00)</t>
  </si>
  <si>
    <t xml:space="preserve">1 szt. - 2,00 </t>
  </si>
  <si>
    <t>1 szt. - 4,00</t>
  </si>
  <si>
    <t>20 szt. - 40,00 (20 x 2,00)</t>
  </si>
  <si>
    <t>3 szt. - 9,57 (3 x 3,19), 2 szt. - 7,64 (2 x 3,82), 2 szt. - 10,76 (2 x 5,38), 1 szt. - 4,48</t>
  </si>
  <si>
    <t>1 szt. - 4,48, 3 szt. - 8,28 (3 x 2,76)</t>
  </si>
  <si>
    <t>3 szt. - 16,50 (3 x 5,50)</t>
  </si>
  <si>
    <t>1 szt. - 2,97</t>
  </si>
  <si>
    <t>dywanowa - podłoże wymaga naprawy/wymiany - krzywizny i skrzypienia</t>
  </si>
  <si>
    <t>1 szt. - 3,58</t>
  </si>
  <si>
    <t>1 szt. - 3,48</t>
  </si>
  <si>
    <t>2 szt. - 6,96 (2 x 3,48)</t>
  </si>
  <si>
    <t>4 szt. - 13,92 (4 x 3,48)</t>
  </si>
  <si>
    <t>2 szt. - 6,60 (2 x 3,30), 2 szt. - 4,00 (2 x 2,00)</t>
  </si>
  <si>
    <t>2 szt. - 6,88 (2 x 3,44)</t>
  </si>
  <si>
    <t>BALUSTRADY BETONOWE</t>
  </si>
  <si>
    <t>26,21 (w tym 27 szt. kratek o wymiarach 0,50 x 0,50 każda, tj. 6,75 łącznie)</t>
  </si>
  <si>
    <t>KLATKA SCHODOWA</t>
  </si>
  <si>
    <t>SUMA</t>
  </si>
  <si>
    <t>linoleum - 86,43; dywanowa - 133,68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</si>
</sst>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9AE8D-FD76-4B5C-BB90-9A6572960CB7}">
  <dimension ref="A1:J32"/>
  <sheetViews>
    <sheetView tabSelected="1" workbookViewId="0">
      <selection activeCell="N3" sqref="N3"/>
    </sheetView>
  </sheetViews>
  <sheetFormatPr defaultRowHeight="15" x14ac:dyDescent="0.25"/>
  <cols>
    <col min="1" max="1" width="16" customWidth="1"/>
    <col min="2" max="2" width="16.85546875" customWidth="1"/>
    <col min="3" max="3" width="14" customWidth="1"/>
    <col min="4" max="5" width="12.42578125" customWidth="1"/>
    <col min="6" max="6" width="14.28515625" customWidth="1"/>
    <col min="7" max="7" width="15.85546875" customWidth="1"/>
    <col min="8" max="8" width="19.28515625" customWidth="1"/>
    <col min="9" max="9" width="13.85546875" customWidth="1"/>
    <col min="10" max="10" width="17.28515625" customWidth="1"/>
  </cols>
  <sheetData>
    <row r="1" spans="1:10" ht="60" x14ac:dyDescent="0.25">
      <c r="A1" s="2" t="s">
        <v>0</v>
      </c>
      <c r="B1" s="2" t="s">
        <v>1</v>
      </c>
      <c r="C1" s="2" t="s">
        <v>39</v>
      </c>
      <c r="D1" s="2" t="s">
        <v>38</v>
      </c>
      <c r="E1" s="2" t="s">
        <v>37</v>
      </c>
      <c r="F1" s="2" t="s">
        <v>2</v>
      </c>
      <c r="G1" s="2" t="s">
        <v>5</v>
      </c>
      <c r="H1" s="2" t="s">
        <v>36</v>
      </c>
      <c r="I1" s="2" t="s">
        <v>4</v>
      </c>
      <c r="J1" s="2" t="s">
        <v>3</v>
      </c>
    </row>
    <row r="2" spans="1:10" ht="75" x14ac:dyDescent="0.25">
      <c r="A2" s="5" t="s">
        <v>6</v>
      </c>
      <c r="B2" s="16" t="s">
        <v>7</v>
      </c>
      <c r="C2" s="7">
        <v>524.54999999999995</v>
      </c>
      <c r="D2" s="1" t="s">
        <v>43</v>
      </c>
      <c r="E2" s="1" t="s">
        <v>42</v>
      </c>
      <c r="F2" s="7">
        <v>114.46</v>
      </c>
      <c r="G2" s="1" t="s">
        <v>32</v>
      </c>
      <c r="H2" s="13">
        <v>120</v>
      </c>
      <c r="I2" s="6"/>
      <c r="J2" s="6"/>
    </row>
    <row r="3" spans="1:10" ht="60" x14ac:dyDescent="0.25">
      <c r="A3" s="5"/>
      <c r="B3" s="16" t="s">
        <v>8</v>
      </c>
      <c r="C3" s="7">
        <v>103.18</v>
      </c>
      <c r="D3" s="1" t="s">
        <v>58</v>
      </c>
      <c r="E3" s="1" t="s">
        <v>59</v>
      </c>
      <c r="F3" s="7">
        <v>43.89</v>
      </c>
      <c r="G3" s="1" t="s">
        <v>32</v>
      </c>
      <c r="H3" s="12">
        <v>5</v>
      </c>
      <c r="I3" s="6"/>
      <c r="J3" s="6"/>
    </row>
    <row r="4" spans="1:10" x14ac:dyDescent="0.25">
      <c r="A4" s="5"/>
      <c r="B4" s="16" t="s">
        <v>9</v>
      </c>
      <c r="C4" s="7">
        <v>88.32</v>
      </c>
      <c r="D4" s="7" t="s">
        <v>43</v>
      </c>
      <c r="E4" s="7" t="s">
        <v>44</v>
      </c>
      <c r="F4" s="7">
        <v>30.47</v>
      </c>
      <c r="G4" s="1" t="s">
        <v>32</v>
      </c>
      <c r="H4" s="12">
        <v>4</v>
      </c>
      <c r="I4" s="6"/>
      <c r="J4" s="6"/>
    </row>
    <row r="5" spans="1:10" ht="30" x14ac:dyDescent="0.25">
      <c r="A5" s="5"/>
      <c r="B5" s="16" t="s">
        <v>10</v>
      </c>
      <c r="C5" s="7">
        <v>85.96</v>
      </c>
      <c r="D5" s="1" t="s">
        <v>60</v>
      </c>
      <c r="E5" s="1" t="s">
        <v>45</v>
      </c>
      <c r="F5" s="7">
        <v>34.68</v>
      </c>
      <c r="G5" s="1" t="s">
        <v>32</v>
      </c>
      <c r="H5" s="12">
        <v>10</v>
      </c>
      <c r="I5" s="6"/>
      <c r="J5" s="6"/>
    </row>
    <row r="6" spans="1:10" x14ac:dyDescent="0.25">
      <c r="A6" s="5"/>
      <c r="B6" s="16" t="s">
        <v>11</v>
      </c>
      <c r="C6" s="12">
        <v>71.5</v>
      </c>
      <c r="D6" s="7" t="s">
        <v>56</v>
      </c>
      <c r="E6" s="7" t="s">
        <v>44</v>
      </c>
      <c r="F6" s="7">
        <v>20.21</v>
      </c>
      <c r="G6" s="1" t="s">
        <v>32</v>
      </c>
      <c r="H6" s="12">
        <v>8</v>
      </c>
      <c r="I6" s="6"/>
      <c r="J6" s="6"/>
    </row>
    <row r="7" spans="1:10" x14ac:dyDescent="0.25">
      <c r="A7" s="5"/>
      <c r="B7" s="16" t="s">
        <v>12</v>
      </c>
      <c r="C7" s="7">
        <v>70.88</v>
      </c>
      <c r="D7" s="7" t="s">
        <v>56</v>
      </c>
      <c r="E7" s="7" t="s">
        <v>44</v>
      </c>
      <c r="F7" s="7">
        <v>16.63</v>
      </c>
      <c r="G7" s="1" t="s">
        <v>32</v>
      </c>
      <c r="H7" s="12">
        <v>20</v>
      </c>
      <c r="I7" s="7">
        <v>16.63</v>
      </c>
      <c r="J7" s="7" t="s">
        <v>33</v>
      </c>
    </row>
    <row r="8" spans="1:10" x14ac:dyDescent="0.25">
      <c r="A8" s="5"/>
      <c r="B8" s="16" t="s">
        <v>13</v>
      </c>
      <c r="C8" s="7">
        <v>66.459999999999994</v>
      </c>
      <c r="D8" s="7" t="s">
        <v>43</v>
      </c>
      <c r="E8" s="7" t="s">
        <v>44</v>
      </c>
      <c r="F8" s="7">
        <v>17.850000000000001</v>
      </c>
      <c r="G8" s="1" t="s">
        <v>32</v>
      </c>
      <c r="H8" s="12">
        <v>4</v>
      </c>
      <c r="I8" s="8"/>
      <c r="J8" s="8"/>
    </row>
    <row r="9" spans="1:10" ht="30" x14ac:dyDescent="0.25">
      <c r="A9" s="5"/>
      <c r="B9" s="16" t="s">
        <v>14</v>
      </c>
      <c r="C9" s="7">
        <v>46.19</v>
      </c>
      <c r="D9" s="7" t="s">
        <v>43</v>
      </c>
      <c r="E9" s="7" t="s">
        <v>44</v>
      </c>
      <c r="F9" s="7">
        <v>8.98</v>
      </c>
      <c r="G9" s="1" t="s">
        <v>32</v>
      </c>
      <c r="H9" s="7">
        <v>0</v>
      </c>
      <c r="I9" s="7">
        <v>8.98</v>
      </c>
      <c r="J9" s="7" t="s">
        <v>34</v>
      </c>
    </row>
    <row r="10" spans="1:10" ht="105" x14ac:dyDescent="0.25">
      <c r="A10" s="5" t="s">
        <v>15</v>
      </c>
      <c r="B10" s="16" t="s">
        <v>7</v>
      </c>
      <c r="C10" s="7">
        <v>681.64</v>
      </c>
      <c r="D10" s="1" t="s">
        <v>50</v>
      </c>
      <c r="E10" s="1" t="s">
        <v>49</v>
      </c>
      <c r="F10" s="7">
        <v>120.76</v>
      </c>
      <c r="G10" s="1" t="s">
        <v>32</v>
      </c>
      <c r="H10" s="12">
        <v>182</v>
      </c>
      <c r="I10" s="8"/>
      <c r="J10" s="8"/>
    </row>
    <row r="11" spans="1:10" x14ac:dyDescent="0.25">
      <c r="A11" s="5"/>
      <c r="B11" s="16" t="s">
        <v>16</v>
      </c>
      <c r="C11" s="12">
        <v>69.2</v>
      </c>
      <c r="D11" s="7" t="s">
        <v>55</v>
      </c>
      <c r="E11" s="1" t="s">
        <v>44</v>
      </c>
      <c r="F11" s="7">
        <v>16.62</v>
      </c>
      <c r="G11" s="1" t="s">
        <v>32</v>
      </c>
      <c r="H11" s="12">
        <v>4</v>
      </c>
      <c r="I11" s="7">
        <v>16.62</v>
      </c>
      <c r="J11" s="7" t="s">
        <v>34</v>
      </c>
    </row>
    <row r="12" spans="1:10" ht="30" x14ac:dyDescent="0.25">
      <c r="A12" s="5"/>
      <c r="B12" s="16" t="s">
        <v>17</v>
      </c>
      <c r="C12" s="12">
        <v>77.599999999999994</v>
      </c>
      <c r="D12" s="1" t="s">
        <v>57</v>
      </c>
      <c r="E12" s="1" t="s">
        <v>45</v>
      </c>
      <c r="F12" s="7">
        <v>23.32</v>
      </c>
      <c r="G12" s="1" t="s">
        <v>32</v>
      </c>
      <c r="H12" s="12">
        <v>4</v>
      </c>
      <c r="I12" s="8"/>
      <c r="J12" s="8"/>
    </row>
    <row r="13" spans="1:10" ht="30" x14ac:dyDescent="0.25">
      <c r="A13" s="5"/>
      <c r="B13" s="16" t="s">
        <v>18</v>
      </c>
      <c r="C13" s="7">
        <v>73.28</v>
      </c>
      <c r="D13" s="7" t="s">
        <v>56</v>
      </c>
      <c r="E13" s="1" t="s">
        <v>46</v>
      </c>
      <c r="F13" s="7">
        <v>20.37</v>
      </c>
      <c r="G13" s="1" t="s">
        <v>32</v>
      </c>
      <c r="H13" s="11">
        <v>0</v>
      </c>
      <c r="I13" s="8"/>
      <c r="J13" s="8"/>
    </row>
    <row r="14" spans="1:10" x14ac:dyDescent="0.25">
      <c r="A14" s="5"/>
      <c r="B14" s="16" t="s">
        <v>19</v>
      </c>
      <c r="C14" s="7">
        <v>74.959999999999994</v>
      </c>
      <c r="D14" s="7" t="s">
        <v>56</v>
      </c>
      <c r="E14" s="7" t="s">
        <v>44</v>
      </c>
      <c r="F14" s="7">
        <v>21.28</v>
      </c>
      <c r="G14" s="1" t="s">
        <v>32</v>
      </c>
      <c r="H14" s="11">
        <v>0</v>
      </c>
      <c r="I14" s="8"/>
      <c r="J14" s="8"/>
    </row>
    <row r="15" spans="1:10" x14ac:dyDescent="0.25">
      <c r="A15" s="5"/>
      <c r="B15" s="16" t="s">
        <v>20</v>
      </c>
      <c r="C15" s="7">
        <v>70.56</v>
      </c>
      <c r="D15" s="7" t="s">
        <v>56</v>
      </c>
      <c r="E15" s="7" t="s">
        <v>44</v>
      </c>
      <c r="F15" s="7">
        <v>18.22</v>
      </c>
      <c r="G15" s="1" t="s">
        <v>32</v>
      </c>
      <c r="H15" s="11">
        <v>0</v>
      </c>
      <c r="I15" s="7">
        <v>18.22</v>
      </c>
      <c r="J15" s="7" t="s">
        <v>34</v>
      </c>
    </row>
    <row r="16" spans="1:10" ht="30" x14ac:dyDescent="0.25">
      <c r="A16" s="5"/>
      <c r="B16" s="16" t="s">
        <v>21</v>
      </c>
      <c r="C16" s="7">
        <v>70.319999999999993</v>
      </c>
      <c r="D16" s="7" t="s">
        <v>56</v>
      </c>
      <c r="E16" s="1" t="s">
        <v>45</v>
      </c>
      <c r="F16" s="7">
        <v>17.23</v>
      </c>
      <c r="G16" s="1" t="s">
        <v>32</v>
      </c>
      <c r="H16" s="12">
        <v>4</v>
      </c>
      <c r="I16" s="7">
        <v>17.23</v>
      </c>
      <c r="J16" s="7" t="s">
        <v>34</v>
      </c>
    </row>
    <row r="17" spans="1:10" ht="30" x14ac:dyDescent="0.25">
      <c r="A17" s="5"/>
      <c r="B17" s="16" t="s">
        <v>22</v>
      </c>
      <c r="C17" s="12">
        <v>94.4</v>
      </c>
      <c r="D17" s="1" t="s">
        <v>57</v>
      </c>
      <c r="E17" s="1" t="s">
        <v>45</v>
      </c>
      <c r="F17" s="7">
        <v>34.65</v>
      </c>
      <c r="G17" s="1" t="s">
        <v>32</v>
      </c>
      <c r="H17" s="14">
        <v>10</v>
      </c>
      <c r="I17" s="7">
        <v>34.65</v>
      </c>
      <c r="J17" s="7" t="s">
        <v>33</v>
      </c>
    </row>
    <row r="18" spans="1:10" ht="30" x14ac:dyDescent="0.25">
      <c r="A18" s="5"/>
      <c r="B18" s="16" t="s">
        <v>23</v>
      </c>
      <c r="C18" s="7">
        <v>70.56</v>
      </c>
      <c r="D18" s="7" t="s">
        <v>56</v>
      </c>
      <c r="E18" s="1" t="s">
        <v>45</v>
      </c>
      <c r="F18" s="7">
        <v>17.52</v>
      </c>
      <c r="G18" s="1" t="s">
        <v>32</v>
      </c>
      <c r="H18" s="7">
        <v>0</v>
      </c>
      <c r="I18" s="7">
        <v>17.52</v>
      </c>
      <c r="J18" s="7" t="s">
        <v>33</v>
      </c>
    </row>
    <row r="19" spans="1:10" ht="45" x14ac:dyDescent="0.25">
      <c r="A19" s="5" t="s">
        <v>24</v>
      </c>
      <c r="B19" s="16" t="s">
        <v>7</v>
      </c>
      <c r="C19" s="7">
        <v>681.64</v>
      </c>
      <c r="D19" s="1" t="s">
        <v>51</v>
      </c>
      <c r="E19" s="1" t="s">
        <v>49</v>
      </c>
      <c r="F19" s="7">
        <v>120.76</v>
      </c>
      <c r="G19" s="1" t="s">
        <v>32</v>
      </c>
      <c r="H19" s="12">
        <v>180</v>
      </c>
      <c r="I19" s="8"/>
      <c r="J19" s="8"/>
    </row>
    <row r="20" spans="1:10" ht="75" x14ac:dyDescent="0.25">
      <c r="A20" s="5"/>
      <c r="B20" s="16" t="s">
        <v>25</v>
      </c>
      <c r="C20" s="8"/>
      <c r="D20" s="8"/>
      <c r="E20" s="8"/>
      <c r="F20" s="8"/>
      <c r="G20" s="10"/>
      <c r="H20" s="8"/>
      <c r="I20" s="7">
        <v>17.63</v>
      </c>
      <c r="J20" s="9" t="s">
        <v>35</v>
      </c>
    </row>
    <row r="21" spans="1:10" ht="30" x14ac:dyDescent="0.25">
      <c r="A21" s="5"/>
      <c r="B21" s="16" t="s">
        <v>26</v>
      </c>
      <c r="C21" s="7">
        <v>137.11000000000001</v>
      </c>
      <c r="D21" s="1" t="s">
        <v>52</v>
      </c>
      <c r="E21" s="7" t="s">
        <v>48</v>
      </c>
      <c r="F21" s="7">
        <v>61.62</v>
      </c>
      <c r="G21" s="1" t="s">
        <v>32</v>
      </c>
      <c r="H21" s="12">
        <v>25</v>
      </c>
      <c r="I21" s="8"/>
      <c r="J21" s="8"/>
    </row>
    <row r="22" spans="1:10" x14ac:dyDescent="0.25">
      <c r="A22" s="5"/>
      <c r="B22" s="16" t="s">
        <v>27</v>
      </c>
      <c r="C22" s="8"/>
      <c r="D22" s="8"/>
      <c r="E22" s="8"/>
      <c r="F22" s="8"/>
      <c r="G22" s="10"/>
      <c r="H22" s="8"/>
      <c r="I22" s="7">
        <v>22.35</v>
      </c>
      <c r="J22" s="7" t="s">
        <v>34</v>
      </c>
    </row>
    <row r="23" spans="1:10" ht="75" x14ac:dyDescent="0.25">
      <c r="A23" s="5"/>
      <c r="B23" s="16" t="s">
        <v>28</v>
      </c>
      <c r="C23" s="7">
        <v>63.84</v>
      </c>
      <c r="D23" s="7" t="s">
        <v>53</v>
      </c>
      <c r="E23" s="7" t="s">
        <v>47</v>
      </c>
      <c r="F23" s="7">
        <v>14.57</v>
      </c>
      <c r="G23" s="1" t="s">
        <v>32</v>
      </c>
      <c r="H23" s="12">
        <v>4</v>
      </c>
      <c r="I23" s="7">
        <v>14.57</v>
      </c>
      <c r="J23" s="9" t="s">
        <v>54</v>
      </c>
    </row>
    <row r="24" spans="1:10" x14ac:dyDescent="0.25">
      <c r="A24" s="5"/>
      <c r="B24" s="16" t="s">
        <v>29</v>
      </c>
      <c r="C24" s="8"/>
      <c r="D24" s="8"/>
      <c r="E24" s="8"/>
      <c r="F24" s="8"/>
      <c r="G24" s="10"/>
      <c r="H24" s="8"/>
      <c r="I24" s="7">
        <v>21.25</v>
      </c>
      <c r="J24" s="7" t="s">
        <v>34</v>
      </c>
    </row>
    <row r="25" spans="1:10" x14ac:dyDescent="0.25">
      <c r="A25" s="5"/>
      <c r="B25" s="16" t="s">
        <v>30</v>
      </c>
      <c r="C25" s="7">
        <v>65.040000000000006</v>
      </c>
      <c r="D25" s="7" t="s">
        <v>53</v>
      </c>
      <c r="E25" s="7" t="s">
        <v>44</v>
      </c>
      <c r="F25" s="7">
        <v>14.46</v>
      </c>
      <c r="G25" s="1" t="s">
        <v>32</v>
      </c>
      <c r="H25" s="7">
        <v>0</v>
      </c>
      <c r="I25" s="7">
        <v>14.46</v>
      </c>
      <c r="J25" s="7" t="s">
        <v>34</v>
      </c>
    </row>
    <row r="26" spans="1:10" ht="30" x14ac:dyDescent="0.25">
      <c r="A26" s="5" t="s">
        <v>31</v>
      </c>
      <c r="B26" s="16" t="s">
        <v>7</v>
      </c>
      <c r="C26" s="7">
        <v>45.38</v>
      </c>
      <c r="D26" s="1" t="s">
        <v>40</v>
      </c>
      <c r="E26" s="1" t="s">
        <v>41</v>
      </c>
      <c r="F26" s="7">
        <v>19.71</v>
      </c>
      <c r="G26" s="1" t="s">
        <v>32</v>
      </c>
      <c r="H26" s="12">
        <v>17</v>
      </c>
      <c r="I26" s="8"/>
      <c r="J26" s="8"/>
    </row>
    <row r="27" spans="1:10" ht="90" x14ac:dyDescent="0.25">
      <c r="A27" s="15" t="s">
        <v>61</v>
      </c>
      <c r="B27" s="16" t="s">
        <v>63</v>
      </c>
      <c r="C27" s="1" t="s">
        <v>62</v>
      </c>
      <c r="D27" s="6"/>
      <c r="E27" s="6"/>
      <c r="F27" s="6"/>
      <c r="G27" s="1" t="s">
        <v>32</v>
      </c>
      <c r="H27" s="12">
        <v>2</v>
      </c>
      <c r="I27" s="6"/>
      <c r="J27" s="6"/>
    </row>
    <row r="28" spans="1:10" ht="45" x14ac:dyDescent="0.25">
      <c r="A28" s="20" t="s">
        <v>64</v>
      </c>
      <c r="B28" s="21"/>
      <c r="C28" s="17">
        <f>SUM(C2:C26) + 26.21</f>
        <v>3358.78</v>
      </c>
      <c r="D28" s="17">
        <v>146.07</v>
      </c>
      <c r="E28" s="18">
        <v>175.2</v>
      </c>
      <c r="F28" s="17">
        <f>SUM(F2:F26)</f>
        <v>808.26000000000022</v>
      </c>
      <c r="G28" s="6"/>
      <c r="H28" s="18">
        <f>SUM(H2:H27)</f>
        <v>603</v>
      </c>
      <c r="I28" s="17">
        <f>SUM(I2:I27)</f>
        <v>220.11</v>
      </c>
      <c r="J28" s="19" t="s">
        <v>65</v>
      </c>
    </row>
    <row r="29" spans="1:10" x14ac:dyDescent="0.25">
      <c r="A29" s="3"/>
      <c r="B29" s="4"/>
      <c r="C29" s="3"/>
      <c r="D29" s="3"/>
      <c r="E29" s="3"/>
      <c r="F29" s="3"/>
      <c r="G29" s="3"/>
      <c r="H29" s="3"/>
      <c r="I29" s="3"/>
      <c r="J29" s="3"/>
    </row>
    <row r="30" spans="1:10" x14ac:dyDescent="0.25">
      <c r="A30" s="3"/>
      <c r="B30" s="4"/>
      <c r="C30" s="3"/>
      <c r="D30" s="3"/>
      <c r="E30" s="3"/>
      <c r="F30" s="3"/>
      <c r="G30" s="3"/>
      <c r="H30" s="3"/>
      <c r="I30" s="3"/>
      <c r="J30" s="3"/>
    </row>
    <row r="31" spans="1:10" x14ac:dyDescent="0.25">
      <c r="A31" s="3"/>
      <c r="B31" s="4"/>
      <c r="C31" s="3"/>
      <c r="D31" s="3"/>
      <c r="E31" s="3"/>
      <c r="F31" s="3"/>
      <c r="G31" s="3"/>
      <c r="H31" s="3"/>
      <c r="I31" s="3"/>
      <c r="J31" s="3"/>
    </row>
    <row r="32" spans="1:10" x14ac:dyDescent="0.25">
      <c r="A32" s="3"/>
      <c r="B32" s="4"/>
      <c r="C32" s="3"/>
      <c r="D32" s="3"/>
      <c r="E32" s="3"/>
      <c r="F32" s="3"/>
      <c r="G32" s="3"/>
      <c r="H32" s="3"/>
      <c r="I32" s="3"/>
      <c r="J32" s="3"/>
    </row>
  </sheetData>
  <mergeCells count="1">
    <mergeCell ref="A28:B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Markiewicz Jakub</dc:creator>
  <cp:lastModifiedBy>Markiewicz Jakub</cp:lastModifiedBy>
  <dcterms:created xsi:type="dcterms:W3CDTF">2024-08-01T09:32:46Z</dcterms:created>
  <dcterms:modified xsi:type="dcterms:W3CDTF">2024-09-09T12:20:42Z</dcterms:modified>
</cp:coreProperties>
</file>