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/>
  <mc:AlternateContent xmlns:mc="http://schemas.openxmlformats.org/markup-compatibility/2006">
    <mc:Choice Requires="x15">
      <x15ac:absPath xmlns:x15ac="http://schemas.microsoft.com/office/spreadsheetml/2010/11/ac" url="E:\2024\PRZETARGI\PZP.271.19.2024 Dostępność UMiG\1. SWZ + załączniki\"/>
    </mc:Choice>
  </mc:AlternateContent>
  <xr:revisionPtr revIDLastSave="0" documentId="13_ncr:1_{7A6DD2DB-65D8-41CF-9699-B6E1BAAF35F2}" xr6:coauthVersionLast="47" xr6:coauthVersionMax="47" xr10:uidLastSave="{00000000-0000-0000-0000-000000000000}"/>
  <bookViews>
    <workbookView xWindow="4695" yWindow="660" windowWidth="16350" windowHeight="14355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3" i="1"/>
  <c r="G154" i="1"/>
  <c r="G155" i="1"/>
  <c r="G156" i="1"/>
  <c r="G157" i="1"/>
  <c r="G158" i="1"/>
  <c r="G159" i="1"/>
  <c r="G160" i="1"/>
  <c r="G161" i="1"/>
  <c r="G162" i="1"/>
  <c r="G163" i="1"/>
  <c r="G165" i="1"/>
  <c r="G166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8" i="1"/>
  <c r="G289" i="1"/>
  <c r="G290" i="1"/>
  <c r="G291" i="1"/>
  <c r="G292" i="1"/>
  <c r="G293" i="1"/>
  <c r="G294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51" i="1"/>
  <c r="G352" i="1"/>
  <c r="G353" i="1"/>
  <c r="G355" i="1"/>
  <c r="G356" i="1"/>
  <c r="G357" i="1"/>
  <c r="G358" i="1"/>
  <c r="G359" i="1"/>
  <c r="G360" i="1"/>
  <c r="G361" i="1"/>
  <c r="G362" i="1"/>
  <c r="G363" i="1"/>
  <c r="G364" i="1"/>
  <c r="G365" i="1"/>
  <c r="G367" i="1"/>
  <c r="G368" i="1"/>
  <c r="G369" i="1"/>
  <c r="G370" i="1"/>
  <c r="G371" i="1"/>
  <c r="G372" i="1"/>
  <c r="G374" i="1"/>
  <c r="G375" i="1"/>
  <c r="G376" i="1"/>
  <c r="G377" i="1"/>
  <c r="G378" i="1"/>
  <c r="G379" i="1"/>
  <c r="G380" i="1"/>
  <c r="G381" i="1"/>
  <c r="G382" i="1"/>
  <c r="G384" i="1"/>
  <c r="G385" i="1"/>
  <c r="G386" i="1"/>
  <c r="G387" i="1"/>
  <c r="G388" i="1"/>
  <c r="G389" i="1"/>
  <c r="G390" i="1"/>
  <c r="G391" i="1"/>
  <c r="G393" i="1"/>
  <c r="G396" i="1" s="1"/>
  <c r="G394" i="1"/>
  <c r="G7" i="1"/>
  <c r="G397" i="1" l="1"/>
  <c r="G398" i="1"/>
</calcChain>
</file>

<file path=xl/sharedStrings.xml><?xml version="1.0" encoding="utf-8"?>
<sst xmlns="http://schemas.openxmlformats.org/spreadsheetml/2006/main" count="1470" uniqueCount="874">
  <si>
    <t>Nr</t>
  </si>
  <si>
    <t>Podstawa</t>
  </si>
  <si>
    <t>Opis robót</t>
  </si>
  <si>
    <t>Jm</t>
  </si>
  <si>
    <t>Ilość</t>
  </si>
  <si>
    <t>1</t>
  </si>
  <si>
    <t>m</t>
  </si>
  <si>
    <t>2</t>
  </si>
  <si>
    <t>3</t>
  </si>
  <si>
    <t>szt</t>
  </si>
  <si>
    <t>4</t>
  </si>
  <si>
    <t>m2</t>
  </si>
  <si>
    <t>5</t>
  </si>
  <si>
    <t>6</t>
  </si>
  <si>
    <t>7</t>
  </si>
  <si>
    <t>m3</t>
  </si>
  <si>
    <t>8</t>
  </si>
  <si>
    <t xml:space="preserve"> Kalkulacja indywidualna </t>
  </si>
  <si>
    <t>kpl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</si>
  <si>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</si>
  <si>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</si>
  <si>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</si>
  <si>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</si>
  <si>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</si>
  <si>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</si>
  <si>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</si>
  <si>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</si>
  <si>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</si>
  <si>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</si>
  <si>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</si>
  <si>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</si>
  <si>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</si>
  <si>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</si>
  <si>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</si>
  <si>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</si>
  <si>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</si>
  <si>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</si>
  <si>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</si>
  <si>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</si>
  <si>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</si>
  <si>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</si>
  <si>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</si>
  <si>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</si>
  <si>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</si>
  <si>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</si>
  <si>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</si>
  <si>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</si>
  <si>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</si>
  <si>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</si>
  <si>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</si>
  <si>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</si>
  <si>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</si>
  <si>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</si>
  <si>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</si>
  <si>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</si>
  <si>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</si>
  <si>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</si>
  <si>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</si>
  <si>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</si>
  <si>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</si>
  <si>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</si>
  <si>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</si>
  <si>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</si>
  <si>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</si>
  <si>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</si>
  <si>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</si>
  <si>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</si>
  <si>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</si>
  <si>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</si>
  <si>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</si>
  <si>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</si>
  <si>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</si>
  <si>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</si>
  <si>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</si>
  <si>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</si>
  <si>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</si>
  <si>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</si>
  <si>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 xml:space="preserve">KNR 4-01 0108/11  </t>
  </si>
  <si>
    <t>Wywiezienie gruzu spryzmowanego samochodami samowyładowczymi na odległość do 1km</t>
  </si>
  <si>
    <t>67</t>
  </si>
  <si>
    <t xml:space="preserve">KNR 4-01 0108/12  </t>
  </si>
  <si>
    <t>Wywiezienie gruzu spryzmowanego samochodami samowyładowczymi - na każdy następny 1km ponad 1km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</si>
  <si>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</si>
  <si>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</si>
  <si>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</si>
  <si>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</si>
  <si>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</si>
  <si>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</si>
  <si>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</si>
  <si>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</si>
  <si>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</si>
  <si>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</si>
  <si>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</si>
  <si>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</si>
  <si>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</si>
  <si>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</si>
  <si>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</si>
  <si>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</si>
  <si>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 xml:space="preserve">KNNR 2 1108/03 analogia 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</si>
  <si>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</si>
  <si>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</si>
  <si>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</si>
  <si>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</si>
  <si>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</si>
  <si>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</si>
  <si>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</si>
  <si>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</si>
  <si>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</si>
  <si>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</si>
  <si>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</si>
  <si>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</si>
  <si>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</si>
  <si>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</si>
  <si>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</si>
  <si>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</si>
  <si>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</si>
  <si>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 xml:space="preserve">NNRNKB 6 0411/02  </t>
  </si>
  <si>
    <t>Przybicie deski czołowej przy łaceniu połaci dla pokryć z blach powlekanych</t>
  </si>
  <si>
    <t>101</t>
  </si>
  <si>
    <t>102</t>
  </si>
  <si>
    <t xml:space="preserve">NNRNKB 6 0411/01.3  </t>
  </si>
  <si>
    <t>103</t>
  </si>
  <si>
    <t xml:space="preserve">NNRNKB 6 0411/01.2  </t>
  </si>
  <si>
    <t>Ołacenie połaci dachowych łatami iglastymi nasyconymi kl.II 32x50mm dla pokryć z blach powlekanych</t>
  </si>
  <si>
    <t>104</t>
  </si>
  <si>
    <t xml:space="preserve">KNNR 2 0604/02  </t>
  </si>
  <si>
    <t>Izolacja z membrany dachowej przymocowanej do konstrukcji drewnianej</t>
  </si>
  <si>
    <t>105</t>
  </si>
  <si>
    <t xml:space="preserve">NNRNKB 6 0535/04  </t>
  </si>
  <si>
    <t>Pokrycie blachą powlekaną dachówkową na łatach dachów o nachyleniu połaci do 85% o powierzchni ponad 100m2</t>
  </si>
  <si>
    <t>106</t>
  </si>
  <si>
    <t xml:space="preserve">NNRNKB 6 0541/02  </t>
  </si>
  <si>
    <t>Obróbki blacharskie z blachy powlekanej o szerokości w rozwinięciu ponad 25cm</t>
  </si>
  <si>
    <t>107</t>
  </si>
  <si>
    <t xml:space="preserve">NNRNKB 6 0539/04  </t>
  </si>
  <si>
    <t>108</t>
  </si>
  <si>
    <t xml:space="preserve">KNR 2-02 0508/04.1  </t>
  </si>
  <si>
    <t>109</t>
  </si>
  <si>
    <t>110</t>
  </si>
  <si>
    <t>111</t>
  </si>
  <si>
    <t xml:space="preserve">KNR 4-01 0535/04  </t>
  </si>
  <si>
    <t>112</t>
  </si>
  <si>
    <t xml:space="preserve">KNR 4-01 0535/08  </t>
  </si>
  <si>
    <t>Rozbiórka murów ogniowych, okapów, kołnierzy, gzymsów itp. z blachy nie nadającej się do użytku</t>
  </si>
  <si>
    <t>113</t>
  </si>
  <si>
    <t xml:space="preserve">KNR 4-01 0426/02  </t>
  </si>
  <si>
    <t>Rozebranie obicia ścian z desek na styk nieotynkowanych-podbitka dachowa</t>
  </si>
  <si>
    <t>114</t>
  </si>
  <si>
    <t xml:space="preserve">KNR 4-01 0430/10  </t>
  </si>
  <si>
    <t>Rozbiórki desek okapowych, gzymsowych, wiatrowych</t>
  </si>
  <si>
    <t>115</t>
  </si>
  <si>
    <t>116</t>
  </si>
  <si>
    <t xml:space="preserve">KNR 4-01 0535/02  </t>
  </si>
  <si>
    <t>Rozbiórka pokrycia dachowego z blachy nie nadającej się do użytku</t>
  </si>
  <si>
    <t>117</t>
  </si>
  <si>
    <t xml:space="preserve">KNR 4-01 0430/04  </t>
  </si>
  <si>
    <t>Rozbiórki ołacenia dachu w odstępach łat do 24cm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</si>
  <si>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</si>
  <si>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</si>
  <si>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</si>
  <si>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</si>
  <si>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</si>
  <si>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</si>
  <si>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</si>
  <si>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</si>
  <si>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</si>
  <si>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</si>
  <si>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</si>
  <si>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</si>
  <si>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</si>
  <si>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</si>
  <si>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</si>
  <si>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</si>
  <si>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</si>
  <si>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</si>
  <si>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</si>
  <si>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</si>
  <si>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</si>
  <si>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</si>
  <si>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</si>
  <si>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</si>
  <si>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</si>
  <si>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</si>
  <si>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</si>
  <si>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</si>
  <si>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</si>
  <si>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</si>
  <si>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</si>
  <si>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</si>
  <si>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</si>
  <si>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</si>
  <si>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</si>
  <si>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</si>
  <si>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</si>
  <si>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</si>
  <si>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</si>
  <si>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</si>
  <si>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</si>
  <si>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</si>
  <si>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</si>
  <si>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</si>
  <si>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</si>
  <si>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</si>
  <si>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</si>
  <si>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</si>
  <si>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</si>
  <si>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</si>
  <si>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</si>
  <si>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</si>
  <si>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</si>
  <si>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</si>
  <si>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</si>
  <si>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</si>
  <si>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</si>
  <si>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</si>
  <si>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</si>
  <si>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</si>
  <si>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</si>
  <si>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</si>
  <si>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</si>
  <si>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</si>
  <si>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</si>
  <si>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</si>
  <si>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</si>
  <si>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</si>
  <si>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</si>
  <si>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</si>
  <si>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</si>
  <si>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</si>
  <si>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</si>
  <si>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</si>
  <si>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</si>
  <si>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</si>
  <si>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</si>
  <si>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</si>
  <si>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</si>
  <si>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</si>
  <si>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</si>
  <si>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</si>
  <si>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</si>
  <si>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</si>
  <si>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</si>
  <si>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</si>
  <si>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</si>
  <si>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</si>
  <si>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</si>
  <si>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</si>
  <si>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</si>
  <si>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</si>
  <si>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</si>
  <si>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</si>
  <si>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</si>
  <si>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</si>
  <si>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</si>
  <si>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</si>
  <si>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</si>
  <si>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</si>
  <si>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</si>
  <si>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</si>
  <si>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</si>
  <si>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</si>
  <si>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</si>
  <si>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</si>
  <si>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</si>
  <si>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</si>
  <si>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</si>
  <si>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</si>
  <si>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</si>
  <si>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</si>
  <si>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</si>
  <si>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</si>
  <si>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</si>
  <si>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</si>
  <si>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</si>
  <si>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</si>
  <si>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</si>
  <si>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</si>
  <si>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</si>
  <si>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</si>
  <si>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</si>
  <si>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Cena jednostkowa netto</t>
  </si>
  <si>
    <t>Wartość netto</t>
  </si>
  <si>
    <t>1. Remont połaci dachowej</t>
  </si>
  <si>
    <t xml:space="preserve">KNR 2-02 1604/01  </t>
  </si>
  <si>
    <t>Rusztowania zewnętrzne rurowe o wysokości do 10m w pozycji należy uwzględnić czas pracy rusztowań w trakcie całej budowy</t>
  </si>
  <si>
    <t>Rozbiórka rynny z blachy nie nadającej się do użytku</t>
  </si>
  <si>
    <t xml:space="preserve">KNR 4-01 0535/05  </t>
  </si>
  <si>
    <t>Rozbiórka rur spustowych z blachy nadającej się do użytku</t>
  </si>
  <si>
    <t xml:space="preserve">KNR 4-01 0413/02  </t>
  </si>
  <si>
    <t>Wzmocnienie krokwi deskami grubości 32mm przez dwustronne nabicie desek na krokwie</t>
  </si>
  <si>
    <t>Ołacenie połaci dachowych łatami iglastymi nasyconymi kl.II 50x70mm dla pokryć z blach powlekanych</t>
  </si>
  <si>
    <t>Wymiana okien dachowych</t>
  </si>
  <si>
    <t xml:space="preserve">KNR 2-02 0515/08  </t>
  </si>
  <si>
    <t>Obróbki z blachy ocynkowanej wywiewek kanalizacyjnych w dachach krytych blachą</t>
  </si>
  <si>
    <t>Rynny dachowe z blachy ocynkowanej powlekanej grubości 0,50mm półokrągłe o średnicy 15cm</t>
  </si>
  <si>
    <t xml:space="preserve">KNR 2-02 0508/02.1  </t>
  </si>
  <si>
    <t>Rynny dachowe z blachy ocynkowanej powlekanej grubości 0,50mm półokrągłe o średnicy 10cm</t>
  </si>
  <si>
    <t xml:space="preserve">KNR 2-02 0510/03.1  </t>
  </si>
  <si>
    <t>Rury spustowe z blachy ocynkowanej powlekanej grubości 0,50mm okrągłe o średnicy 12cm</t>
  </si>
  <si>
    <t xml:space="preserve">KNR 2-02u1 U-0202-000200/01  </t>
  </si>
  <si>
    <t>Ruszt drewniany pod podbitkę</t>
  </si>
  <si>
    <t>Zamocowanie paneli z blachy powlekanej perforowanej</t>
  </si>
  <si>
    <t>Montaż barier śniegowych przy pokryciu dachów blachą powlekaną</t>
  </si>
  <si>
    <t>Wymiana instalacji odgromowej</t>
  </si>
  <si>
    <t>Odłączenie, w rozdzielnicach i rozdzielniach kabli o przekroju żył do 50mm2</t>
  </si>
  <si>
    <t>Wykucie wnęk o głębokości do 1 1/2 cegły w ścianach z cegieł na zaprawie cementowej</t>
  </si>
  <si>
    <t>Przesunięcie tablicy bezpiecznikowej</t>
  </si>
  <si>
    <t>godz.</t>
  </si>
  <si>
    <t>Wykucie bruzd dla przewodów wtynkowych w betonie</t>
  </si>
  <si>
    <t>Wykucie bruzd dla przewodów wtynkowych na styku elementów betonowych</t>
  </si>
  <si>
    <t>Wykucie bruzd dla przewodów wtynkowych w cegle</t>
  </si>
  <si>
    <t>Zaprawianie bruzd o szerokości do 25mm</t>
  </si>
  <si>
    <t>Przebijanie otworów długości do 30cm i średnicy 25mm w ścianach lub stropach betonowych</t>
  </si>
  <si>
    <t>Układanie przewodów kabelkowych o łącznym przekroju żył do 7,5mm2 pod tynkiem w gotowych bruzdach na podłożu innym niż betonowe -Przewód N2XH-J 3x1,5mm</t>
  </si>
  <si>
    <t>Układanie przewodów kabelkowych o łącznym przekroju żył do 7,5mm2 pod tynkiem w gotowych bruzdach na podłożu innym niż betonowe -Przewód N2XH-J 5x6mm</t>
  </si>
  <si>
    <t>otworów</t>
  </si>
  <si>
    <t>Montaż aparatów elektrycznych o masie do 2,5kg - Rozłacznik  1 polowy TEST</t>
  </si>
  <si>
    <t>Montaż aparatów elektrycznych o masie do 2,5kg - wentylatorów</t>
  </si>
  <si>
    <t>Montaż aparatów elektrycznych o masie do 2,5kg -system przyzywowy</t>
  </si>
  <si>
    <t>Montaż aparatów elektrycznych o masie do 2,5kg - Wyłącznik nadrądowy 1-faz B16</t>
  </si>
  <si>
    <t>Montaż aparatów elektrycznych o masie do 2,5kg - Wyłącznik nadrądowy 1-faz B6</t>
  </si>
  <si>
    <t>Osadzanie w ścianie kołków kotwiących M10</t>
  </si>
  <si>
    <t>Montaż czujek dymu</t>
  </si>
  <si>
    <t>Montaż siłownika systemu oddymiania</t>
  </si>
  <si>
    <t>Montaż przycisków RPO</t>
  </si>
  <si>
    <t>Puszka instalacyjna pożarowa</t>
  </si>
  <si>
    <t>Programowanie uruchomienie instalacji SSP</t>
  </si>
  <si>
    <t>próbę</t>
  </si>
  <si>
    <t>Pierwszy pomiar rezystancji izolacji przewodów obwodu 1-fazowego</t>
  </si>
  <si>
    <t>pomiar</t>
  </si>
  <si>
    <t>Ustępy pojedyncze z płuczkami z porcelany "kompakt" wraz z antybakteryjną deską sedesową wolnoopadającą</t>
  </si>
  <si>
    <t>Ustępy pojedyncze z płuczkami z porcelany "kompakt" dla niepełnosprawnych wraz z antybakteryjną deską sedesową wolnoopadającą</t>
  </si>
  <si>
    <t>Uchwyt na reczniki do wycierania rak + dozownik do mydła</t>
  </si>
  <si>
    <t>Czyszczaki (rewizje), średnica zewnętrzna 110 mm</t>
  </si>
  <si>
    <t>Drzwiczki w miejscach rewizji 20x30cm</t>
  </si>
  <si>
    <t>Uchwyty dla niepełnosprawnych</t>
  </si>
  <si>
    <t>Rurociągi w instalacjach wodnych 20x3,4mm PP o połączeniach zgrzewanych</t>
  </si>
  <si>
    <t>Rurociągi w instalacjach wodnych 25x4,2mm PP o połączeniach zgrzewanych</t>
  </si>
  <si>
    <t>Rurociągi w instalacjach wodnych 32x5,4mm PP o połączeniach zgrzewanych</t>
  </si>
  <si>
    <t>Izolacja jednowarstwowa grubości 6mm rurociągów o średnicy zewnętrznej 12-22mm otulinami Thermaflex FRZ</t>
  </si>
  <si>
    <t>Izolacja jednowarstwowa grubości 13mm rurociągów o średnicy zewnętrznej 12-22mm otulinami Thermaflex FRZ</t>
  </si>
  <si>
    <t>Izolacja jednowarstwowa grubości 30mm rurociągów o średnicy zewnętrznej 28-48mm otulinami Thermaflex FRZ</t>
  </si>
  <si>
    <t>Przebicie otworów o powierzchni ponad 0,05m2 do 0,10m2 o grubości do 20cm w elementach z betonu żwirowego</t>
  </si>
  <si>
    <t>Baterie umywalkowe lub zmywakowe stojące o śr. nom. 15 mm</t>
  </si>
  <si>
    <t>Baterie umywalkowe łokciowa termostatyczna  dla niepełnosprawnych  o śr. nom. 15 mm</t>
  </si>
  <si>
    <t>Podgrzewacz poj. elektryczny 10 l</t>
  </si>
  <si>
    <t>Rura wielowarstwowa ( PEX 16 x 2) o średnicy 16mm</t>
  </si>
  <si>
    <t>Rura wielowarstwowa ( PEX 20 x 2) o średnicy 20mm</t>
  </si>
  <si>
    <t>Przebicie otworów o powierzchni do 0,05m2 w elementach z betonu żwirowego o grubości do 30cm</t>
  </si>
  <si>
    <t>Grzejnik aluminiowy 3 żeberka</t>
  </si>
  <si>
    <t>Grzejnik aluminiowy 6 żeberek</t>
  </si>
  <si>
    <t>Zawór spustowy Dn 20</t>
  </si>
  <si>
    <t>Próba instalacji na gorąco bez regulacji</t>
  </si>
  <si>
    <t>Próby instalacji centralnego ogrzewania (na gorąco), z dokonaniem regulacji</t>
  </si>
  <si>
    <t>urządze</t>
  </si>
  <si>
    <t>Przewody wentylacyjne z blachy stalowej kołowe, typ S (Spiro) (z udziałem kształtek do 55%) o średnicy do 200mm</t>
  </si>
  <si>
    <t>Izolacja kanałów wentylacyjnych samoprzylepną matą lamelową o grubości 30mm</t>
  </si>
  <si>
    <t>Wentylatory osiowe</t>
  </si>
  <si>
    <t>szt.</t>
  </si>
  <si>
    <t>kpl.</t>
  </si>
  <si>
    <t xml:space="preserve">KNR 4-01 0354/11  </t>
  </si>
  <si>
    <t xml:space="preserve">KNR 4-01 0354/12  </t>
  </si>
  <si>
    <t xml:space="preserve">KNR 4-01 0354/04  </t>
  </si>
  <si>
    <t xml:space="preserve">KNR 4-01 0354/05  </t>
  </si>
  <si>
    <t xml:space="preserve">KNR 4-03 1133/07  </t>
  </si>
  <si>
    <t xml:space="preserve">KNR K-06 0102/05  </t>
  </si>
  <si>
    <t xml:space="preserve">KNR 2-01 0122/01  </t>
  </si>
  <si>
    <t xml:space="preserve">KNR 2-01 0206/02  </t>
  </si>
  <si>
    <t xml:space="preserve">KNR 2-01 0309/03  </t>
  </si>
  <si>
    <t xml:space="preserve">KNR K-58 0101/07  </t>
  </si>
  <si>
    <t xml:space="preserve">KNR 2-02 0602/09  </t>
  </si>
  <si>
    <t xml:space="preserve">KNR 2-02 0602/10  </t>
  </si>
  <si>
    <t xml:space="preserve">KNR 2-02 0609/10  </t>
  </si>
  <si>
    <t xml:space="preserve">KNNR-W 3 0201/02  </t>
  </si>
  <si>
    <t xml:space="preserve">KNR 2-02 1101/01.1  </t>
  </si>
  <si>
    <t xml:space="preserve">KNR 2-02 0205/01.2  </t>
  </si>
  <si>
    <t xml:space="preserve">KNR 2-02 0290/02  </t>
  </si>
  <si>
    <t xml:space="preserve">KNR 2-02 0290/01  </t>
  </si>
  <si>
    <t xml:space="preserve">KNR-W 4-01 0602/02  </t>
  </si>
  <si>
    <t xml:space="preserve">KNR 2-02 0206/01.2  </t>
  </si>
  <si>
    <t xml:space="preserve">KNR 2-02 0206/05.2  </t>
  </si>
  <si>
    <t xml:space="preserve">ZKNR C-2.1 0309/03  </t>
  </si>
  <si>
    <t xml:space="preserve">ZKNR C-1 0302/09  </t>
  </si>
  <si>
    <t xml:space="preserve">ZKNR C-1 0303/06  </t>
  </si>
  <si>
    <t xml:space="preserve">KNNR-W 3 0207/02 analogia </t>
  </si>
  <si>
    <t xml:space="preserve">KNR 4-01 0815/05 analogia </t>
  </si>
  <si>
    <t xml:space="preserve">KNNR 1 0318/02  </t>
  </si>
  <si>
    <t xml:space="preserve">KNR 2-01 0211/04.1  </t>
  </si>
  <si>
    <t xml:space="preserve">KNR 2-02 1604/02  </t>
  </si>
  <si>
    <t xml:space="preserve">KNR 2-02 0107/01  </t>
  </si>
  <si>
    <t xml:space="preserve">KNR 2-02 0114/01.1  </t>
  </si>
  <si>
    <t xml:space="preserve">KNR 2-02 0211/01  </t>
  </si>
  <si>
    <t xml:space="preserve">KNR 2-02 0126/01  </t>
  </si>
  <si>
    <t xml:space="preserve">KNR 2-02 0126/02  </t>
  </si>
  <si>
    <t xml:space="preserve">KNR 4-01 0346/04  </t>
  </si>
  <si>
    <t xml:space="preserve">KNR 2-02 0126/05  </t>
  </si>
  <si>
    <t xml:space="preserve">KNR 2-02 0210/03.2  </t>
  </si>
  <si>
    <t xml:space="preserve">KNR 2-02 0212/12  </t>
  </si>
  <si>
    <t xml:space="preserve">KNR 2-02 0212/11  </t>
  </si>
  <si>
    <t xml:space="preserve">KNR 2-02 0216/02.2  </t>
  </si>
  <si>
    <t xml:space="preserve">KNR 2-02 0613/03  </t>
  </si>
  <si>
    <t xml:space="preserve">KNR 2-02 0613/04  </t>
  </si>
  <si>
    <t xml:space="preserve">KNR 4-01 0329/05  </t>
  </si>
  <si>
    <t xml:space="preserve">KNR 4-01 0212/03  </t>
  </si>
  <si>
    <t xml:space="preserve">KNR K-08 0102/08.2  </t>
  </si>
  <si>
    <t xml:space="preserve">KNR 4-01 0304/01.1  </t>
  </si>
  <si>
    <t xml:space="preserve">KNR 4-01 0711/01.2  </t>
  </si>
  <si>
    <t xml:space="preserve">KNR 4-01 0711/02.2  </t>
  </si>
  <si>
    <t xml:space="preserve">KNR 2-02 0801/02  </t>
  </si>
  <si>
    <t xml:space="preserve">KNR 2-02 0803/06  </t>
  </si>
  <si>
    <t xml:space="preserve">KNR 2-02 0616/01  </t>
  </si>
  <si>
    <t xml:space="preserve">KNR 2-02 0609/03  </t>
  </si>
  <si>
    <t xml:space="preserve">KNR 2-02 1102/02  </t>
  </si>
  <si>
    <t xml:space="preserve">KNR 2-02 1102/03  </t>
  </si>
  <si>
    <t xml:space="preserve">NNRNKB 4 2143/02  </t>
  </si>
  <si>
    <t xml:space="preserve">NNRNKB 7 1134/01.1  </t>
  </si>
  <si>
    <t xml:space="preserve">NNRNKB 7 1134/02.1  </t>
  </si>
  <si>
    <t xml:space="preserve">KNR 2-02 1505/01  </t>
  </si>
  <si>
    <t xml:space="preserve">KNR 2-02 1118/08  </t>
  </si>
  <si>
    <t xml:space="preserve">KNR 2-02 1120/05  </t>
  </si>
  <si>
    <t xml:space="preserve">KNR 2-02 0829/10  </t>
  </si>
  <si>
    <t xml:space="preserve">KNR 2-02 1219/03  </t>
  </si>
  <si>
    <t xml:space="preserve">KNNR 2 1902/11  </t>
  </si>
  <si>
    <t xml:space="preserve">KNNR 2 1902/01  </t>
  </si>
  <si>
    <t xml:space="preserve">KNNR 2 1902/03  </t>
  </si>
  <si>
    <t xml:space="preserve">KNR 0-33 23/03  </t>
  </si>
  <si>
    <t xml:space="preserve">KNNR 2 1902/13  </t>
  </si>
  <si>
    <t xml:space="preserve">KNR 0-23 2611/02  </t>
  </si>
  <si>
    <t xml:space="preserve">KNR 0-23 2612/01  </t>
  </si>
  <si>
    <t xml:space="preserve">KNR 0-23 2612/05  </t>
  </si>
  <si>
    <t xml:space="preserve">KNR 0-23 2612/06  </t>
  </si>
  <si>
    <t xml:space="preserve">KNR 0-23 2611/03  </t>
  </si>
  <si>
    <t xml:space="preserve">KNR 2-02 0822/09  </t>
  </si>
  <si>
    <t xml:space="preserve">KNR-W 4-01 0810/05  </t>
  </si>
  <si>
    <t xml:space="preserve">KNR K-33 0302/02  </t>
  </si>
  <si>
    <t xml:space="preserve">KNR 2-02 2007/02  </t>
  </si>
  <si>
    <t xml:space="preserve">KNR-W 2-02 1218/04  </t>
  </si>
  <si>
    <t xml:space="preserve">KNR 2-31 0606/01  </t>
  </si>
  <si>
    <t xml:space="preserve">KNR 2-31 0101/07  </t>
  </si>
  <si>
    <t xml:space="preserve">KNR 2-31 0402/03  </t>
  </si>
  <si>
    <t xml:space="preserve">KNR 2-31 0407/01  </t>
  </si>
  <si>
    <t xml:space="preserve">KNR AT-04 0101/03  </t>
  </si>
  <si>
    <t xml:space="preserve">KNR 2-31 0114/05  </t>
  </si>
  <si>
    <t xml:space="preserve">KNR 2-31 0114/06  </t>
  </si>
  <si>
    <t xml:space="preserve">KNR 2-31 0114/07  </t>
  </si>
  <si>
    <t xml:space="preserve">KNR 2-31 0114/08  </t>
  </si>
  <si>
    <t xml:space="preserve">KNR 2-02 0406/02  </t>
  </si>
  <si>
    <t xml:space="preserve">KNR 2-02 0408/03  </t>
  </si>
  <si>
    <t xml:space="preserve">KNR 2-02 0409/01  </t>
  </si>
  <si>
    <t xml:space="preserve">KNR 2-02 0408/07  </t>
  </si>
  <si>
    <t xml:space="preserve">KNR 2-02 0409/04  </t>
  </si>
  <si>
    <t xml:space="preserve">KNR 2-02 0406/06  </t>
  </si>
  <si>
    <t xml:space="preserve">KNR 2-02 0409/06  </t>
  </si>
  <si>
    <t xml:space="preserve">KNR 2-02 0508/09.1  </t>
  </si>
  <si>
    <t xml:space="preserve">KNR 2-02 0510/01.1  </t>
  </si>
  <si>
    <t xml:space="preserve">KNR 4-01 0349/02  </t>
  </si>
  <si>
    <t xml:space="preserve">KNR 4-01 0430/05  </t>
  </si>
  <si>
    <t xml:space="preserve">KNR K-08 0101/08  </t>
  </si>
  <si>
    <t xml:space="preserve">KNR 4-01 0430/06  </t>
  </si>
  <si>
    <t xml:space="preserve">KNR 9-29 0209/01  </t>
  </si>
  <si>
    <t xml:space="preserve">KNR 9-29 0211/01  </t>
  </si>
  <si>
    <t xml:space="preserve">KNR 4-01 0526/02  </t>
  </si>
  <si>
    <t xml:space="preserve">KNR 4-01 0424/03 analogia </t>
  </si>
  <si>
    <t xml:space="preserve">KNR 4-01 0424/05  </t>
  </si>
  <si>
    <t xml:space="preserve">KNR 4-01 0523/06  </t>
  </si>
  <si>
    <t xml:space="preserve">KNR 4-01 0531/02  </t>
  </si>
  <si>
    <t xml:space="preserve">KNR-W 2-02r97 2605/01  </t>
  </si>
  <si>
    <t xml:space="preserve">KNR 9-29 0312/02.1  </t>
  </si>
  <si>
    <t xml:space="preserve">KNR 2-02 2011/02  </t>
  </si>
  <si>
    <t xml:space="preserve">KNR 2-02 2011/04  </t>
  </si>
  <si>
    <t xml:space="preserve">KNR 9-29 0313/01  </t>
  </si>
  <si>
    <t xml:space="preserve">KNR 9-29 0313/03  </t>
  </si>
  <si>
    <t xml:space="preserve">KNR 2-02 0815/01  </t>
  </si>
  <si>
    <t xml:space="preserve">KNR 4-01 1204/01  </t>
  </si>
  <si>
    <t xml:space="preserve">KNR-W 2-02 1040/05  </t>
  </si>
  <si>
    <t xml:space="preserve">KNR-W 2-02 1040/01  </t>
  </si>
  <si>
    <t xml:space="preserve">KNR 2-02 1204/03  </t>
  </si>
  <si>
    <t xml:space="preserve">NNRNKB 6 1026/05  </t>
  </si>
  <si>
    <t xml:space="preserve">KNR-W 2-02 1038/01 analogia </t>
  </si>
  <si>
    <t xml:space="preserve">KNR-W 2-02 1018/03  </t>
  </si>
  <si>
    <t xml:space="preserve">KNR 4-01 0318/02.2  </t>
  </si>
  <si>
    <t xml:space="preserve">KNR 2-02 1017/01  </t>
  </si>
  <si>
    <t xml:space="preserve">KNR 2-02 1017/02  </t>
  </si>
  <si>
    <t xml:space="preserve">KNR 4-01 1306/01  </t>
  </si>
  <si>
    <t xml:space="preserve">KNR 4-01 0354/14  </t>
  </si>
  <si>
    <t xml:space="preserve">KNR 2-31 0805/01  </t>
  </si>
  <si>
    <t xml:space="preserve">KNR 2-31 0804/01  </t>
  </si>
  <si>
    <t xml:space="preserve">KNR 2-31 0814/01  </t>
  </si>
  <si>
    <t xml:space="preserve">KNR 2-31 0813/03  </t>
  </si>
  <si>
    <t xml:space="preserve">KNR 2-01 0125/02  </t>
  </si>
  <si>
    <t xml:space="preserve">KNR 2-31 0103/02  </t>
  </si>
  <si>
    <t xml:space="preserve">KNR 2-31 0402/04  </t>
  </si>
  <si>
    <t xml:space="preserve">KNR 2-31 1203/01  </t>
  </si>
  <si>
    <t xml:space="preserve">KNR 2-31 1201/03  </t>
  </si>
  <si>
    <t xml:space="preserve">KNR 2-31 0114/01  </t>
  </si>
  <si>
    <t xml:space="preserve">KNR 2-01 0236/02  </t>
  </si>
  <si>
    <t xml:space="preserve">KNNR 6 1303/04  </t>
  </si>
  <si>
    <t xml:space="preserve">KNR 2-31 0407/05  </t>
  </si>
  <si>
    <t xml:space="preserve">KNR 2-31 0105/05  </t>
  </si>
  <si>
    <t xml:space="preserve">KNR 2-31 0511/02.1  </t>
  </si>
  <si>
    <t xml:space="preserve">KNR 2-31 0511/02.2  </t>
  </si>
  <si>
    <t xml:space="preserve">KNR 2-01 0312/11  </t>
  </si>
  <si>
    <t xml:space="preserve">KNR 2-02 0203/01.1  </t>
  </si>
  <si>
    <t xml:space="preserve">KNR 2-23 0606/03  </t>
  </si>
  <si>
    <t xml:space="preserve">KNR 2-01 0506/07  </t>
  </si>
  <si>
    <t xml:space="preserve">KNR 2-21 0401/06  </t>
  </si>
  <si>
    <t xml:space="preserve">KNR 4-01 0354/09  </t>
  </si>
  <si>
    <t xml:space="preserve">KNR 4-01 0348/03  </t>
  </si>
  <si>
    <t xml:space="preserve">KNR 4-01 0819/15  </t>
  </si>
  <si>
    <t xml:space="preserve">KNR 4-01 0701/05  </t>
  </si>
  <si>
    <t xml:space="preserve">KNR 4-01 0811/07  </t>
  </si>
  <si>
    <t xml:space="preserve">KNR 4-01 0804/07  </t>
  </si>
  <si>
    <t xml:space="preserve">KNR 4-01 0210/01  </t>
  </si>
  <si>
    <t xml:space="preserve">KNR 4-01 1202/08  </t>
  </si>
  <si>
    <t xml:space="preserve">NNRNKB 5 0618/02  </t>
  </si>
  <si>
    <t xml:space="preserve">KNR 2-02 2003/02  </t>
  </si>
  <si>
    <t xml:space="preserve">KNR 2-02 2003/04  </t>
  </si>
  <si>
    <t xml:space="preserve">KNR 2-02 0613/06  </t>
  </si>
  <si>
    <t xml:space="preserve">KNR 4-01 0716/01.2  </t>
  </si>
  <si>
    <t xml:space="preserve">KNNR 4 1307/01  </t>
  </si>
  <si>
    <t xml:space="preserve">KNR 4-01 0322/02  </t>
  </si>
  <si>
    <t xml:space="preserve">KNR 2-02 0815/06  </t>
  </si>
  <si>
    <t xml:space="preserve">KNR 2-02 0815/04  </t>
  </si>
  <si>
    <t xml:space="preserve">KNR 2-02 2004/01  </t>
  </si>
  <si>
    <t xml:space="preserve">KNR 2-02 0815/02  </t>
  </si>
  <si>
    <t xml:space="preserve">KNR 2-02 0829/08  </t>
  </si>
  <si>
    <t xml:space="preserve">NNRNKB 3 2122/05  </t>
  </si>
  <si>
    <t xml:space="preserve">KNR 4-01 1204/02  </t>
  </si>
  <si>
    <t xml:space="preserve">KNR 2-02 1204/04  </t>
  </si>
  <si>
    <t xml:space="preserve">KNR 4-01 0701/11  </t>
  </si>
  <si>
    <t xml:space="preserve">KNR 4-01 1204/08  </t>
  </si>
  <si>
    <t xml:space="preserve">KNR 7-12 0101/02  </t>
  </si>
  <si>
    <t xml:space="preserve">KNR 7-12 0105/02  </t>
  </si>
  <si>
    <t xml:space="preserve">KNR 4-01 0703/03  </t>
  </si>
  <si>
    <t xml:space="preserve">KNR 4-01 0704/03.1  </t>
  </si>
  <si>
    <t xml:space="preserve">KNR 2-02 0801/04  </t>
  </si>
  <si>
    <t xml:space="preserve">KNR 2-02 2004/03  </t>
  </si>
  <si>
    <t xml:space="preserve">NNRNKB 7 1134/02.2  </t>
  </si>
  <si>
    <t>I. Winda osobowa - roboty zewnętrzne</t>
  </si>
  <si>
    <t>1.1. Roboty budowlane</t>
  </si>
  <si>
    <t>Wykucie z muru podokienników stalowych</t>
  </si>
  <si>
    <t>Wykucie z muru podokienników betonowych z lastryko</t>
  </si>
  <si>
    <t>Wykucie z muru ościeżnic drewnianych o powierzchni do 2m2</t>
  </si>
  <si>
    <t>Wykucie z muru ościeżnic o powierzchni ponad 2m2</t>
  </si>
  <si>
    <t>Demontaż opraw żarowych porcelanowych lub plafonier przykręcanych</t>
  </si>
  <si>
    <t>Rozebranie zadaszenia z przenośnych elementów stalowych skręcanych na śruby, z dachem krytym poliwęglanem</t>
  </si>
  <si>
    <t>Rozebranie izolacji ze styropianu</t>
  </si>
  <si>
    <t>Przełożenie klimatyzatora</t>
  </si>
  <si>
    <t>Pomiary przy wykopach fundamentowych w terenie równinnym i nizinnym</t>
  </si>
  <si>
    <t>Roboty ziemne w gruncie kategorii III wykonywane koparkami podsiębiernymi o pojemności łyżki 0,40m3 z transportem urobku samochodami samowyładowczymi na odległość do 1,0km</t>
  </si>
  <si>
    <t>Wykopy obiektowe ze skarpami lub o ścianach pionowych wykonywane przy użyciu przenośników taśmowych w gruncie kategorii IV</t>
  </si>
  <si>
    <t>Oczyszczenie i mechaniczne zmycie podłoża</t>
  </si>
  <si>
    <t>Izolacje przeciwwilgociowe powłokowe poziome wykonywane na zimno z roztworu asfaltowego - pierwsza warstwa</t>
  </si>
  <si>
    <t>Izolacje przeciwwilgociowe powłokowe poziome wykonywane na zimno z roztworu asfaltowego - każda następna warstwa ponad pierwszą</t>
  </si>
  <si>
    <t>Izolacje z płyt styropianowych -5 cm pionowe na zaprawie bez siatki metalowej</t>
  </si>
  <si>
    <t>Podbicie betonem grubości 50cm ław lub ścian fundamentowych co 1m, z wykonaniem i zasypaniem wykopu w gruncie nienawodnionym i odwozem samochodem samowyładowczym nadmiaru ziemi na odległość do 1km</t>
  </si>
  <si>
    <t>Podkłady betonowe na podłożu gruntowym z betonu zwykłego</t>
  </si>
  <si>
    <t>Płyty fundamentowe żelbetowe z układaniem betonu z zastosowaniem pompy</t>
  </si>
  <si>
    <t>Przygotowanie i montaż zbrojenia ze stali żebrowanej w elementach budynków i budowli</t>
  </si>
  <si>
    <t>t</t>
  </si>
  <si>
    <t>Przygotowanie i montaż zbrojenia ze stali gładkiej w elementach budynków i budowli</t>
  </si>
  <si>
    <t>Wykonanie izolacji dwuwarstwowej z papy termozgrzewalnej układanej na sucho</t>
  </si>
  <si>
    <t>Ściany betonowe grubości 20cm proste o wysokości do 3,0m z układaniem betonu za pomocą pompy</t>
  </si>
  <si>
    <t>Ściany betonowe grubości 20cm z układaniem betonu za pomocą pompy - dodatek za każdy 1cm różnicy grubości</t>
  </si>
  <si>
    <t>Wykonanie izolacji pionowej przeciw przesączaniu wody z powłoki wodoszczelnej</t>
  </si>
  <si>
    <t>Izolacja przeciw wilgoci zawartej w gruncie na powierzchniach pionowych - pierwsza warstwa</t>
  </si>
  <si>
    <t>Wykonanie izolacji na powierzchni pionowej przeciw wilgoci w gruncie przy użyciu elastycznej masy bitumicznej</t>
  </si>
  <si>
    <t>Izolacje z płyt styropianowyych ekstrudowany 12cm pionowe na zaprawie bez siatki metalowej</t>
  </si>
  <si>
    <t>Izolacje pionowe ścian fundamentowych z folii izolacyjnej z gruntowaniem powierzchni</t>
  </si>
  <si>
    <t>Listwy mocujace folię</t>
  </si>
  <si>
    <t>Zasypanie wykopów o ścianach pionowych o szerokości 0,8-2,5m i głębokości 1,5m gruntem kategorii III-IV</t>
  </si>
  <si>
    <t>Roboty ziemne w gruncie kategorii IV wykonywane koparkami przedsiębiernymi o pojemności łyżki 0,25m3 z transportem urobku samochodami samowyładowczymi na odległość do 1km, lecz z ziemi uprzednio zmagazynowanej w hałdach</t>
  </si>
  <si>
    <t>Rusztowania zewnętrzne rurowe o wysokości do 15m</t>
  </si>
  <si>
    <t>Ściany budynków jednokondygnacyjnych o wysokości do 4,5m z bloczków z betonu komórkowego grubości 24cm</t>
  </si>
  <si>
    <t>Ściany budynków wielokondygnacyjnych z cegły pełnej kl. 200 grubości 1 cegły na zaprawie wapiennej lub cementowo-wapiennej</t>
  </si>
  <si>
    <t>Słupy żelbetowe dwustronnie deskowane w ścianach grubości do 0,3m</t>
  </si>
  <si>
    <t>Otwory na okna w ścianach murowanych grubości do 1 cegły z cegieł pojedynczych, bloczków i pustaków</t>
  </si>
  <si>
    <t>otwór</t>
  </si>
  <si>
    <t>Otwory na drzwi, drzwi balkonowe i wrota w ścianach murowanych grubości do 1cegły z cegieł pojedynczych, bloczków i pustaków</t>
  </si>
  <si>
    <t>Wykucie gniazd o głębokości 2 cegieł dla belek stalowych w ścianach na zaprawie cementowo-wapiennej</t>
  </si>
  <si>
    <t>gniazdo</t>
  </si>
  <si>
    <t>Ułożenie nadproży prefabrykowanych</t>
  </si>
  <si>
    <t>Belki i podciągi żelbetowe o stosunku długości deskowanego obwodu do przekroju do 12  z układaniem betonu za pomocą pompy</t>
  </si>
  <si>
    <t>Wieńce monolityczne na ścianach zewnętrznych o szerokości do 30cm</t>
  </si>
  <si>
    <t>Wieńce monolityczne na ścianach wewnętrznych</t>
  </si>
  <si>
    <t>Płyty żelbetowe stropowe, płaskie, grubości 15cm z układaniem betonu za pomocą pompy</t>
  </si>
  <si>
    <t>Izolacje cieplne i przeciwdźwiękowe poziome płytami z wełny mineralnej gr. 12cm układanymi na sucho - jedna warstwa</t>
  </si>
  <si>
    <t>Izolacje cieplne i przeciwdźwiękowe płytami z wełny mineralnej gr. 10cm układanymi na sucho - każda następna warstwa ponad jedną</t>
  </si>
  <si>
    <t>Wykucie otworów drzwiowych i okiennych w ścianach z cegły o grubości ponad 1/2 cegły na zaprawie cementowej</t>
  </si>
  <si>
    <t>Rozbiórka elementów konstrukcji betonowych zbrojonych</t>
  </si>
  <si>
    <t>Montaż narożnika ochronnego</t>
  </si>
  <si>
    <t>Uzupełnienie ścianek lub zamurowań otworów w ścianach z cegły na zaprawie cementowo-wapiennej</t>
  </si>
  <si>
    <t>Uzupełnienie tynków wewnętrznych zwykłych kategorii III z zaprawy cementowo-wapiennej o powierzchni w jednym miejscu do 1m2 na ścianach płaskich i słupach prostokątnych na podłożach z cegły, pustaków ceramicznych, gazo- i pianobetonu</t>
  </si>
  <si>
    <t>Uzupełnienie tynków wewnętrznych zwykłych kategorii III z zaprawy cementowo-wapiennej o powierzchni w jednym miejscu do 2m2 na ścianach płaskich i słupach prostokątnych na podłożach z cegły, pustaków ceramicznych, gazo- i pianobetonu</t>
  </si>
  <si>
    <t>Tynki zwykłe kategorii III ścian i słupów wykonywane mechanicznie</t>
  </si>
  <si>
    <t>Tynki zwykłe kategorii III stropów i podciągów wykonywane ręcznie</t>
  </si>
  <si>
    <t>Izolacje poziome z jednej warstwy folii</t>
  </si>
  <si>
    <t>Izolacje poziome na wierzchu konstrukcji jednowarstwowe z płyt styropianowych gr 5cm na sucho</t>
  </si>
  <si>
    <t>Warstwy wyrównawcze z zaprawy cementowej grubości 20mm pod posadzki zatarte na gładko</t>
  </si>
  <si>
    <t>Warstwy wyrównawcze pod posadzki - dodatek lub potrącenie za zmianę grubości o 10mm</t>
  </si>
  <si>
    <t>Podokienniki i półki o szerokości do 30cm z płyt z konglomeratów kamiennych na spoiwie poliestrowym</t>
  </si>
  <si>
    <t>Gruntowanie preparatami gruntującymi powierzchni poziomych</t>
  </si>
  <si>
    <t>Gruntowanie preparatami gruntującymi powierzchni pionowych</t>
  </si>
  <si>
    <t>Dwukrotne malowanie farbami emulsyjnymi wewnętrznych tynków gładkich bez gruntowania</t>
  </si>
  <si>
    <t>Posadzki z płytek układanych na klej metodą zwykłą</t>
  </si>
  <si>
    <t>Cokoliki o wysokości 15cm z płytek z kamieni sztucznych układane metodą zwykłą z przecinaniem płytek</t>
  </si>
  <si>
    <t>Licowanie ścian płytkami na klej metodą zwykłą</t>
  </si>
  <si>
    <t>Wycieraczki do obuwia systemowe</t>
  </si>
  <si>
    <t>1.2. Elewacja</t>
  </si>
  <si>
    <t>Docieplenie płytami styropianowymi metodą lekką - dopłata za zastosowanie wzmocnień listwami aluminiowymi lub PCV dla 10,0m miejsc szczególnie narażonych (cokoły)</t>
  </si>
  <si>
    <t>Docieplenie ścian płytami styropianowymi gr.17cm metodą lekką o fakturze nakrapianej lub rustykalnej grubości 1,5mm nakładanej ręcznie</t>
  </si>
  <si>
    <t>Docieplenie ościeży płytami styropianowymi gr.3cm metodą lekką  o fakturze nakrapianej lub rustykalnej grubości 1,5mm nakładanej ręcznie</t>
  </si>
  <si>
    <t>Docieplenie płytami styropianowymi metodą lekką  - dopłata za zastosowanie wzmocnień listwami aluminiowymi lub PCV dla 10,0m miejsc szczególnie narażonych (narożniki, krawędzie)</t>
  </si>
  <si>
    <t>Wykonanie dylatacji poprzez montaż profilu dylatacyjnego</t>
  </si>
  <si>
    <t>Docieplenie płytami styropianowymi metodą lekką  - dopłata za zastosowanie wzmocnień dodatkową warstwą z włókna szklanego (podwójnie) miejsc szczególnie narażonych (narożniki, cokoły, krawędzie)</t>
  </si>
  <si>
    <t>Przygotowanie starego podłoża pod docieplenie metodą lekką-mokrą poprzez jednokrotne gruntowanie emulsją</t>
  </si>
  <si>
    <t>Ocieplenie ścian budynków  przez przyklejenie płyt styropianowych gr 12cm</t>
  </si>
  <si>
    <t>Ocieplenie ścian budynków z betonu płytami styropianowymi przymocowanymi za pomocą dybli</t>
  </si>
  <si>
    <t>Przyklejenie warstwy siatki na ścianach przy ociepleniu ścian budynków płytami styropianowymi</t>
  </si>
  <si>
    <t>Przygotowanie starego podłoża pod docieplenie metodą lekką-mokrą poprzez dwukrotne gruntowanie emulsją</t>
  </si>
  <si>
    <t>Licowanie ścian płytkami klinkierowymi luzem o wymiarach 25x6cm</t>
  </si>
  <si>
    <t>Uzupełnienie cokolików zewnętrznych z płytek</t>
  </si>
  <si>
    <t>Impregnacja elewacji preparatem hydrofobizującym powierzchni fakturowych</t>
  </si>
  <si>
    <t>Konstrukcje rusztów z listew drewnianych na stropach pod okładziny</t>
  </si>
  <si>
    <t>Zamocowanie paneli z blachy powlekanej</t>
  </si>
  <si>
    <t>Podokienniki z blachy stalowej ocynkowanej powlekanej</t>
  </si>
  <si>
    <t>Ścieki z elementów betonowych o grubości 15cm na podsypce piaskowej</t>
  </si>
  <si>
    <t>Koryta o głębokości 20 cm wykonywane ręcznie na całej szerokości jezdni i chodników w gruncie kategorii III-IV</t>
  </si>
  <si>
    <t>Ława betonowa zwykła pod obrzeża</t>
  </si>
  <si>
    <t>Obrzeża betonowe o wymiarach 20x6cm na podsypce piaskowej, z wypełnieniem spoin zaprawą cementową</t>
  </si>
  <si>
    <t>Warstwa wzmacniająca grunt pod warstwy technologiczne z geowłókniny</t>
  </si>
  <si>
    <t>Warstwa dolna podbudowy z kruszywa łamanego o grubości po zagęszczeniu 15cm</t>
  </si>
  <si>
    <t>Warstwa dolna podbudowy z kruszywa łamanego o grubości po zagęszczeniu 15cm - za każdy dalszy 1cm</t>
  </si>
  <si>
    <t>Warstwa górna podbudowy z kruszywa łamanego o grubości po zagęszczeniu 8cm</t>
  </si>
  <si>
    <t>Warstwa górna podbudowy z kruszywa łamanego o grubości po zagęszczeniu 8cm - za każdy dalszy 1cm</t>
  </si>
  <si>
    <t>1.3. Konstrukcja dachu z pokryciem</t>
  </si>
  <si>
    <t>Murłaty o przekroju ponad 180cm2 w konstrukcjach dachowych z tarcicy nasyconej</t>
  </si>
  <si>
    <t>Krokwie zwykłe o długości do 4,5m i przekroju do 180cm2 w konstrukcjach dachowych z tarcicy nasyconej</t>
  </si>
  <si>
    <t>Krokiewki o przekroju do 180cm2 w konstrukcjach dachowych z tarcicy nasyconej</t>
  </si>
  <si>
    <t>Krokwie narożne i koszowe o przekroju do 180cm2 w konstrukcjach dachowych z tarcicy nasyconej</t>
  </si>
  <si>
    <t>Wymiany i rozpory o przekroju do 180cm2 w konstrukcjach dachowych z tarcicy nasyconej</t>
  </si>
  <si>
    <t>Ramy górne i płatwie o długości ponad 3m i przekroju ponad 180cm2 w konstrukcjach dachowych z tarcicy nasyconej</t>
  </si>
  <si>
    <t>Wiatrownice w konstrukcjach dachowych z tarcicy nasyconej</t>
  </si>
  <si>
    <t>Ołacenie połaci dachowych łatami iglastymi nasyconymi kl.II 70x32mm dla pokryć z blach powlekanych</t>
  </si>
  <si>
    <t>Montaż barier śniegowych przy pokryciu dachów blachą powlekaną-płotki</t>
  </si>
  <si>
    <t>Rynny dachowe z blachy ocynkowanej powlekanej grubości 0,50mm półokrągłe o średnicy 15cm-kpl</t>
  </si>
  <si>
    <t>Zbiorniczki przy rynnach z blachy ocynkowanej powlekanej grubości 0,50mm</t>
  </si>
  <si>
    <t>Rury spustowe z blachy ocynkowanej powlekanej grubości 0,50mm okrągłe o średnicy 8cm-kpl</t>
  </si>
  <si>
    <t>1.4. Remont istniejącej połaci dachowej</t>
  </si>
  <si>
    <t>Rozbiórka części rynny z blachy nie nadającej się do użytku</t>
  </si>
  <si>
    <t>Rozebranie ścian, filarów, kolumn wykonanych z cegieł na zaprawie cementowo-wapiennej</t>
  </si>
  <si>
    <t>Rozbiórki ołacenia dachu w odstępach łat ponad 24cm</t>
  </si>
  <si>
    <t>Usunięcie folii dachowej</t>
  </si>
  <si>
    <t>Rozbiórki więźb dachowych prostych</t>
  </si>
  <si>
    <t>Usunięcie izolacji termicznej o grubości do 8cm obudowy poddaszy z płyt gipsowo-kartonowych przy powierzchni rozbiórki do 5m2</t>
  </si>
  <si>
    <t>Demontaż rusztu krzyżowego obudowy poddaszy z płyt gipsowo-kartonowych przy powierzchni demontażu do 5m2, rozstaw profili do 50cm</t>
  </si>
  <si>
    <t>Naprawa rynien półokrągłych i skrzynkowych w odcinkach o długości do 0,5m z blachy ocynkowanej</t>
  </si>
  <si>
    <t>Wycięcie otworów  w stropie</t>
  </si>
  <si>
    <t>miejsce</t>
  </si>
  <si>
    <t>Wycięcie otworów dla klapy oddymiającej w dachu drewnianym</t>
  </si>
  <si>
    <t>Naprawa pokrycia polegająca na wycięciu i wstawieniu łat z blachy ocynkowanej o powierzchni do 1m2</t>
  </si>
  <si>
    <t>Uzupełnienie obróbek blacharskich z blachy ocynkowanej kołnierzy kominów i ścian, świetlików dachów krytych papą, dachówką płaską</t>
  </si>
  <si>
    <t>Ołacenie połaci dachowych łatami iglastymi nasyconymi kl.II 50x50mm dla pokryć z blach powlekanych</t>
  </si>
  <si>
    <t>Konstrukcje rusztów z listew drewnianych na stropach pod okładziny z płyt gipsowych</t>
  </si>
  <si>
    <t>Okładanie ścian okładziną - podbitka - nawiązać do istniejącej</t>
  </si>
  <si>
    <t>Uzupełnienie izolacji termicznej  /płyta wełny mineralnej gr. 25cm/ obudowy poddaszy z płyt gipsowo-kartonowych przy powierzchni uzupełnienia do 5m2</t>
  </si>
  <si>
    <t>Okładziny gipsowo-kartonowe GKF, pojedyncze na stropach na ruszcie metalowym, rozstaw profili nośnych 40cm</t>
  </si>
  <si>
    <t>Okładziny gipsowo-kartonowe GKF, pojedyncze na stropach na ruszcie metalowym - dodatek za drugą warstwę płyt</t>
  </si>
  <si>
    <t>Uzupełnienie okładzin z płyt gipsowo-kartonowych GKF grubości do 12,5mm obudowy poddaszy przy powierzchni uzupełnienia do 5m2 - pierwsza warstwa</t>
  </si>
  <si>
    <t>Uzupełnienie okładzin z płyt gipsowo-kartonowych GKF grubości do 12,5mm obudowy poddaszy przy powierzchni uzupełnienia do 5m2 - każda następna  warstwa</t>
  </si>
  <si>
    <t>Gładzie gipsowe jednowarstwowe na stropach z płyt gipsowych</t>
  </si>
  <si>
    <t>Malowanie dwukrotne farbami emulsyjnymi starych tynków wewnętrznych sufitów</t>
  </si>
  <si>
    <t>1.5. Stolarka</t>
  </si>
  <si>
    <t>Ścianki aluminiowe EIS30 z drzwiami</t>
  </si>
  <si>
    <t>Drzwi aluminiowe jednoskrzydłowe EI30</t>
  </si>
  <si>
    <t>Drzwi stalowe przeciwpożarowe EI30 jednostronne o powierzchni do 2m2</t>
  </si>
  <si>
    <t>Drzwi jednoskrzydłowe z kształtowników aluminiowych z przekładką termiczną + samozamykacz z blokadą ramienia</t>
  </si>
  <si>
    <t>Drzwi aluminiowe jednoskrzydłowe + samozamykacz z blokadą ramienia</t>
  </si>
  <si>
    <t>Montaż rolet p.poż EI60 -kurtyna</t>
  </si>
  <si>
    <t>Okna o powierzchni do 1,5m2 z kształtowników z wysokoudarowego PCW</t>
  </si>
  <si>
    <t>Podokienniki o szerokości 30cm grubości 3cm z płyt z konglomeratów kamiennych na spoiwie poliestrowym</t>
  </si>
  <si>
    <t>Obsadzenie ościeżnic systemowych o powierzchni otworu do 2m2 w ścianach wewnętrznych z cegieł /dostawa+montaż/</t>
  </si>
  <si>
    <t>Skrzydła drzwiowe płytowe wewnętrzne, jednodzielne wewnątrz lokalowe, fabrycznie wykończone pełne o powierzchni do 1,60m2 -(łazienkowe z kpl. okuć)</t>
  </si>
  <si>
    <t>Skrzydła drzwiowe płytowe wewnętrzne, jednodzielne wewnątrz lokalowe, fabrycznie wykończone pełne o powierzchni ponad 1,60m2 -(łazienkowe z kpl. okuć)</t>
  </si>
  <si>
    <t>Winda osobowa</t>
  </si>
  <si>
    <t>Uruchmienie i odbiór UDT</t>
  </si>
  <si>
    <t>III. Roboty zewnętrzne - pochylnia dla niepełnosprawnych</t>
  </si>
  <si>
    <t>Rozbiórka istniejącej pochylni</t>
  </si>
  <si>
    <t>Demontaż balustrad  oraz konstrukcji stalowej</t>
  </si>
  <si>
    <t>Wykucie z muru każdej wmurowanej końcówki balustrady</t>
  </si>
  <si>
    <t>Rozebranie ręczne nawierzchni z kostki betonowej</t>
  </si>
  <si>
    <t>Rozebranie ręczne nawierzchni z tłucznia kamiennego na podbudowie o grubości 15cm</t>
  </si>
  <si>
    <t>Rozebranie obrzeży o wymiarach 6x20cm, na podsypce piaskowej</t>
  </si>
  <si>
    <t>Rozebranie krawężników betonowych o wymiarach 15x30cm, na podsypce cementowo-piaskowej</t>
  </si>
  <si>
    <t>Ręczne usunięcie z przerzutem, warstwy ziemi urodzajnej z darnią grubości do 15cm</t>
  </si>
  <si>
    <t>Roboty pomiarowe przy powierzchniowych robotach ziemnych</t>
  </si>
  <si>
    <t>Profilowanie i zagęszczanie ręczne podłoża pod warstwy konstrukcyjne nawierzchni w gruncie kategorii III-IV</t>
  </si>
  <si>
    <t>Ława betonowa z oporem pod krawężniki</t>
  </si>
  <si>
    <t>Przestawienie obrzeży betonowych o wymiarach 20x6cm na podsypce piaskowej z wypełnieniem spoin zaprawą cementową</t>
  </si>
  <si>
    <t>Przestawianie krawężników betonowych wystających o wymiarach 15x30cm na podsypce cementowo-piaskowej</t>
  </si>
  <si>
    <t>Warstwa dolna podbudowy z kruszywa naturalnego o grubości po zagęszczeniu 20cm</t>
  </si>
  <si>
    <t>Zagęszczenie nasypów z gruntu spoistego kategorii III-IV ubijakami mechanicznymi</t>
  </si>
  <si>
    <t>Stabilizacja przekopów z mechanicznym przygotowaniem mieszanki</t>
  </si>
  <si>
    <t>Obrzeża betonowe palisadowe na podsypce cementowo-piaskowej, z wypełnieniem spoin zaprawą cementową</t>
  </si>
  <si>
    <t>Warstwy podsypkowe cementowo-piaskowe zagęszczane ręcznie o grubości po zagęszczeniu 3cm</t>
  </si>
  <si>
    <t>Nawierzchnie z kostki brukowej betonowej bezfazowej grubości 6cm szarej, układane na podyspce cementowo-piaskowej</t>
  </si>
  <si>
    <t>Nawierzchnie z kostki brukowej betonowej bezfazowej grubości 6cm kolorowej, układane na podyspce cementowo-piaskowej</t>
  </si>
  <si>
    <t>Wykopanie dołów o powierzchni dna do 0,2m2 w gruncie kategorii IV</t>
  </si>
  <si>
    <t>dół</t>
  </si>
  <si>
    <t>Stopy fundamentowe betonowe o objętości do 0,5m3 z ręcznym układaniem betonu</t>
  </si>
  <si>
    <t>Balustrada ze stali nierdzewnej dla niepełnosprawnych</t>
  </si>
  <si>
    <t>Plantowanie, obrobienie na czysto skarp i korony nasypów w gruncie kategorii I-III</t>
  </si>
  <si>
    <t>Ręczne wykonanie trawników dywanowych siewem z nawożeniem w gruncie kategorii  IV /Nasiona traw odpornych na deptanie/</t>
  </si>
  <si>
    <t>4. Roboty budowlane - przebudowa sanitariatów</t>
  </si>
  <si>
    <t>4.1 Roboty budowlane remontowe wewnętrzne</t>
  </si>
  <si>
    <t>Wykucie z muru ościeżnic stalowych drzwiowych o powierzchni do 2m2</t>
  </si>
  <si>
    <t>Rozebranie ścianek grubości 1/2 cegły z cegieł na zaprawie cementowo-wapiennej</t>
  </si>
  <si>
    <t>Rozebranie wykładziny ściennej z płytek</t>
  </si>
  <si>
    <t>Odbicie tynków wewnętrznych o powierzchni ponad 5m2 na ścianach, filarach, pilastrach z zaprawy cementowo-wapiennej</t>
  </si>
  <si>
    <t>Rozebranie posadzek z płytek z kamieni sztucznych na zaprawie</t>
  </si>
  <si>
    <t>Zerwanie posadzki cementowej</t>
  </si>
  <si>
    <t>Wykucie bruzd poziomych lub pionowych o przekroju do 0,023m2 w elementach z betonu żwirowego</t>
  </si>
  <si>
    <t>Zeskrobanie i zmycie starej farby w pomieszczeniach o powierzchni podłogi do 5m2</t>
  </si>
  <si>
    <t>Izolacje przeciwwilgociowe poziome z papy zgrzewalnej w pomieszczeniach o powierzchni do 5m2</t>
  </si>
  <si>
    <t>Ścianki działowe GR 100-01 z płyt gipsowo-kartonowych GKF na rusztach metalowych pojedynczych z pokryciem obustronnym, jednowarstwowo</t>
  </si>
  <si>
    <t>Ścianki działowe GR 100-02 z płyt gipsowo-kartonowych GKF na rusztach metalowych pojedynczych z pokryciem obustronnym, dwuwarstwowo</t>
  </si>
  <si>
    <t>Izolacje cieplne i przeciwdźwiękowe pionowe z płyt z wełny mineralnej gr.10cm układanych na sucho</t>
  </si>
  <si>
    <t>Tynki wewnętrzne zwykłe kategorii III o powierzchni podłogi pomieszczenia do 5m2 wykonywane ręcznie na podłożach z cegły, pustaków ceramicznych, gazo-i pianobetonów na ścianach płaskich</t>
  </si>
  <si>
    <t>Kanały z rur SPIRO o średnicy 100mm</t>
  </si>
  <si>
    <t>Wymiana kratek wentylacyjnych w ścianach</t>
  </si>
  <si>
    <t>Gładzie gipsowe dwuwarstwowe na sufitach z elementów prefabrykowanych i betonów wylewanych</t>
  </si>
  <si>
    <t>Gładzie gipsowe dwuwarstwowe na ścianach z elementów prefabrykowanych i betonów wylewanych</t>
  </si>
  <si>
    <t>Obudowa jednowarstwowa słupów płytami gipsowo-kartonowymi GKFI 55-01 na rusztach metalowych pojedynczych</t>
  </si>
  <si>
    <t>Gładzie gipsowe dwuwarstwowe na ścianach z płyt gipsowych</t>
  </si>
  <si>
    <t>Licowanie ścian płytkami na klej  metodą zwykłą</t>
  </si>
  <si>
    <t>Szlifowanie ręczne narożnika</t>
  </si>
  <si>
    <t>Malowanie dwukrotne farbami emulsyjnymi starych tynków wewnętrznych ścian</t>
  </si>
  <si>
    <t>Wyposażenie łazienek</t>
  </si>
  <si>
    <t>V. Roboty budowlane w piwnicy</t>
  </si>
  <si>
    <t>Drzwi stalowe przeciwpożarowe EI60 o powierzchni ponad 2m2</t>
  </si>
  <si>
    <t>Odbicie tynków wewnętrznych o powierzchni ponad 5m2 na stropach płaskich, belkach, biegach i spocznikach schodowych z zaprawy cementowo-wapiennej</t>
  </si>
  <si>
    <t>Przygotowanie powierzchni z poszpachlowaniem nierówności (sfalowań) powierzchni tynku</t>
  </si>
  <si>
    <t>Czyszczenie ręczne przez szczotkowanie konstrukcji stalowych kratowych od stanu wyjściowego powierzchni B do trzeciego stopnia czystości - belki</t>
  </si>
  <si>
    <t>Odtłuszczanie konstrukcji stalowych kratowych - belki</t>
  </si>
  <si>
    <t>Umocowanie siatki tynkarskiej Rabitza na stopkach belek, bez względu na rodzaj belki - stalowe, prefabrykowane</t>
  </si>
  <si>
    <t>Wypełnienie oczek siatki cięto-ciągnionej na ścianach i stropach</t>
  </si>
  <si>
    <t>Gruntowanie preparatami gruntującymi powierzchni poziomych - warstwa sczepna do stali</t>
  </si>
  <si>
    <t>Gruntowanie preparatami gruntującymi powierzchni poziomych - warstwa sczepna</t>
  </si>
  <si>
    <t>Tynki zwykłe kategorii III stropów i podciągów wykonywane mechanicznie- analogia - wykonanie tynku z zaprawy ogniochronnej dla zabezpieczenia stropu do klasy REI -120</t>
  </si>
  <si>
    <t>Tynki zwykłe kategorii III stropów i podciągów wykonywane mechanicznie  analogia - wykonanie tynku z zaprawy ogniochronnej dla zabezpieczenia belek stropowychdo klasy REI-120 (pogrubionawarstwa na stopkach belek</t>
  </si>
  <si>
    <t>Obudowa dwuwarstwowa słupów płytami gipsowo-kartonowymi GKF 55-02 na rusztach metalowych pojedynczych - do REI 120</t>
  </si>
  <si>
    <t>Gruntowanie preparatami gruntującymi  powierzchni pionowych</t>
  </si>
  <si>
    <t>Zabezpieczenie przejść instalacyjnych przez stropy</t>
  </si>
  <si>
    <t xml:space="preserve">KNR 4-02 0144/01  </t>
  </si>
  <si>
    <t xml:space="preserve">KNR 4-02 0235/06  </t>
  </si>
  <si>
    <t xml:space="preserve">KNR 4-02 0235/01  </t>
  </si>
  <si>
    <t xml:space="preserve">KNR 4-02 0235/08  </t>
  </si>
  <si>
    <t xml:space="preserve">KNR 4-02 0132/01  </t>
  </si>
  <si>
    <t xml:space="preserve">KNR 4-02 0233/02  </t>
  </si>
  <si>
    <t xml:space="preserve">KNR 4-02 0233/04  </t>
  </si>
  <si>
    <t xml:space="preserve">KNNRW 4 207/3  </t>
  </si>
  <si>
    <t xml:space="preserve">KNNRW 4 207/1  </t>
  </si>
  <si>
    <t xml:space="preserve">KNNRW 4 211/3  </t>
  </si>
  <si>
    <t xml:space="preserve">KNNRW 4 211/1  </t>
  </si>
  <si>
    <t xml:space="preserve">KNNRW 4 230/2  </t>
  </si>
  <si>
    <t xml:space="preserve">KNR 2-15 0224/03  </t>
  </si>
  <si>
    <t xml:space="preserve">KNNR 4 135/4  </t>
  </si>
  <si>
    <t xml:space="preserve">KNP 5 526/2  </t>
  </si>
  <si>
    <t xml:space="preserve"> Kalkulacja własna </t>
  </si>
  <si>
    <t xml:space="preserve">KNR-W 2-15 0110/01  </t>
  </si>
  <si>
    <t xml:space="preserve">KNR 401 340/1  </t>
  </si>
  <si>
    <t xml:space="preserve">KNR 0-34 0101/01  </t>
  </si>
  <si>
    <t xml:space="preserve">KNR 0-34 0101/06  </t>
  </si>
  <si>
    <t xml:space="preserve">KNR 0-34 0101/19  </t>
  </si>
  <si>
    <t xml:space="preserve">KNNRW 4 116/1  </t>
  </si>
  <si>
    <t xml:space="preserve">KNNRW 4 127/1  </t>
  </si>
  <si>
    <t xml:space="preserve">KNNRW 4 128/1  </t>
  </si>
  <si>
    <t xml:space="preserve">KNNRW 4 131/4  </t>
  </si>
  <si>
    <t xml:space="preserve">KNR 4-01 0209/03  </t>
  </si>
  <si>
    <t xml:space="preserve">KNR 2-15 0115/02  </t>
  </si>
  <si>
    <t xml:space="preserve">KNR 2-15 0114/03  </t>
  </si>
  <si>
    <t xml:space="preserve">KNRW 215 112/1  </t>
  </si>
  <si>
    <t xml:space="preserve">KNRW 215 404/2  </t>
  </si>
  <si>
    <t xml:space="preserve">KNR 34 101/19  </t>
  </si>
  <si>
    <t xml:space="preserve">KNR 401 208/3  </t>
  </si>
  <si>
    <t xml:space="preserve">KNR 404 1101/3  </t>
  </si>
  <si>
    <t xml:space="preserve">KNNR 4 418/7  </t>
  </si>
  <si>
    <t xml:space="preserve">KPRR 7 446/1  </t>
  </si>
  <si>
    <t xml:space="preserve">KNNRW 4 131/2  </t>
  </si>
  <si>
    <t xml:space="preserve">KNNR 4 0132/08.1  </t>
  </si>
  <si>
    <t xml:space="preserve">KNKRB 4 313/7  </t>
  </si>
  <si>
    <t xml:space="preserve">KNNR 4 436/1  </t>
  </si>
  <si>
    <t xml:space="preserve">KNR 2-17 0123/02  </t>
  </si>
  <si>
    <t xml:space="preserve">KNR 9-16 0104/06  </t>
  </si>
  <si>
    <t>1 Instalacje Saniatrne</t>
  </si>
  <si>
    <t>1.1 Demontaże</t>
  </si>
  <si>
    <t>Demontaż urządzeń do podgrzewania wody - zbiornika (bojlera) o pojemności 100-300dm3</t>
  </si>
  <si>
    <t>Demontaż urządzeń sanitarnych - umywalki</t>
  </si>
  <si>
    <t>Demontaż urządzeń sanitarnych - pisuaru</t>
  </si>
  <si>
    <t>Demontaż urządzeń sanitarnych - ustępu z miską fajansową</t>
  </si>
  <si>
    <t>Demontaż baterii umywalkowej i zmywakowej</t>
  </si>
  <si>
    <t>Demontaż podejścia odpływowego z rur stalowych średnicy 50mm</t>
  </si>
  <si>
    <t>Demontaż podejścia odpływowego z rur żeliwnych średnicy 100mm</t>
  </si>
  <si>
    <t>1.2 Wewnętrzna instalacja kanalizacji SANITARNEJ</t>
  </si>
  <si>
    <t>1.3 Wewnętrzna instalacja wody zimnej i cwu.</t>
  </si>
  <si>
    <t>Zuzia: Roboty remontowe budowlane,</t>
  </si>
  <si>
    <t>1.4 Instalacja ogrzewania grzejnikowego</t>
  </si>
  <si>
    <t>Norma: KNR 4-01 0208-03, wyd.III 1999</t>
  </si>
  <si>
    <t>Przeniesienie 2 grzejników do przedsionka Windy</t>
  </si>
  <si>
    <t>1.5 Instalacja wentylacji mechanicznej</t>
  </si>
  <si>
    <t xml:space="preserve">KNNR-W 9 0812/05  </t>
  </si>
  <si>
    <t xml:space="preserve">KNR 4-01 0330/12  </t>
  </si>
  <si>
    <t xml:space="preserve">KNNR 5 1209/11.1  </t>
  </si>
  <si>
    <t xml:space="preserve">KNNR 5 1207/03  </t>
  </si>
  <si>
    <t xml:space="preserve">KNNR 5 1207/02  </t>
  </si>
  <si>
    <t xml:space="preserve">KNNR 5 1207/01  </t>
  </si>
  <si>
    <t xml:space="preserve">KNNR 5 1208/01  </t>
  </si>
  <si>
    <t xml:space="preserve">KNNR 5 0205/01  </t>
  </si>
  <si>
    <t xml:space="preserve">KNNR 5 0406/01  </t>
  </si>
  <si>
    <t xml:space="preserve">KNNR 5 0501/03  </t>
  </si>
  <si>
    <t xml:space="preserve">KNNR 5 1201/04  </t>
  </si>
  <si>
    <t xml:space="preserve">KNNR 5 0404/01  </t>
  </si>
  <si>
    <t xml:space="preserve">KNNR 5 0727/02  </t>
  </si>
  <si>
    <t xml:space="preserve">KNNR 5 1305/01  </t>
  </si>
  <si>
    <t xml:space="preserve">KNNR 5 1303/01  </t>
  </si>
  <si>
    <t xml:space="preserve"> Przesunięcie rozdzielni</t>
  </si>
  <si>
    <t>Układanie przewodów kabelkowych o łącznym przekroju żył do 7,5mm2 pod tynkiem w gotowych bruzdach na podłożu innym niż betonowe -Przewód  miedziany ŻO 1x6mm</t>
  </si>
  <si>
    <t>Układanie przewodów kabelkowych o łącznym przekroju żył do 7,5mm2 na tynku na podłożu innym niż betonowe  - Przewód HDGS 3x2,5mm2</t>
  </si>
  <si>
    <t>Układanie przewodów kabelkowych o łącznym przekroju żył do 7,5mm2 na tynku na podłożu innym niż betonowe  - Przewód HTKSH PH90 4x2x0,8 mm</t>
  </si>
  <si>
    <t xml:space="preserve"> Montaz wyposażenia rozdzielni</t>
  </si>
  <si>
    <t>Montaż aparatów elektrycznych o masie do 2,5kg - Wyłącznik różnicowoprądowy 1-faz 25A/300mA /AC</t>
  </si>
  <si>
    <t xml:space="preserve"> Montaz opraw oświetleniowych</t>
  </si>
  <si>
    <t>Montaż opraw oświetleniowych - Oprawa   25W,  37000lm</t>
  </si>
  <si>
    <t>Montaż opraw oświetleniowych - Czunikiem ruchu</t>
  </si>
  <si>
    <t>Montaż opraw oświetleniowych - Oprawa awaryjna AW1</t>
  </si>
  <si>
    <t>Montaż opraw oświetleniowych - Oprawa awaryjna AW2</t>
  </si>
  <si>
    <t>Montaż opraw oświetleniowych - Oprawa awaryjna AW3</t>
  </si>
  <si>
    <t>Montaż opraw oświetleniowych - Oprawa awaryjna AW4</t>
  </si>
  <si>
    <t>Montaż opraw oświetleniowych - Oprawa awaryjna AWz</t>
  </si>
  <si>
    <t>Montaż opraw oświetleniowych - Oprawa awaryjna EW1</t>
  </si>
  <si>
    <t>Montaż opraw oświetleniowych - Oprawa awaryjna EW2</t>
  </si>
  <si>
    <t xml:space="preserve"> Centrala systemu oddymiania</t>
  </si>
  <si>
    <t>Montaż centrali oddymiającej kompletnej z wyposażeniem umożliwiającym prawidłowe działanie</t>
  </si>
  <si>
    <t>Obróbka kabli sygnalizacyjnych i sterowniczych wielożyłowych 4 żyłowych</t>
  </si>
  <si>
    <t xml:space="preserve"> Pomiary</t>
  </si>
  <si>
    <t>Sprawdzenie samoczynnego wyłączania zasilania - pierwsza próba działania wyłącznika różnicowo-prądowego</t>
  </si>
  <si>
    <t>KNR 2-25 0209/02</t>
  </si>
  <si>
    <t>Rurociągi kanalizacyjne z PCW o średnicy 110mm o połączeniach wciskowych na ścianach w budynkach mieszkalnych
Norma: KNNR-W 4 0207-03,  2000</t>
  </si>
  <si>
    <t>Rurociągi kanalizacyjne z PCW o średnicy 50mm o połączeniach wciskowych na ścianach w budynkach mieszkalnych
Norma: KNNR-W 4 0207-01,  2000</t>
  </si>
  <si>
    <t>Dodatki za wykonanie podejść odpływowych z rur i kształtek z PCW o średnicy 110mm o połączeniach wciskowych
Norma: KNNR-W 4 0211-03,  2000</t>
  </si>
  <si>
    <t>Dodatki za wykonanie podejść odpływowych z rur i kształtek z PCW o średnicy 50mm o połączeniach wciskowych
Norma: KNNR-W 4 0211-01,  2000</t>
  </si>
  <si>
    <t>Montaż umywalki pojedynczej porcelanowej z syfonem gruszkowym 50 cm
Norma: KNNR-W 4 0230-02,  2000</t>
  </si>
  <si>
    <t>Montaż umywalki pojedynczej porcelanowej z syfonem gruszkowym 50 cm niepełnosprawnych
Norma: KNNR-W 4 0230-02,  2000,</t>
  </si>
  <si>
    <t>Wykucie bruzd pionowych o głębokości 1/4 i szerokości 1/2 cegły w ścianach z cegieł na zaprawie cementowej
Norma: KNR 4-01 0340-01, wyd.III 1999
Zuzia: Roboty remontowe budowlane,</t>
  </si>
  <si>
    <t>Dodatki za podejścia dopływowe o połączeniu sztywnym w rurociągach z tworzyw sztucznych o średnicy zewnętrznej 20mm do zaworów czerpalnych, baterii, mieszaczy, hydrantów itp.
Norma: KNNR-W 4 0116-01,  2000</t>
  </si>
  <si>
    <t>Próba zasadnicza (pulsacyjna) szczelności instalacji wodociągowych z tworzyw sztucznych 
Norma: KNNR-W 4 0127-01,  2000</t>
  </si>
  <si>
    <t>Płukanie instalacji wodociągowej w budynkach mieszkalnych
Norma: KNNR-W 4 0128-01,  2000</t>
  </si>
  <si>
    <t>Zawory kulowe o średnicy nominalnej 32mm
Norma: KNNR-W 4 0131-04,  2000</t>
  </si>
  <si>
    <t>Rura wielowarstwowa ( PEX 26 x 3) o średnicy 26mm
Norma: KNR-W 2-15 0404-03, wyd.I 1998
Zuzia: Instalacje wewnętrzne wodociągowe, kanalizacyjne, gazowe i centralnego ogrzewania (Wacetob 1998),</t>
  </si>
  <si>
    <t>Izolacja jednowarstwowa grubości 25mm rurociągów o średnicy zewnętrznej 16-32mm otulinami
Norma: KNR 0-34 0101-19, wyd.I 2002
Zuzia: Izolacje techniczne wg technologii Thermaflex,</t>
  </si>
  <si>
    <t>Przebicie otworów o powierzchni do 0,05m2 w elementach z betonu żwirowego o grubości do 30cm
Norma: KNR 4-01 0208-03, wyd.III 1999
Zuzia: Roboty remontowe budowlane,</t>
  </si>
  <si>
    <t>Wywiezienie gruzu z terenu rozbiórki samochodem dostawczym na odległość 1km przy ręcznym załadowaniu i wyładowaniu
Norma: KNR 4-04 1101-03, wyd.IV 1997
Zuzia: Roboty rozbiórkowe i wyburzeniowe budynków i budowli (MGPiB, W-wa-Olsztyn 1997r., Wyd. VI),</t>
  </si>
  <si>
    <t>Zawór termostatyczny
Norma: KPRR 7 0446-01,</t>
  </si>
  <si>
    <t>Głowica termostatyczna
Norma: KPRR 7 0446-01,</t>
  </si>
  <si>
    <t>Zawór odcinający dolny
Norma: KPRR 7 0446-01,</t>
  </si>
  <si>
    <t>Zawory kulowe o średnicy nominalnej 25mm
Norma: KNNR-W 4 0131-02,  2000</t>
  </si>
  <si>
    <t xml:space="preserve"> Instalacja </t>
  </si>
  <si>
    <t xml:space="preserve"> Instalacja elektryczna okablowanie</t>
  </si>
  <si>
    <t>II. Winda osobowa</t>
  </si>
  <si>
    <t>Kosztorys ofertowy do postępowania o udzielenie zamówienia publicznego pn.: 
"Poprawa dostępności budynku Urzędu Miasta i Gminy (UMiG) w Zagórzu"</t>
  </si>
  <si>
    <t>RAZEM NETTO</t>
  </si>
  <si>
    <t>PODATEK VAT 23%</t>
  </si>
  <si>
    <t>RAZEM BRUTTO (wartość należy przenieść do interaktywnego formularza ofertowego)</t>
  </si>
  <si>
    <t>Nr postępowania: PZP.271.19.2024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</si>
</sst>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23">
    <xf numFmtId="0" fontId="0" fillId="0" borderId="0" xfId="0"/>
    <xf numFmtId="0" fontId="0" fillId="0" borderId="0" xfId="0" applyAlignment="1">
      <alignment wrapText="1"/>
    </xf>
    <xf numFmtId="0" fontId="1" fillId="2" borderId="0" xfId="0" applyFont="1" applyFill="1" applyAlignment="1">
      <alignment horizontal="center" vertical="center" wrapText="1"/>
    </xf>
    <xf numFmtId="49" fontId="1" fillId="2" borderId="0" xfId="0" applyNumberFormat="1" applyFont="1" applyFill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right" vertical="center"/>
    </xf>
    <xf numFmtId="164" fontId="0" fillId="0" borderId="0" xfId="0" applyNumberForma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49" fontId="1" fillId="3" borderId="0" xfId="0" applyNumberFormat="1" applyFont="1" applyFill="1" applyAlignment="1">
      <alignment horizontal="center" vertical="center" wrapText="1"/>
    </xf>
    <xf numFmtId="0" fontId="0" fillId="3" borderId="0" xfId="0" applyFill="1"/>
    <xf numFmtId="0" fontId="0" fillId="3" borderId="0" xfId="0" applyFill="1" applyAlignment="1">
      <alignment horizontal="left" vertical="center" wrapText="1"/>
    </xf>
    <xf numFmtId="0" fontId="0" fillId="3" borderId="0" xfId="0" applyFill="1" applyAlignment="1">
      <alignment horizontal="right" vertical="center"/>
    </xf>
    <xf numFmtId="164" fontId="0" fillId="3" borderId="0" xfId="0" applyNumberFormat="1" applyFill="1" applyAlignment="1">
      <alignment horizontal="right" vertical="center"/>
    </xf>
    <xf numFmtId="0" fontId="1" fillId="3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3" fillId="0" borderId="0" xfId="0" applyFont="1" applyFill="1" applyAlignment="1">
      <alignment vertical="center"/>
    </xf>
  </cellXfs>
  <cellStyles count="2">
    <cellStyle name="Normalny" xfId="0" builtinId="0"/>
    <cellStyle name="Normalny 2" xfId="1" xr:uid="{C54F3969-9E13-4B86-92A6-F360D9A1C4A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2</xdr:col>
      <xdr:colOff>5446939</xdr:colOff>
      <xdr:row>0</xdr:row>
      <xdr:rowOff>443593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A23EBC82-D08D-4B95-BA57-B5CC27C20B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0152" y="0"/>
          <a:ext cx="5446939" cy="44359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98"/>
  <sheetViews>
    <sheetView tabSelected="1" view="pageBreakPreview" zoomScale="85" zoomScaleNormal="100" zoomScaleSheetLayoutView="85" workbookViewId="0">
      <pane xSplit="7" ySplit="4" topLeftCell="H5" activePane="bottomRight" state="frozen"/>
      <selection pane="topRight" activeCell="H1" sqref="H1"/>
      <selection pane="bottomLeft" activeCell="A5" sqref="A5"/>
      <selection pane="bottomRight" activeCell="C14" sqref="C14"/>
    </sheetView>
  </sheetViews>
  <sheetFormatPr defaultRowHeight="15" x14ac:dyDescent="0.25"/>
  <cols>
    <col min="1" max="1" width="8.28515625" bestFit="1" customWidth="1"/>
    <col min="2" max="2" width="19.85546875" style="5" customWidth="1"/>
    <col min="3" max="3" width="96" style="5" customWidth="1"/>
    <col min="4" max="4" width="8.42578125" style="6" bestFit="1" customWidth="1"/>
    <col min="5" max="5" width="8.5703125" style="6" bestFit="1" customWidth="1"/>
    <col min="6" max="6" width="13.5703125" style="6" customWidth="1"/>
    <col min="7" max="7" width="9.140625" style="7"/>
  </cols>
  <sheetData>
    <row r="1" spans="1:8" ht="39" customHeight="1" x14ac:dyDescent="0.25"/>
    <row r="2" spans="1:8" x14ac:dyDescent="0.25">
      <c r="A2" s="22" t="s">
        <v>873</v>
      </c>
      <c r="B2" s="22"/>
      <c r="C2" s="20"/>
      <c r="D2" s="20"/>
      <c r="E2" s="20"/>
      <c r="F2" s="20"/>
      <c r="G2" s="20"/>
      <c r="H2" s="20"/>
    </row>
    <row r="3" spans="1:8" ht="30" x14ac:dyDescent="0.25">
      <c r="C3" s="9" t="s">
        <v>869</v>
      </c>
    </row>
    <row r="4" spans="1:8" s="1" customFormat="1" ht="45" x14ac:dyDescent="0.25">
      <c r="A4" s="2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280</v>
      </c>
      <c r="G4" s="3" t="s">
        <v>281</v>
      </c>
    </row>
    <row r="5" spans="1:8" s="1" customFormat="1" x14ac:dyDescent="0.25">
      <c r="A5" s="11"/>
      <c r="B5" s="11"/>
      <c r="C5" s="11" t="s">
        <v>538</v>
      </c>
      <c r="D5" s="11"/>
      <c r="E5" s="11"/>
      <c r="F5" s="11"/>
      <c r="G5" s="12"/>
    </row>
    <row r="6" spans="1:8" s="1" customFormat="1" x14ac:dyDescent="0.25">
      <c r="A6" s="9"/>
      <c r="B6" s="9"/>
      <c r="C6" s="9" t="s">
        <v>539</v>
      </c>
      <c r="D6" s="9"/>
      <c r="E6" s="9"/>
      <c r="F6" s="9"/>
      <c r="G6" s="10"/>
    </row>
    <row r="7" spans="1:8" x14ac:dyDescent="0.25">
      <c r="A7" t="s">
        <v>5</v>
      </c>
      <c r="B7" s="5" t="s">
        <v>360</v>
      </c>
      <c r="C7" s="5" t="s">
        <v>540</v>
      </c>
      <c r="D7" s="6" t="s">
        <v>6</v>
      </c>
      <c r="E7" s="6">
        <v>2.67</v>
      </c>
      <c r="G7" s="7">
        <f>E7*F7</f>
        <v>0</v>
      </c>
    </row>
    <row r="8" spans="1:8" x14ac:dyDescent="0.25">
      <c r="A8" t="s">
        <v>7</v>
      </c>
      <c r="B8" s="5" t="s">
        <v>361</v>
      </c>
      <c r="C8" s="5" t="s">
        <v>541</v>
      </c>
      <c r="D8" s="6" t="s">
        <v>6</v>
      </c>
      <c r="E8" s="6">
        <v>2.67</v>
      </c>
      <c r="G8" s="7">
        <f t="shared" ref="G8:G71" si="0">E8*F8</f>
        <v>0</v>
      </c>
    </row>
    <row r="9" spans="1:8" x14ac:dyDescent="0.25">
      <c r="A9" t="s">
        <v>8</v>
      </c>
      <c r="B9" s="5" t="s">
        <v>362</v>
      </c>
      <c r="C9" s="5" t="s">
        <v>542</v>
      </c>
      <c r="D9" s="6" t="s">
        <v>9</v>
      </c>
      <c r="E9" s="6">
        <v>1</v>
      </c>
      <c r="G9" s="7">
        <f t="shared" si="0"/>
        <v>0</v>
      </c>
    </row>
    <row r="10" spans="1:8" x14ac:dyDescent="0.25">
      <c r="A10" t="s">
        <v>10</v>
      </c>
      <c r="B10" s="5" t="s">
        <v>363</v>
      </c>
      <c r="C10" s="5" t="s">
        <v>543</v>
      </c>
      <c r="D10" s="6" t="s">
        <v>11</v>
      </c>
      <c r="E10" s="6">
        <v>4.1029999999999998</v>
      </c>
      <c r="G10" s="7">
        <f t="shared" si="0"/>
        <v>0</v>
      </c>
    </row>
    <row r="11" spans="1:8" x14ac:dyDescent="0.25">
      <c r="A11" t="s">
        <v>12</v>
      </c>
      <c r="B11" s="5" t="s">
        <v>364</v>
      </c>
      <c r="C11" s="5" t="s">
        <v>544</v>
      </c>
      <c r="D11" s="6" t="s">
        <v>9</v>
      </c>
      <c r="E11" s="6">
        <v>1</v>
      </c>
      <c r="G11" s="7">
        <f t="shared" si="0"/>
        <v>0</v>
      </c>
    </row>
    <row r="12" spans="1:8" ht="30" x14ac:dyDescent="0.25">
      <c r="A12" t="s">
        <v>13</v>
      </c>
      <c r="B12" s="5" t="s">
        <v>846</v>
      </c>
      <c r="C12" s="5" t="s">
        <v>545</v>
      </c>
      <c r="D12" s="6" t="s">
        <v>11</v>
      </c>
      <c r="E12" s="6">
        <v>3.6</v>
      </c>
      <c r="G12" s="7">
        <f t="shared" si="0"/>
        <v>0</v>
      </c>
    </row>
    <row r="13" spans="1:8" x14ac:dyDescent="0.25">
      <c r="A13" t="s">
        <v>14</v>
      </c>
      <c r="B13" s="5" t="s">
        <v>365</v>
      </c>
      <c r="C13" s="5" t="s">
        <v>546</v>
      </c>
      <c r="D13" s="6" t="s">
        <v>15</v>
      </c>
      <c r="E13" s="6">
        <v>5.0149999999999997</v>
      </c>
      <c r="G13" s="7">
        <f t="shared" si="0"/>
        <v>0</v>
      </c>
    </row>
    <row r="14" spans="1:8" ht="30" x14ac:dyDescent="0.25">
      <c r="A14" t="s">
        <v>16</v>
      </c>
      <c r="B14" s="5" t="s">
        <v>17</v>
      </c>
      <c r="C14" s="5" t="s">
        <v>547</v>
      </c>
      <c r="D14" s="6" t="s">
        <v>18</v>
      </c>
      <c r="E14" s="6">
        <v>1</v>
      </c>
      <c r="G14" s="7">
        <f t="shared" si="0"/>
        <v>0</v>
      </c>
    </row>
    <row r="15" spans="1:8" x14ac:dyDescent="0.25">
      <c r="A15" t="s">
        <v>19</v>
      </c>
      <c r="B15" s="5" t="s">
        <v>366</v>
      </c>
      <c r="C15" s="5" t="s">
        <v>548</v>
      </c>
      <c r="D15" s="6" t="s">
        <v>15</v>
      </c>
      <c r="E15" s="6">
        <v>51.84</v>
      </c>
      <c r="G15" s="7">
        <f t="shared" si="0"/>
        <v>0</v>
      </c>
    </row>
    <row r="16" spans="1:8" ht="30" x14ac:dyDescent="0.25">
      <c r="A16" t="s">
        <v>20</v>
      </c>
      <c r="B16" s="5" t="s">
        <v>367</v>
      </c>
      <c r="C16" s="5" t="s">
        <v>549</v>
      </c>
      <c r="D16" s="6" t="s">
        <v>15</v>
      </c>
      <c r="E16" s="6">
        <v>36.287999999999997</v>
      </c>
      <c r="G16" s="7">
        <f t="shared" si="0"/>
        <v>0</v>
      </c>
    </row>
    <row r="17" spans="1:7" ht="30" x14ac:dyDescent="0.25">
      <c r="A17" t="s">
        <v>21</v>
      </c>
      <c r="B17" s="5" t="s">
        <v>368</v>
      </c>
      <c r="C17" s="5" t="s">
        <v>550</v>
      </c>
      <c r="D17" s="6" t="s">
        <v>15</v>
      </c>
      <c r="E17" s="6">
        <v>15.552</v>
      </c>
      <c r="G17" s="7">
        <f t="shared" si="0"/>
        <v>0</v>
      </c>
    </row>
    <row r="18" spans="1:7" x14ac:dyDescent="0.25">
      <c r="A18" t="s">
        <v>22</v>
      </c>
      <c r="B18" s="5" t="s">
        <v>369</v>
      </c>
      <c r="C18" s="5" t="s">
        <v>551</v>
      </c>
      <c r="D18" s="6" t="s">
        <v>11</v>
      </c>
      <c r="E18" s="6">
        <v>13.35</v>
      </c>
      <c r="G18" s="7">
        <f t="shared" si="0"/>
        <v>0</v>
      </c>
    </row>
    <row r="19" spans="1:7" ht="30" x14ac:dyDescent="0.25">
      <c r="A19" t="s">
        <v>23</v>
      </c>
      <c r="B19" s="5" t="s">
        <v>370</v>
      </c>
      <c r="C19" s="5" t="s">
        <v>552</v>
      </c>
      <c r="D19" s="6" t="s">
        <v>11</v>
      </c>
      <c r="E19" s="6">
        <v>13.35</v>
      </c>
      <c r="G19" s="7">
        <f t="shared" si="0"/>
        <v>0</v>
      </c>
    </row>
    <row r="20" spans="1:7" ht="30" x14ac:dyDescent="0.25">
      <c r="A20" t="s">
        <v>24</v>
      </c>
      <c r="B20" s="5" t="s">
        <v>371</v>
      </c>
      <c r="C20" s="5" t="s">
        <v>553</v>
      </c>
      <c r="D20" s="6" t="s">
        <v>11</v>
      </c>
      <c r="E20" s="6">
        <v>13.35</v>
      </c>
      <c r="G20" s="7">
        <f t="shared" si="0"/>
        <v>0</v>
      </c>
    </row>
    <row r="21" spans="1:7" x14ac:dyDescent="0.25">
      <c r="A21" t="s">
        <v>25</v>
      </c>
      <c r="B21" s="5" t="s">
        <v>372</v>
      </c>
      <c r="C21" s="5" t="s">
        <v>554</v>
      </c>
      <c r="D21" s="6" t="s">
        <v>11</v>
      </c>
      <c r="E21" s="6">
        <v>35.476999999999997</v>
      </c>
      <c r="G21" s="7">
        <f t="shared" si="0"/>
        <v>0</v>
      </c>
    </row>
    <row r="22" spans="1:7" ht="45" x14ac:dyDescent="0.25">
      <c r="A22" t="s">
        <v>26</v>
      </c>
      <c r="B22" s="5" t="s">
        <v>373</v>
      </c>
      <c r="C22" s="5" t="s">
        <v>555</v>
      </c>
      <c r="D22" s="6" t="s">
        <v>15</v>
      </c>
      <c r="E22" s="6">
        <v>1.41</v>
      </c>
      <c r="G22" s="7">
        <f t="shared" si="0"/>
        <v>0</v>
      </c>
    </row>
    <row r="23" spans="1:7" x14ac:dyDescent="0.25">
      <c r="A23" t="s">
        <v>27</v>
      </c>
      <c r="B23" s="5" t="s">
        <v>374</v>
      </c>
      <c r="C23" s="5" t="s">
        <v>556</v>
      </c>
      <c r="D23" s="6" t="s">
        <v>15</v>
      </c>
      <c r="E23" s="6">
        <v>7.4420000000000002</v>
      </c>
      <c r="G23" s="7">
        <f t="shared" si="0"/>
        <v>0</v>
      </c>
    </row>
    <row r="24" spans="1:7" x14ac:dyDescent="0.25">
      <c r="A24" t="s">
        <v>28</v>
      </c>
      <c r="B24" s="5" t="s">
        <v>375</v>
      </c>
      <c r="C24" s="5" t="s">
        <v>557</v>
      </c>
      <c r="D24" s="6" t="s">
        <v>15</v>
      </c>
      <c r="E24" s="6">
        <v>5.6630000000000003</v>
      </c>
      <c r="G24" s="7">
        <f t="shared" si="0"/>
        <v>0</v>
      </c>
    </row>
    <row r="25" spans="1:7" x14ac:dyDescent="0.25">
      <c r="A25" t="s">
        <v>29</v>
      </c>
      <c r="B25" s="5" t="s">
        <v>376</v>
      </c>
      <c r="C25" s="5" t="s">
        <v>558</v>
      </c>
      <c r="D25" s="6" t="s">
        <v>559</v>
      </c>
      <c r="E25" s="6">
        <v>1.6279999999999999</v>
      </c>
      <c r="G25" s="7">
        <f t="shared" si="0"/>
        <v>0</v>
      </c>
    </row>
    <row r="26" spans="1:7" x14ac:dyDescent="0.25">
      <c r="A26" t="s">
        <v>30</v>
      </c>
      <c r="B26" s="5" t="s">
        <v>377</v>
      </c>
      <c r="C26" s="5" t="s">
        <v>560</v>
      </c>
      <c r="D26" s="6" t="s">
        <v>559</v>
      </c>
      <c r="E26" s="6">
        <v>0.14699999999999999</v>
      </c>
      <c r="G26" s="7">
        <f t="shared" si="0"/>
        <v>0</v>
      </c>
    </row>
    <row r="27" spans="1:7" x14ac:dyDescent="0.25">
      <c r="A27" t="s">
        <v>31</v>
      </c>
      <c r="B27" s="5" t="s">
        <v>378</v>
      </c>
      <c r="C27" s="5" t="s">
        <v>561</v>
      </c>
      <c r="D27" s="6" t="s">
        <v>11</v>
      </c>
      <c r="E27" s="6">
        <v>11.326000000000001</v>
      </c>
      <c r="G27" s="7">
        <f t="shared" si="0"/>
        <v>0</v>
      </c>
    </row>
    <row r="28" spans="1:7" x14ac:dyDescent="0.25">
      <c r="A28" t="s">
        <v>32</v>
      </c>
      <c r="B28" s="5" t="s">
        <v>379</v>
      </c>
      <c r="C28" s="5" t="s">
        <v>562</v>
      </c>
      <c r="D28" s="6" t="s">
        <v>11</v>
      </c>
      <c r="E28" s="6">
        <v>34.786000000000001</v>
      </c>
      <c r="G28" s="7">
        <f t="shared" si="0"/>
        <v>0</v>
      </c>
    </row>
    <row r="29" spans="1:7" ht="30" x14ac:dyDescent="0.25">
      <c r="A29" t="s">
        <v>33</v>
      </c>
      <c r="B29" s="5" t="s">
        <v>380</v>
      </c>
      <c r="C29" s="5" t="s">
        <v>563</v>
      </c>
      <c r="D29" s="6" t="s">
        <v>11</v>
      </c>
      <c r="E29" s="6">
        <v>139.14400000000001</v>
      </c>
      <c r="G29" s="7">
        <f t="shared" si="0"/>
        <v>0</v>
      </c>
    </row>
    <row r="30" spans="1:7" x14ac:dyDescent="0.25">
      <c r="A30" t="s">
        <v>34</v>
      </c>
      <c r="B30" s="5" t="s">
        <v>381</v>
      </c>
      <c r="C30" s="5" t="s">
        <v>564</v>
      </c>
      <c r="D30" s="6" t="s">
        <v>11</v>
      </c>
      <c r="E30" s="6">
        <v>21.759</v>
      </c>
      <c r="G30" s="7">
        <f t="shared" si="0"/>
        <v>0</v>
      </c>
    </row>
    <row r="31" spans="1:7" x14ac:dyDescent="0.25">
      <c r="A31" t="s">
        <v>35</v>
      </c>
      <c r="B31" s="5" t="s">
        <v>382</v>
      </c>
      <c r="C31" s="5" t="s">
        <v>565</v>
      </c>
      <c r="D31" s="6" t="s">
        <v>11</v>
      </c>
      <c r="E31" s="6">
        <v>21.759</v>
      </c>
      <c r="G31" s="7">
        <f t="shared" si="0"/>
        <v>0</v>
      </c>
    </row>
    <row r="32" spans="1:7" ht="30" x14ac:dyDescent="0.25">
      <c r="A32" t="s">
        <v>36</v>
      </c>
      <c r="B32" s="5" t="s">
        <v>383</v>
      </c>
      <c r="C32" s="5" t="s">
        <v>566</v>
      </c>
      <c r="D32" s="6" t="s">
        <v>11</v>
      </c>
      <c r="E32" s="6">
        <v>21.759</v>
      </c>
      <c r="G32" s="7">
        <f t="shared" si="0"/>
        <v>0</v>
      </c>
    </row>
    <row r="33" spans="1:7" x14ac:dyDescent="0.25">
      <c r="A33" t="s">
        <v>37</v>
      </c>
      <c r="B33" s="5" t="s">
        <v>372</v>
      </c>
      <c r="C33" s="5" t="s">
        <v>567</v>
      </c>
      <c r="D33" s="6" t="s">
        <v>11</v>
      </c>
      <c r="E33" s="6">
        <v>21.759</v>
      </c>
      <c r="G33" s="7">
        <f t="shared" si="0"/>
        <v>0</v>
      </c>
    </row>
    <row r="34" spans="1:7" ht="30" x14ac:dyDescent="0.25">
      <c r="A34" t="s">
        <v>38</v>
      </c>
      <c r="B34" s="5" t="s">
        <v>384</v>
      </c>
      <c r="C34" s="5" t="s">
        <v>568</v>
      </c>
      <c r="D34" s="6" t="s">
        <v>11</v>
      </c>
      <c r="E34" s="6">
        <v>23.6</v>
      </c>
      <c r="G34" s="7">
        <f t="shared" si="0"/>
        <v>0</v>
      </c>
    </row>
    <row r="35" spans="1:7" ht="30" x14ac:dyDescent="0.25">
      <c r="A35" t="s">
        <v>39</v>
      </c>
      <c r="B35" s="5" t="s">
        <v>385</v>
      </c>
      <c r="C35" s="5" t="s">
        <v>569</v>
      </c>
      <c r="D35" s="6" t="s">
        <v>6</v>
      </c>
      <c r="E35" s="6">
        <v>10</v>
      </c>
      <c r="G35" s="7">
        <f t="shared" si="0"/>
        <v>0</v>
      </c>
    </row>
    <row r="36" spans="1:7" ht="30" x14ac:dyDescent="0.25">
      <c r="A36" t="s">
        <v>40</v>
      </c>
      <c r="B36" s="5" t="s">
        <v>386</v>
      </c>
      <c r="C36" s="5" t="s">
        <v>570</v>
      </c>
      <c r="D36" s="6" t="s">
        <v>15</v>
      </c>
      <c r="E36" s="6">
        <v>19.001000000000001</v>
      </c>
      <c r="G36" s="7">
        <f t="shared" si="0"/>
        <v>0</v>
      </c>
    </row>
    <row r="37" spans="1:7" ht="45" x14ac:dyDescent="0.25">
      <c r="A37" t="s">
        <v>41</v>
      </c>
      <c r="B37" s="5" t="s">
        <v>387</v>
      </c>
      <c r="C37" s="5" t="s">
        <v>571</v>
      </c>
      <c r="D37" s="6" t="s">
        <v>15</v>
      </c>
      <c r="E37" s="6">
        <v>32.838999999999999</v>
      </c>
      <c r="G37" s="7">
        <f t="shared" si="0"/>
        <v>0</v>
      </c>
    </row>
    <row r="38" spans="1:7" x14ac:dyDescent="0.25">
      <c r="A38" t="s">
        <v>42</v>
      </c>
      <c r="B38" s="5" t="s">
        <v>388</v>
      </c>
      <c r="C38" s="5" t="s">
        <v>572</v>
      </c>
      <c r="D38" s="6" t="s">
        <v>11</v>
      </c>
      <c r="E38" s="6">
        <v>84.915999999999997</v>
      </c>
      <c r="G38" s="7">
        <f t="shared" si="0"/>
        <v>0</v>
      </c>
    </row>
    <row r="39" spans="1:7" ht="30" x14ac:dyDescent="0.25">
      <c r="A39" t="s">
        <v>43</v>
      </c>
      <c r="B39" s="5" t="s">
        <v>389</v>
      </c>
      <c r="C39" s="5" t="s">
        <v>573</v>
      </c>
      <c r="D39" s="6" t="s">
        <v>11</v>
      </c>
      <c r="E39" s="6">
        <v>83.247</v>
      </c>
      <c r="G39" s="7">
        <f t="shared" si="0"/>
        <v>0</v>
      </c>
    </row>
    <row r="40" spans="1:7" ht="30" x14ac:dyDescent="0.25">
      <c r="A40" t="s">
        <v>44</v>
      </c>
      <c r="B40" s="5" t="s">
        <v>390</v>
      </c>
      <c r="C40" s="5" t="s">
        <v>574</v>
      </c>
      <c r="D40" s="6" t="s">
        <v>11</v>
      </c>
      <c r="E40" s="6">
        <v>36.914999999999999</v>
      </c>
      <c r="G40" s="7">
        <f t="shared" si="0"/>
        <v>0</v>
      </c>
    </row>
    <row r="41" spans="1:7" x14ac:dyDescent="0.25">
      <c r="A41" t="s">
        <v>45</v>
      </c>
      <c r="B41" s="5" t="s">
        <v>391</v>
      </c>
      <c r="C41" s="5" t="s">
        <v>575</v>
      </c>
      <c r="D41" s="6" t="s">
        <v>15</v>
      </c>
      <c r="E41" s="6">
        <v>4.3680000000000003</v>
      </c>
      <c r="G41" s="7">
        <f t="shared" si="0"/>
        <v>0</v>
      </c>
    </row>
    <row r="42" spans="1:7" x14ac:dyDescent="0.25">
      <c r="A42" t="s">
        <v>46</v>
      </c>
      <c r="B42" s="5" t="s">
        <v>392</v>
      </c>
      <c r="C42" s="5" t="s">
        <v>576</v>
      </c>
      <c r="D42" s="6" t="s">
        <v>577</v>
      </c>
      <c r="E42" s="6">
        <v>5</v>
      </c>
      <c r="G42" s="7">
        <f t="shared" si="0"/>
        <v>0</v>
      </c>
    </row>
    <row r="43" spans="1:7" ht="30" x14ac:dyDescent="0.25">
      <c r="A43" t="s">
        <v>47</v>
      </c>
      <c r="B43" s="5" t="s">
        <v>393</v>
      </c>
      <c r="C43" s="5" t="s">
        <v>578</v>
      </c>
      <c r="D43" s="6" t="s">
        <v>577</v>
      </c>
      <c r="E43" s="6">
        <v>7</v>
      </c>
      <c r="G43" s="7">
        <f t="shared" si="0"/>
        <v>0</v>
      </c>
    </row>
    <row r="44" spans="1:7" x14ac:dyDescent="0.25">
      <c r="A44" t="s">
        <v>48</v>
      </c>
      <c r="B44" s="5" t="s">
        <v>394</v>
      </c>
      <c r="C44" s="5" t="s">
        <v>579</v>
      </c>
      <c r="D44" s="6" t="s">
        <v>580</v>
      </c>
      <c r="E44" s="6">
        <v>4</v>
      </c>
      <c r="G44" s="7">
        <f t="shared" si="0"/>
        <v>0</v>
      </c>
    </row>
    <row r="45" spans="1:7" x14ac:dyDescent="0.25">
      <c r="A45" t="s">
        <v>49</v>
      </c>
      <c r="B45" s="5" t="s">
        <v>395</v>
      </c>
      <c r="C45" s="5" t="s">
        <v>581</v>
      </c>
      <c r="D45" s="6" t="s">
        <v>6</v>
      </c>
      <c r="E45" s="6">
        <v>41.4</v>
      </c>
      <c r="G45" s="7">
        <f t="shared" si="0"/>
        <v>0</v>
      </c>
    </row>
    <row r="46" spans="1:7" ht="30" x14ac:dyDescent="0.25">
      <c r="A46" t="s">
        <v>50</v>
      </c>
      <c r="B46" s="5" t="s">
        <v>396</v>
      </c>
      <c r="C46" s="5" t="s">
        <v>582</v>
      </c>
      <c r="D46" s="6" t="s">
        <v>15</v>
      </c>
      <c r="E46" s="6">
        <v>0.25900000000000001</v>
      </c>
      <c r="G46" s="7">
        <f t="shared" si="0"/>
        <v>0</v>
      </c>
    </row>
    <row r="47" spans="1:7" x14ac:dyDescent="0.25">
      <c r="A47" t="s">
        <v>51</v>
      </c>
      <c r="B47" s="5" t="s">
        <v>397</v>
      </c>
      <c r="C47" s="5" t="s">
        <v>583</v>
      </c>
      <c r="D47" s="6" t="s">
        <v>15</v>
      </c>
      <c r="E47" s="6">
        <v>2.3330000000000002</v>
      </c>
      <c r="G47" s="7">
        <f t="shared" si="0"/>
        <v>0</v>
      </c>
    </row>
    <row r="48" spans="1:7" x14ac:dyDescent="0.25">
      <c r="A48" t="s">
        <v>52</v>
      </c>
      <c r="B48" s="5" t="s">
        <v>398</v>
      </c>
      <c r="C48" s="5" t="s">
        <v>584</v>
      </c>
      <c r="D48" s="6" t="s">
        <v>15</v>
      </c>
      <c r="E48" s="6">
        <v>0.39100000000000001</v>
      </c>
      <c r="G48" s="7">
        <f t="shared" si="0"/>
        <v>0</v>
      </c>
    </row>
    <row r="49" spans="1:7" x14ac:dyDescent="0.25">
      <c r="A49" t="s">
        <v>53</v>
      </c>
      <c r="B49" s="5" t="s">
        <v>399</v>
      </c>
      <c r="C49" s="5" t="s">
        <v>585</v>
      </c>
      <c r="D49" s="6" t="s">
        <v>11</v>
      </c>
      <c r="E49" s="6">
        <v>26.524999999999999</v>
      </c>
      <c r="G49" s="7">
        <f t="shared" si="0"/>
        <v>0</v>
      </c>
    </row>
    <row r="50" spans="1:7" ht="30" x14ac:dyDescent="0.25">
      <c r="A50" t="s">
        <v>54</v>
      </c>
      <c r="B50" s="5" t="s">
        <v>400</v>
      </c>
      <c r="C50" s="5" t="s">
        <v>586</v>
      </c>
      <c r="D50" s="6" t="s">
        <v>11</v>
      </c>
      <c r="E50" s="6">
        <v>10.55</v>
      </c>
      <c r="G50" s="7">
        <f t="shared" si="0"/>
        <v>0</v>
      </c>
    </row>
    <row r="51" spans="1:7" ht="30" x14ac:dyDescent="0.25">
      <c r="A51" t="s">
        <v>55</v>
      </c>
      <c r="B51" s="5" t="s">
        <v>401</v>
      </c>
      <c r="C51" s="5" t="s">
        <v>587</v>
      </c>
      <c r="D51" s="6" t="s">
        <v>11</v>
      </c>
      <c r="E51" s="6">
        <v>10.55</v>
      </c>
      <c r="G51" s="7">
        <f t="shared" si="0"/>
        <v>0</v>
      </c>
    </row>
    <row r="52" spans="1:7" ht="30" x14ac:dyDescent="0.25">
      <c r="A52" t="s">
        <v>56</v>
      </c>
      <c r="B52" s="5" t="s">
        <v>402</v>
      </c>
      <c r="C52" s="5" t="s">
        <v>588</v>
      </c>
      <c r="D52" s="6" t="s">
        <v>15</v>
      </c>
      <c r="E52" s="6">
        <v>2.077</v>
      </c>
      <c r="G52" s="7">
        <f t="shared" si="0"/>
        <v>0</v>
      </c>
    </row>
    <row r="53" spans="1:7" x14ac:dyDescent="0.25">
      <c r="A53" t="s">
        <v>57</v>
      </c>
      <c r="B53" s="5" t="s">
        <v>403</v>
      </c>
      <c r="C53" s="5" t="s">
        <v>589</v>
      </c>
      <c r="D53" s="6" t="s">
        <v>15</v>
      </c>
      <c r="E53" s="6">
        <v>0.40300000000000002</v>
      </c>
      <c r="G53" s="7">
        <f t="shared" si="0"/>
        <v>0</v>
      </c>
    </row>
    <row r="54" spans="1:7" x14ac:dyDescent="0.25">
      <c r="A54" t="s">
        <v>58</v>
      </c>
      <c r="B54" s="5" t="s">
        <v>404</v>
      </c>
      <c r="C54" s="5" t="s">
        <v>590</v>
      </c>
      <c r="D54" s="6" t="s">
        <v>6</v>
      </c>
      <c r="E54" s="6">
        <v>60.62</v>
      </c>
      <c r="G54" s="7">
        <f t="shared" si="0"/>
        <v>0</v>
      </c>
    </row>
    <row r="55" spans="1:7" x14ac:dyDescent="0.25">
      <c r="A55" t="s">
        <v>59</v>
      </c>
      <c r="B55" s="5" t="s">
        <v>405</v>
      </c>
      <c r="C55" s="5" t="s">
        <v>591</v>
      </c>
      <c r="D55" s="6" t="s">
        <v>15</v>
      </c>
      <c r="E55" s="6">
        <v>0.93200000000000005</v>
      </c>
      <c r="G55" s="7">
        <f t="shared" si="0"/>
        <v>0</v>
      </c>
    </row>
    <row r="56" spans="1:7" ht="45" x14ac:dyDescent="0.25">
      <c r="A56" t="s">
        <v>60</v>
      </c>
      <c r="B56" s="5" t="s">
        <v>406</v>
      </c>
      <c r="C56" s="5" t="s">
        <v>592</v>
      </c>
      <c r="D56" s="6" t="s">
        <v>11</v>
      </c>
      <c r="E56" s="6">
        <v>0.77</v>
      </c>
      <c r="G56" s="7">
        <f t="shared" si="0"/>
        <v>0</v>
      </c>
    </row>
    <row r="57" spans="1:7" ht="45" x14ac:dyDescent="0.25">
      <c r="A57" t="s">
        <v>61</v>
      </c>
      <c r="B57" s="5" t="s">
        <v>407</v>
      </c>
      <c r="C57" s="5" t="s">
        <v>593</v>
      </c>
      <c r="D57" s="6" t="s">
        <v>11</v>
      </c>
      <c r="E57" s="6">
        <v>16.91</v>
      </c>
      <c r="G57" s="7">
        <f t="shared" si="0"/>
        <v>0</v>
      </c>
    </row>
    <row r="58" spans="1:7" x14ac:dyDescent="0.25">
      <c r="A58" t="s">
        <v>62</v>
      </c>
      <c r="B58" s="5" t="s">
        <v>408</v>
      </c>
      <c r="C58" s="5" t="s">
        <v>594</v>
      </c>
      <c r="D58" s="6" t="s">
        <v>11</v>
      </c>
      <c r="E58" s="6">
        <v>73.787999999999997</v>
      </c>
      <c r="G58" s="7">
        <f t="shared" si="0"/>
        <v>0</v>
      </c>
    </row>
    <row r="59" spans="1:7" x14ac:dyDescent="0.25">
      <c r="A59" t="s">
        <v>63</v>
      </c>
      <c r="B59" s="5" t="s">
        <v>409</v>
      </c>
      <c r="C59" s="5" t="s">
        <v>595</v>
      </c>
      <c r="D59" s="6" t="s">
        <v>11</v>
      </c>
      <c r="E59" s="6">
        <v>11.393000000000001</v>
      </c>
      <c r="G59" s="7">
        <f t="shared" si="0"/>
        <v>0</v>
      </c>
    </row>
    <row r="60" spans="1:7" x14ac:dyDescent="0.25">
      <c r="A60" t="s">
        <v>64</v>
      </c>
      <c r="B60" s="5" t="s">
        <v>410</v>
      </c>
      <c r="C60" s="5" t="s">
        <v>596</v>
      </c>
      <c r="D60" s="6" t="s">
        <v>11</v>
      </c>
      <c r="E60" s="6">
        <v>14.205</v>
      </c>
      <c r="G60" s="7">
        <f t="shared" si="0"/>
        <v>0</v>
      </c>
    </row>
    <row r="61" spans="1:7" x14ac:dyDescent="0.25">
      <c r="A61" t="s">
        <v>65</v>
      </c>
      <c r="B61" s="5" t="s">
        <v>411</v>
      </c>
      <c r="C61" s="5" t="s">
        <v>597</v>
      </c>
      <c r="D61" s="6" t="s">
        <v>11</v>
      </c>
      <c r="E61" s="6">
        <v>14.205</v>
      </c>
      <c r="G61" s="7">
        <f t="shared" si="0"/>
        <v>0</v>
      </c>
    </row>
    <row r="62" spans="1:7" x14ac:dyDescent="0.25">
      <c r="A62" t="s">
        <v>66</v>
      </c>
      <c r="B62" s="5" t="s">
        <v>412</v>
      </c>
      <c r="C62" s="5" t="s">
        <v>598</v>
      </c>
      <c r="D62" s="6" t="s">
        <v>11</v>
      </c>
      <c r="E62" s="6">
        <v>14.205</v>
      </c>
      <c r="G62" s="7">
        <f t="shared" si="0"/>
        <v>0</v>
      </c>
    </row>
    <row r="63" spans="1:7" x14ac:dyDescent="0.25">
      <c r="A63" t="s">
        <v>67</v>
      </c>
      <c r="B63" s="5" t="s">
        <v>413</v>
      </c>
      <c r="C63" s="5" t="s">
        <v>599</v>
      </c>
      <c r="D63" s="6" t="s">
        <v>11</v>
      </c>
      <c r="E63" s="6">
        <v>56.82</v>
      </c>
      <c r="G63" s="7">
        <f t="shared" si="0"/>
        <v>0</v>
      </c>
    </row>
    <row r="64" spans="1:7" x14ac:dyDescent="0.25">
      <c r="A64" t="s">
        <v>68</v>
      </c>
      <c r="B64" s="5" t="s">
        <v>414</v>
      </c>
      <c r="C64" s="5" t="s">
        <v>600</v>
      </c>
      <c r="D64" s="6" t="s">
        <v>6</v>
      </c>
      <c r="E64" s="6">
        <v>5.3</v>
      </c>
      <c r="G64" s="7">
        <f t="shared" si="0"/>
        <v>0</v>
      </c>
    </row>
    <row r="65" spans="1:7" x14ac:dyDescent="0.25">
      <c r="A65" t="s">
        <v>69</v>
      </c>
      <c r="B65" s="5" t="s">
        <v>415</v>
      </c>
      <c r="C65" s="5" t="s">
        <v>601</v>
      </c>
      <c r="D65" s="6" t="s">
        <v>11</v>
      </c>
      <c r="E65" s="6">
        <v>11.393000000000001</v>
      </c>
      <c r="G65" s="7">
        <f t="shared" si="0"/>
        <v>0</v>
      </c>
    </row>
    <row r="66" spans="1:7" x14ac:dyDescent="0.25">
      <c r="A66" t="s">
        <v>70</v>
      </c>
      <c r="B66" s="5" t="s">
        <v>416</v>
      </c>
      <c r="C66" s="5" t="s">
        <v>602</v>
      </c>
      <c r="D66" s="6" t="s">
        <v>11</v>
      </c>
      <c r="E66" s="6">
        <v>73.787999999999997</v>
      </c>
      <c r="G66" s="7">
        <f t="shared" si="0"/>
        <v>0</v>
      </c>
    </row>
    <row r="67" spans="1:7" x14ac:dyDescent="0.25">
      <c r="A67" t="s">
        <v>71</v>
      </c>
      <c r="B67" s="5" t="s">
        <v>417</v>
      </c>
      <c r="C67" s="5" t="s">
        <v>603</v>
      </c>
      <c r="D67" s="6" t="s">
        <v>11</v>
      </c>
      <c r="E67" s="6">
        <v>85.180999999999997</v>
      </c>
      <c r="G67" s="7">
        <f t="shared" si="0"/>
        <v>0</v>
      </c>
    </row>
    <row r="68" spans="1:7" x14ac:dyDescent="0.25">
      <c r="A68" t="s">
        <v>72</v>
      </c>
      <c r="B68" s="5" t="s">
        <v>418</v>
      </c>
      <c r="C68" s="5" t="s">
        <v>604</v>
      </c>
      <c r="D68" s="6" t="s">
        <v>11</v>
      </c>
      <c r="E68" s="6">
        <v>14.205</v>
      </c>
      <c r="G68" s="7">
        <f t="shared" si="0"/>
        <v>0</v>
      </c>
    </row>
    <row r="69" spans="1:7" x14ac:dyDescent="0.25">
      <c r="A69" t="s">
        <v>73</v>
      </c>
      <c r="B69" s="5" t="s">
        <v>419</v>
      </c>
      <c r="C69" s="5" t="s">
        <v>605</v>
      </c>
      <c r="D69" s="6" t="s">
        <v>6</v>
      </c>
      <c r="E69" s="6">
        <v>28.66</v>
      </c>
      <c r="G69" s="7">
        <f t="shared" si="0"/>
        <v>0</v>
      </c>
    </row>
    <row r="70" spans="1:7" x14ac:dyDescent="0.25">
      <c r="A70" t="s">
        <v>74</v>
      </c>
      <c r="B70" s="5" t="s">
        <v>420</v>
      </c>
      <c r="C70" s="5" t="s">
        <v>606</v>
      </c>
      <c r="D70" s="6" t="s">
        <v>11</v>
      </c>
      <c r="E70" s="6">
        <v>9.4499999999999993</v>
      </c>
      <c r="G70" s="7">
        <f t="shared" si="0"/>
        <v>0</v>
      </c>
    </row>
    <row r="71" spans="1:7" x14ac:dyDescent="0.25">
      <c r="A71" t="s">
        <v>75</v>
      </c>
      <c r="B71" s="5" t="s">
        <v>421</v>
      </c>
      <c r="C71" s="5" t="s">
        <v>607</v>
      </c>
      <c r="D71" s="6" t="s">
        <v>9</v>
      </c>
      <c r="E71" s="6">
        <v>1</v>
      </c>
      <c r="G71" s="7">
        <f t="shared" si="0"/>
        <v>0</v>
      </c>
    </row>
    <row r="72" spans="1:7" x14ac:dyDescent="0.25">
      <c r="A72" t="s">
        <v>76</v>
      </c>
      <c r="B72" s="5" t="s">
        <v>77</v>
      </c>
      <c r="C72" s="5" t="s">
        <v>78</v>
      </c>
      <c r="D72" s="6" t="s">
        <v>15</v>
      </c>
      <c r="E72" s="6">
        <v>8.0589999999999993</v>
      </c>
      <c r="G72" s="7">
        <f t="shared" ref="G72:G135" si="1">E72*F72</f>
        <v>0</v>
      </c>
    </row>
    <row r="73" spans="1:7" ht="30" x14ac:dyDescent="0.25">
      <c r="A73" t="s">
        <v>79</v>
      </c>
      <c r="B73" s="5" t="s">
        <v>80</v>
      </c>
      <c r="C73" s="5" t="s">
        <v>81</v>
      </c>
      <c r="D73" s="6" t="s">
        <v>15</v>
      </c>
      <c r="E73" s="6">
        <v>24.177</v>
      </c>
      <c r="G73" s="7">
        <f t="shared" si="1"/>
        <v>0</v>
      </c>
    </row>
    <row r="74" spans="1:7" x14ac:dyDescent="0.25">
      <c r="C74" s="9" t="s">
        <v>608</v>
      </c>
    </row>
    <row r="75" spans="1:7" ht="30" x14ac:dyDescent="0.25">
      <c r="A75" t="s">
        <v>82</v>
      </c>
      <c r="B75" s="5" t="s">
        <v>422</v>
      </c>
      <c r="C75" s="5" t="s">
        <v>609</v>
      </c>
      <c r="D75" s="6" t="s">
        <v>6</v>
      </c>
      <c r="E75" s="6">
        <v>8.26</v>
      </c>
      <c r="G75" s="7">
        <f t="shared" si="1"/>
        <v>0</v>
      </c>
    </row>
    <row r="76" spans="1:7" ht="30" x14ac:dyDescent="0.25">
      <c r="A76" t="s">
        <v>83</v>
      </c>
      <c r="B76" s="5" t="s">
        <v>423</v>
      </c>
      <c r="C76" s="5" t="s">
        <v>610</v>
      </c>
      <c r="D76" s="6" t="s">
        <v>11</v>
      </c>
      <c r="E76" s="6">
        <v>82.882999999999996</v>
      </c>
      <c r="G76" s="7">
        <f t="shared" si="1"/>
        <v>0</v>
      </c>
    </row>
    <row r="77" spans="1:7" ht="30" x14ac:dyDescent="0.25">
      <c r="A77" t="s">
        <v>84</v>
      </c>
      <c r="B77" s="5" t="s">
        <v>424</v>
      </c>
      <c r="C77" s="5" t="s">
        <v>611</v>
      </c>
      <c r="D77" s="6" t="s">
        <v>11</v>
      </c>
      <c r="E77" s="6">
        <v>5.4539999999999997</v>
      </c>
      <c r="G77" s="7">
        <f t="shared" si="1"/>
        <v>0</v>
      </c>
    </row>
    <row r="78" spans="1:7" ht="30" x14ac:dyDescent="0.25">
      <c r="A78" t="s">
        <v>85</v>
      </c>
      <c r="B78" s="5" t="s">
        <v>422</v>
      </c>
      <c r="C78" s="5" t="s">
        <v>612</v>
      </c>
      <c r="D78" s="6" t="s">
        <v>6</v>
      </c>
      <c r="E78" s="6">
        <v>46.96</v>
      </c>
      <c r="G78" s="7">
        <f t="shared" si="1"/>
        <v>0</v>
      </c>
    </row>
    <row r="79" spans="1:7" x14ac:dyDescent="0.25">
      <c r="A79" t="s">
        <v>86</v>
      </c>
      <c r="B79" s="5" t="s">
        <v>425</v>
      </c>
      <c r="C79" s="5" t="s">
        <v>613</v>
      </c>
      <c r="D79" s="6" t="s">
        <v>6</v>
      </c>
      <c r="E79" s="6">
        <v>19.2</v>
      </c>
      <c r="G79" s="7">
        <f t="shared" si="1"/>
        <v>0</v>
      </c>
    </row>
    <row r="80" spans="1:7" ht="30" x14ac:dyDescent="0.25">
      <c r="A80" t="s">
        <v>87</v>
      </c>
      <c r="B80" s="5" t="s">
        <v>426</v>
      </c>
      <c r="C80" s="5" t="s">
        <v>614</v>
      </c>
      <c r="D80" s="6" t="s">
        <v>6</v>
      </c>
      <c r="E80" s="6">
        <v>4.9000000000000004</v>
      </c>
      <c r="G80" s="7">
        <f t="shared" si="1"/>
        <v>0</v>
      </c>
    </row>
    <row r="81" spans="1:7" ht="30" x14ac:dyDescent="0.25">
      <c r="A81" t="s">
        <v>88</v>
      </c>
      <c r="B81" s="5" t="s">
        <v>427</v>
      </c>
      <c r="C81" s="5" t="s">
        <v>615</v>
      </c>
      <c r="D81" s="6" t="s">
        <v>11</v>
      </c>
      <c r="E81" s="6">
        <v>7.593</v>
      </c>
      <c r="G81" s="7">
        <f t="shared" si="1"/>
        <v>0</v>
      </c>
    </row>
    <row r="82" spans="1:7" x14ac:dyDescent="0.25">
      <c r="A82" t="s">
        <v>89</v>
      </c>
      <c r="B82" s="5" t="s">
        <v>428</v>
      </c>
      <c r="C82" s="5" t="s">
        <v>616</v>
      </c>
      <c r="D82" s="6" t="s">
        <v>11</v>
      </c>
      <c r="E82" s="6">
        <v>7.593</v>
      </c>
      <c r="G82" s="7">
        <f t="shared" si="1"/>
        <v>0</v>
      </c>
    </row>
    <row r="83" spans="1:7" x14ac:dyDescent="0.25">
      <c r="A83" t="s">
        <v>90</v>
      </c>
      <c r="B83" s="5" t="s">
        <v>429</v>
      </c>
      <c r="C83" s="5" t="s">
        <v>617</v>
      </c>
      <c r="D83" s="6" t="s">
        <v>9</v>
      </c>
      <c r="E83" s="6">
        <v>31</v>
      </c>
      <c r="G83" s="7">
        <f t="shared" si="1"/>
        <v>0</v>
      </c>
    </row>
    <row r="84" spans="1:7" x14ac:dyDescent="0.25">
      <c r="A84" t="s">
        <v>91</v>
      </c>
      <c r="B84" s="5" t="s">
        <v>430</v>
      </c>
      <c r="C84" s="5" t="s">
        <v>618</v>
      </c>
      <c r="D84" s="6" t="s">
        <v>11</v>
      </c>
      <c r="E84" s="6">
        <v>7.593</v>
      </c>
      <c r="G84" s="7">
        <f t="shared" si="1"/>
        <v>0</v>
      </c>
    </row>
    <row r="85" spans="1:7" ht="30" x14ac:dyDescent="0.25">
      <c r="A85" t="s">
        <v>92</v>
      </c>
      <c r="B85" s="5" t="s">
        <v>431</v>
      </c>
      <c r="C85" s="5" t="s">
        <v>619</v>
      </c>
      <c r="D85" s="6" t="s">
        <v>11</v>
      </c>
      <c r="E85" s="6">
        <v>7.593</v>
      </c>
      <c r="G85" s="7">
        <f t="shared" si="1"/>
        <v>0</v>
      </c>
    </row>
    <row r="86" spans="1:7" x14ac:dyDescent="0.25">
      <c r="A86" t="s">
        <v>93</v>
      </c>
      <c r="B86" s="5" t="s">
        <v>432</v>
      </c>
      <c r="C86" s="5" t="s">
        <v>620</v>
      </c>
      <c r="D86" s="6" t="s">
        <v>11</v>
      </c>
      <c r="E86" s="6">
        <v>7.593</v>
      </c>
      <c r="G86" s="7">
        <f t="shared" si="1"/>
        <v>0</v>
      </c>
    </row>
    <row r="87" spans="1:7" x14ac:dyDescent="0.25">
      <c r="A87" t="s">
        <v>94</v>
      </c>
      <c r="B87" s="5" t="s">
        <v>433</v>
      </c>
      <c r="C87" s="5" t="s">
        <v>621</v>
      </c>
      <c r="D87" s="6" t="s">
        <v>6</v>
      </c>
      <c r="E87" s="6">
        <v>1.64</v>
      </c>
      <c r="G87" s="7">
        <f t="shared" si="1"/>
        <v>0</v>
      </c>
    </row>
    <row r="88" spans="1:7" x14ac:dyDescent="0.25">
      <c r="A88" t="s">
        <v>95</v>
      </c>
      <c r="B88" s="5" t="s">
        <v>434</v>
      </c>
      <c r="C88" s="5" t="s">
        <v>622</v>
      </c>
      <c r="D88" s="6" t="s">
        <v>11</v>
      </c>
      <c r="E88" s="6">
        <v>8.0030000000000001</v>
      </c>
      <c r="G88" s="7">
        <f t="shared" si="1"/>
        <v>0</v>
      </c>
    </row>
    <row r="89" spans="1:7" x14ac:dyDescent="0.25">
      <c r="A89" t="s">
        <v>96</v>
      </c>
      <c r="B89" s="5" t="s">
        <v>435</v>
      </c>
      <c r="C89" s="5" t="s">
        <v>623</v>
      </c>
      <c r="D89" s="6" t="s">
        <v>11</v>
      </c>
      <c r="E89" s="6">
        <v>17.687999999999999</v>
      </c>
      <c r="G89" s="7">
        <f t="shared" si="1"/>
        <v>0</v>
      </c>
    </row>
    <row r="90" spans="1:7" ht="30" x14ac:dyDescent="0.25">
      <c r="A90" t="s">
        <v>97</v>
      </c>
      <c r="B90" s="5" t="s">
        <v>98</v>
      </c>
      <c r="C90" s="5" t="s">
        <v>624</v>
      </c>
      <c r="D90" s="6" t="s">
        <v>11</v>
      </c>
      <c r="E90" s="6">
        <v>17.687999999999999</v>
      </c>
      <c r="G90" s="7">
        <f t="shared" si="1"/>
        <v>0</v>
      </c>
    </row>
    <row r="91" spans="1:7" x14ac:dyDescent="0.25">
      <c r="A91" t="s">
        <v>99</v>
      </c>
      <c r="B91" s="5" t="s">
        <v>436</v>
      </c>
      <c r="C91" s="5" t="s">
        <v>625</v>
      </c>
      <c r="D91" s="6" t="s">
        <v>6</v>
      </c>
      <c r="E91" s="6">
        <v>5.3</v>
      </c>
      <c r="G91" s="7">
        <f t="shared" si="1"/>
        <v>0</v>
      </c>
    </row>
    <row r="92" spans="1:7" x14ac:dyDescent="0.25">
      <c r="A92" t="s">
        <v>100</v>
      </c>
      <c r="B92" s="5" t="s">
        <v>437</v>
      </c>
      <c r="C92" s="5" t="s">
        <v>626</v>
      </c>
      <c r="D92" s="6" t="s">
        <v>6</v>
      </c>
      <c r="E92" s="6">
        <v>1.2</v>
      </c>
      <c r="G92" s="7">
        <f t="shared" si="1"/>
        <v>0</v>
      </c>
    </row>
    <row r="93" spans="1:7" ht="30" x14ac:dyDescent="0.25">
      <c r="A93" t="s">
        <v>101</v>
      </c>
      <c r="B93" s="5" t="s">
        <v>438</v>
      </c>
      <c r="C93" s="5" t="s">
        <v>627</v>
      </c>
      <c r="D93" s="6" t="s">
        <v>11</v>
      </c>
      <c r="E93" s="6">
        <v>4.851</v>
      </c>
      <c r="G93" s="7">
        <f t="shared" si="1"/>
        <v>0</v>
      </c>
    </row>
    <row r="94" spans="1:7" x14ac:dyDescent="0.25">
      <c r="A94" t="s">
        <v>102</v>
      </c>
      <c r="B94" s="5" t="s">
        <v>439</v>
      </c>
      <c r="C94" s="5" t="s">
        <v>628</v>
      </c>
      <c r="D94" s="6" t="s">
        <v>15</v>
      </c>
      <c r="E94" s="6">
        <v>0.39</v>
      </c>
      <c r="G94" s="7">
        <f t="shared" si="1"/>
        <v>0</v>
      </c>
    </row>
    <row r="95" spans="1:7" ht="30" x14ac:dyDescent="0.25">
      <c r="A95" t="s">
        <v>103</v>
      </c>
      <c r="B95" s="5" t="s">
        <v>440</v>
      </c>
      <c r="C95" s="5" t="s">
        <v>629</v>
      </c>
      <c r="D95" s="6" t="s">
        <v>6</v>
      </c>
      <c r="E95" s="6">
        <v>9.75</v>
      </c>
      <c r="G95" s="7">
        <f t="shared" si="1"/>
        <v>0</v>
      </c>
    </row>
    <row r="96" spans="1:7" x14ac:dyDescent="0.25">
      <c r="A96" t="s">
        <v>104</v>
      </c>
      <c r="B96" s="5" t="s">
        <v>441</v>
      </c>
      <c r="C96" s="5" t="s">
        <v>630</v>
      </c>
      <c r="D96" s="6" t="s">
        <v>11</v>
      </c>
      <c r="E96" s="6">
        <v>4.41</v>
      </c>
      <c r="G96" s="7">
        <f t="shared" si="1"/>
        <v>0</v>
      </c>
    </row>
    <row r="97" spans="1:7" x14ac:dyDescent="0.25">
      <c r="A97" t="s">
        <v>105</v>
      </c>
      <c r="B97" s="5" t="s">
        <v>442</v>
      </c>
      <c r="C97" s="5" t="s">
        <v>631</v>
      </c>
      <c r="D97" s="6" t="s">
        <v>11</v>
      </c>
      <c r="E97" s="6">
        <v>4.41</v>
      </c>
      <c r="G97" s="7">
        <f t="shared" si="1"/>
        <v>0</v>
      </c>
    </row>
    <row r="98" spans="1:7" x14ac:dyDescent="0.25">
      <c r="A98" t="s">
        <v>106</v>
      </c>
      <c r="B98" s="5" t="s">
        <v>443</v>
      </c>
      <c r="C98" s="5" t="s">
        <v>632</v>
      </c>
      <c r="D98" s="6" t="s">
        <v>11</v>
      </c>
      <c r="E98" s="6">
        <v>-22.05</v>
      </c>
      <c r="G98" s="7">
        <f t="shared" si="1"/>
        <v>0</v>
      </c>
    </row>
    <row r="99" spans="1:7" x14ac:dyDescent="0.25">
      <c r="A99" t="s">
        <v>107</v>
      </c>
      <c r="B99" s="5" t="s">
        <v>444</v>
      </c>
      <c r="C99" s="5" t="s">
        <v>633</v>
      </c>
      <c r="D99" s="6" t="s">
        <v>11</v>
      </c>
      <c r="E99" s="6">
        <v>4.41</v>
      </c>
      <c r="G99" s="7">
        <f t="shared" si="1"/>
        <v>0</v>
      </c>
    </row>
    <row r="100" spans="1:7" x14ac:dyDescent="0.25">
      <c r="A100" t="s">
        <v>108</v>
      </c>
      <c r="B100" s="5" t="s">
        <v>445</v>
      </c>
      <c r="C100" s="5" t="s">
        <v>634</v>
      </c>
      <c r="D100" s="6" t="s">
        <v>11</v>
      </c>
      <c r="E100" s="6">
        <v>-13.23</v>
      </c>
      <c r="G100" s="7">
        <f t="shared" si="1"/>
        <v>0</v>
      </c>
    </row>
    <row r="101" spans="1:7" x14ac:dyDescent="0.25">
      <c r="C101" s="9" t="s">
        <v>635</v>
      </c>
    </row>
    <row r="102" spans="1:7" x14ac:dyDescent="0.25">
      <c r="A102" t="s">
        <v>109</v>
      </c>
      <c r="B102" s="5" t="s">
        <v>446</v>
      </c>
      <c r="C102" s="5" t="s">
        <v>636</v>
      </c>
      <c r="D102" s="6" t="s">
        <v>15</v>
      </c>
      <c r="E102" s="6">
        <v>0.29299999999999998</v>
      </c>
      <c r="G102" s="7">
        <f t="shared" si="1"/>
        <v>0</v>
      </c>
    </row>
    <row r="103" spans="1:7" x14ac:dyDescent="0.25">
      <c r="A103" t="s">
        <v>110</v>
      </c>
      <c r="B103" s="5" t="s">
        <v>447</v>
      </c>
      <c r="C103" s="5" t="s">
        <v>637</v>
      </c>
      <c r="D103" s="6" t="s">
        <v>15</v>
      </c>
      <c r="E103" s="6">
        <v>0.56000000000000005</v>
      </c>
      <c r="G103" s="7">
        <f t="shared" si="1"/>
        <v>0</v>
      </c>
    </row>
    <row r="104" spans="1:7" x14ac:dyDescent="0.25">
      <c r="A104" t="s">
        <v>111</v>
      </c>
      <c r="B104" s="5" t="s">
        <v>448</v>
      </c>
      <c r="C104" s="5" t="s">
        <v>638</v>
      </c>
      <c r="D104" s="6" t="s">
        <v>15</v>
      </c>
      <c r="E104" s="6">
        <v>0.38300000000000001</v>
      </c>
      <c r="G104" s="7">
        <f t="shared" si="1"/>
        <v>0</v>
      </c>
    </row>
    <row r="105" spans="1:7" x14ac:dyDescent="0.25">
      <c r="A105" t="s">
        <v>112</v>
      </c>
      <c r="B105" s="5" t="s">
        <v>449</v>
      </c>
      <c r="C105" s="5" t="s">
        <v>639</v>
      </c>
      <c r="D105" s="6" t="s">
        <v>15</v>
      </c>
      <c r="E105" s="6">
        <v>0.36599999999999999</v>
      </c>
      <c r="G105" s="7">
        <f t="shared" si="1"/>
        <v>0</v>
      </c>
    </row>
    <row r="106" spans="1:7" x14ac:dyDescent="0.25">
      <c r="A106" t="s">
        <v>113</v>
      </c>
      <c r="B106" s="5" t="s">
        <v>450</v>
      </c>
      <c r="C106" s="5" t="s">
        <v>640</v>
      </c>
      <c r="D106" s="6" t="s">
        <v>15</v>
      </c>
      <c r="E106" s="6">
        <v>0.189</v>
      </c>
      <c r="G106" s="7">
        <f t="shared" si="1"/>
        <v>0</v>
      </c>
    </row>
    <row r="107" spans="1:7" ht="30" x14ac:dyDescent="0.25">
      <c r="A107" t="s">
        <v>114</v>
      </c>
      <c r="B107" s="5" t="s">
        <v>451</v>
      </c>
      <c r="C107" s="5" t="s">
        <v>641</v>
      </c>
      <c r="D107" s="6" t="s">
        <v>15</v>
      </c>
      <c r="E107" s="6">
        <v>0.60199999999999998</v>
      </c>
      <c r="G107" s="7">
        <f t="shared" si="1"/>
        <v>0</v>
      </c>
    </row>
    <row r="108" spans="1:7" x14ac:dyDescent="0.25">
      <c r="A108" t="s">
        <v>115</v>
      </c>
      <c r="B108" s="5" t="s">
        <v>116</v>
      </c>
      <c r="C108" s="5" t="s">
        <v>117</v>
      </c>
      <c r="D108" s="6" t="s">
        <v>6</v>
      </c>
      <c r="E108" s="6">
        <v>25.5</v>
      </c>
      <c r="G108" s="7">
        <f t="shared" si="1"/>
        <v>0</v>
      </c>
    </row>
    <row r="109" spans="1:7" x14ac:dyDescent="0.25">
      <c r="A109" t="s">
        <v>118</v>
      </c>
      <c r="B109" s="5" t="s">
        <v>452</v>
      </c>
      <c r="C109" s="5" t="s">
        <v>642</v>
      </c>
      <c r="D109" s="6" t="s">
        <v>15</v>
      </c>
      <c r="E109" s="6">
        <v>3.7999999999999999E-2</v>
      </c>
      <c r="G109" s="7">
        <f t="shared" si="1"/>
        <v>0</v>
      </c>
    </row>
    <row r="110" spans="1:7" x14ac:dyDescent="0.25">
      <c r="A110" t="s">
        <v>119</v>
      </c>
      <c r="B110" s="5" t="s">
        <v>120</v>
      </c>
      <c r="C110" s="5" t="s">
        <v>643</v>
      </c>
      <c r="D110" s="6" t="s">
        <v>11</v>
      </c>
      <c r="E110" s="6">
        <v>42.683</v>
      </c>
      <c r="G110" s="7">
        <f t="shared" si="1"/>
        <v>0</v>
      </c>
    </row>
    <row r="111" spans="1:7" x14ac:dyDescent="0.25">
      <c r="A111" t="s">
        <v>121</v>
      </c>
      <c r="B111" s="5" t="s">
        <v>122</v>
      </c>
      <c r="C111" s="5" t="s">
        <v>123</v>
      </c>
      <c r="D111" s="6" t="s">
        <v>11</v>
      </c>
      <c r="E111" s="6">
        <v>42.683</v>
      </c>
      <c r="G111" s="7">
        <f t="shared" si="1"/>
        <v>0</v>
      </c>
    </row>
    <row r="112" spans="1:7" x14ac:dyDescent="0.25">
      <c r="A112" t="s">
        <v>124</v>
      </c>
      <c r="B112" s="5" t="s">
        <v>125</v>
      </c>
      <c r="C112" s="5" t="s">
        <v>126</v>
      </c>
      <c r="D112" s="6" t="s">
        <v>11</v>
      </c>
      <c r="E112" s="6">
        <v>42.683</v>
      </c>
      <c r="G112" s="7">
        <f t="shared" si="1"/>
        <v>0</v>
      </c>
    </row>
    <row r="113" spans="1:7" ht="30" x14ac:dyDescent="0.25">
      <c r="A113" t="s">
        <v>127</v>
      </c>
      <c r="B113" s="5" t="s">
        <v>128</v>
      </c>
      <c r="C113" s="5" t="s">
        <v>129</v>
      </c>
      <c r="D113" s="6" t="s">
        <v>11</v>
      </c>
      <c r="E113" s="6">
        <v>42.683</v>
      </c>
      <c r="G113" s="7">
        <f t="shared" si="1"/>
        <v>0</v>
      </c>
    </row>
    <row r="114" spans="1:7" x14ac:dyDescent="0.25">
      <c r="A114" t="s">
        <v>130</v>
      </c>
      <c r="B114" s="5" t="s">
        <v>131</v>
      </c>
      <c r="C114" s="5" t="s">
        <v>132</v>
      </c>
      <c r="D114" s="6" t="s">
        <v>11</v>
      </c>
      <c r="E114" s="6">
        <v>38.409999999999997</v>
      </c>
      <c r="G114" s="7">
        <f t="shared" si="1"/>
        <v>0</v>
      </c>
    </row>
    <row r="115" spans="1:7" x14ac:dyDescent="0.25">
      <c r="A115" t="s">
        <v>133</v>
      </c>
      <c r="B115" s="5" t="s">
        <v>134</v>
      </c>
      <c r="C115" s="5" t="s">
        <v>644</v>
      </c>
      <c r="D115" s="6" t="s">
        <v>6</v>
      </c>
      <c r="E115" s="6">
        <v>31</v>
      </c>
      <c r="G115" s="7">
        <f t="shared" si="1"/>
        <v>0</v>
      </c>
    </row>
    <row r="116" spans="1:7" x14ac:dyDescent="0.25">
      <c r="A116" t="s">
        <v>135</v>
      </c>
      <c r="B116" s="5" t="s">
        <v>136</v>
      </c>
      <c r="C116" s="5" t="s">
        <v>645</v>
      </c>
      <c r="D116" s="6" t="s">
        <v>6</v>
      </c>
      <c r="E116" s="6">
        <v>8.9</v>
      </c>
      <c r="G116" s="7">
        <f t="shared" si="1"/>
        <v>0</v>
      </c>
    </row>
    <row r="117" spans="1:7" x14ac:dyDescent="0.25">
      <c r="A117" t="s">
        <v>137</v>
      </c>
      <c r="B117" s="5" t="s">
        <v>453</v>
      </c>
      <c r="C117" s="5" t="s">
        <v>646</v>
      </c>
      <c r="D117" s="6" t="s">
        <v>9</v>
      </c>
      <c r="E117" s="6">
        <v>2</v>
      </c>
      <c r="G117" s="7">
        <f t="shared" si="1"/>
        <v>0</v>
      </c>
    </row>
    <row r="118" spans="1:7" x14ac:dyDescent="0.25">
      <c r="A118" t="s">
        <v>138</v>
      </c>
      <c r="B118" s="5" t="s">
        <v>454</v>
      </c>
      <c r="C118" s="5" t="s">
        <v>647</v>
      </c>
      <c r="D118" s="6" t="s">
        <v>6</v>
      </c>
      <c r="E118" s="6">
        <v>21.32</v>
      </c>
      <c r="G118" s="7">
        <f t="shared" si="1"/>
        <v>0</v>
      </c>
    </row>
    <row r="119" spans="1:7" x14ac:dyDescent="0.25">
      <c r="C119" s="9" t="s">
        <v>648</v>
      </c>
    </row>
    <row r="120" spans="1:7" x14ac:dyDescent="0.25">
      <c r="A120" t="s">
        <v>139</v>
      </c>
      <c r="B120" s="5" t="s">
        <v>140</v>
      </c>
      <c r="C120" s="5" t="s">
        <v>649</v>
      </c>
      <c r="D120" s="6" t="s">
        <v>6</v>
      </c>
      <c r="E120" s="6">
        <v>6</v>
      </c>
      <c r="G120" s="7">
        <f t="shared" si="1"/>
        <v>0</v>
      </c>
    </row>
    <row r="121" spans="1:7" x14ac:dyDescent="0.25">
      <c r="A121" t="s">
        <v>141</v>
      </c>
      <c r="B121" s="5" t="s">
        <v>142</v>
      </c>
      <c r="C121" s="5" t="s">
        <v>143</v>
      </c>
      <c r="D121" s="6" t="s">
        <v>11</v>
      </c>
      <c r="E121" s="6">
        <v>5.2279999999999998</v>
      </c>
      <c r="G121" s="7">
        <f t="shared" si="1"/>
        <v>0</v>
      </c>
    </row>
    <row r="122" spans="1:7" x14ac:dyDescent="0.25">
      <c r="A122" t="s">
        <v>144</v>
      </c>
      <c r="B122" s="5" t="s">
        <v>145</v>
      </c>
      <c r="C122" s="5" t="s">
        <v>146</v>
      </c>
      <c r="D122" s="6" t="s">
        <v>11</v>
      </c>
      <c r="E122" s="6">
        <v>4.8</v>
      </c>
      <c r="G122" s="7">
        <f t="shared" si="1"/>
        <v>0</v>
      </c>
    </row>
    <row r="123" spans="1:7" x14ac:dyDescent="0.25">
      <c r="A123" t="s">
        <v>147</v>
      </c>
      <c r="B123" s="5" t="s">
        <v>148</v>
      </c>
      <c r="C123" s="5" t="s">
        <v>149</v>
      </c>
      <c r="D123" s="6" t="s">
        <v>6</v>
      </c>
      <c r="E123" s="6">
        <v>6</v>
      </c>
      <c r="G123" s="7">
        <f t="shared" si="1"/>
        <v>0</v>
      </c>
    </row>
    <row r="124" spans="1:7" x14ac:dyDescent="0.25">
      <c r="A124" t="s">
        <v>150</v>
      </c>
      <c r="B124" s="5" t="s">
        <v>455</v>
      </c>
      <c r="C124" s="5" t="s">
        <v>650</v>
      </c>
      <c r="D124" s="6" t="s">
        <v>15</v>
      </c>
      <c r="E124" s="6">
        <v>1.113</v>
      </c>
      <c r="G124" s="7">
        <f t="shared" si="1"/>
        <v>0</v>
      </c>
    </row>
    <row r="125" spans="1:7" x14ac:dyDescent="0.25">
      <c r="A125" t="s">
        <v>151</v>
      </c>
      <c r="B125" s="5" t="s">
        <v>152</v>
      </c>
      <c r="C125" s="5" t="s">
        <v>153</v>
      </c>
      <c r="D125" s="6" t="s">
        <v>11</v>
      </c>
      <c r="E125" s="6">
        <v>34.905000000000001</v>
      </c>
      <c r="G125" s="7">
        <f t="shared" si="1"/>
        <v>0</v>
      </c>
    </row>
    <row r="126" spans="1:7" x14ac:dyDescent="0.25">
      <c r="A126" t="s">
        <v>154</v>
      </c>
      <c r="B126" s="5" t="s">
        <v>155</v>
      </c>
      <c r="C126" s="5" t="s">
        <v>156</v>
      </c>
      <c r="D126" s="6" t="s">
        <v>11</v>
      </c>
      <c r="E126" s="6">
        <v>34.905000000000001</v>
      </c>
      <c r="G126" s="7">
        <f t="shared" si="1"/>
        <v>0</v>
      </c>
    </row>
    <row r="127" spans="1:7" x14ac:dyDescent="0.25">
      <c r="A127" t="s">
        <v>157</v>
      </c>
      <c r="B127" s="5" t="s">
        <v>456</v>
      </c>
      <c r="C127" s="5" t="s">
        <v>651</v>
      </c>
      <c r="D127" s="6" t="s">
        <v>11</v>
      </c>
      <c r="E127" s="6">
        <v>34.905000000000001</v>
      </c>
      <c r="G127" s="7">
        <f t="shared" si="1"/>
        <v>0</v>
      </c>
    </row>
    <row r="128" spans="1:7" x14ac:dyDescent="0.25">
      <c r="A128" t="s">
        <v>158</v>
      </c>
      <c r="B128" s="5" t="s">
        <v>457</v>
      </c>
      <c r="C128" s="5" t="s">
        <v>652</v>
      </c>
      <c r="D128" s="6" t="s">
        <v>11</v>
      </c>
      <c r="E128" s="6">
        <v>34.905000000000001</v>
      </c>
      <c r="G128" s="7">
        <f t="shared" si="1"/>
        <v>0</v>
      </c>
    </row>
    <row r="129" spans="1:7" x14ac:dyDescent="0.25">
      <c r="A129" t="s">
        <v>159</v>
      </c>
      <c r="B129" s="5" t="s">
        <v>458</v>
      </c>
      <c r="C129" s="5" t="s">
        <v>653</v>
      </c>
      <c r="D129" s="6" t="s">
        <v>11</v>
      </c>
      <c r="E129" s="6">
        <v>14.305</v>
      </c>
      <c r="G129" s="7">
        <f t="shared" si="1"/>
        <v>0</v>
      </c>
    </row>
    <row r="130" spans="1:7" ht="30" x14ac:dyDescent="0.25">
      <c r="A130" t="s">
        <v>160</v>
      </c>
      <c r="B130" s="5" t="s">
        <v>459</v>
      </c>
      <c r="C130" s="5" t="s">
        <v>654</v>
      </c>
      <c r="D130" s="6" t="s">
        <v>11</v>
      </c>
      <c r="E130" s="6">
        <v>25.445</v>
      </c>
      <c r="G130" s="7">
        <f t="shared" si="1"/>
        <v>0</v>
      </c>
    </row>
    <row r="131" spans="1:7" ht="30" x14ac:dyDescent="0.25">
      <c r="A131" t="s">
        <v>161</v>
      </c>
      <c r="B131" s="5" t="s">
        <v>460</v>
      </c>
      <c r="C131" s="5" t="s">
        <v>655</v>
      </c>
      <c r="D131" s="6" t="s">
        <v>11</v>
      </c>
      <c r="E131" s="6">
        <v>25.445</v>
      </c>
      <c r="G131" s="7">
        <f t="shared" si="1"/>
        <v>0</v>
      </c>
    </row>
    <row r="132" spans="1:7" x14ac:dyDescent="0.25">
      <c r="A132" t="s">
        <v>162</v>
      </c>
      <c r="B132" s="5" t="s">
        <v>461</v>
      </c>
      <c r="C132" s="5" t="s">
        <v>656</v>
      </c>
      <c r="D132" s="6" t="s">
        <v>9</v>
      </c>
      <c r="E132" s="6">
        <v>2</v>
      </c>
      <c r="G132" s="7">
        <f t="shared" si="1"/>
        <v>0</v>
      </c>
    </row>
    <row r="133" spans="1:7" ht="30" x14ac:dyDescent="0.25">
      <c r="A133" t="s">
        <v>163</v>
      </c>
      <c r="B133" s="5" t="s">
        <v>462</v>
      </c>
      <c r="C133" s="5" t="s">
        <v>657</v>
      </c>
      <c r="D133" s="6" t="s">
        <v>658</v>
      </c>
      <c r="E133" s="6">
        <v>1</v>
      </c>
      <c r="G133" s="7">
        <f t="shared" si="1"/>
        <v>0</v>
      </c>
    </row>
    <row r="134" spans="1:7" x14ac:dyDescent="0.25">
      <c r="A134" t="s">
        <v>164</v>
      </c>
      <c r="B134" s="5" t="s">
        <v>463</v>
      </c>
      <c r="C134" s="5" t="s">
        <v>659</v>
      </c>
      <c r="D134" s="6" t="s">
        <v>658</v>
      </c>
      <c r="E134" s="6">
        <v>1</v>
      </c>
      <c r="G134" s="7">
        <f t="shared" si="1"/>
        <v>0</v>
      </c>
    </row>
    <row r="135" spans="1:7" x14ac:dyDescent="0.25">
      <c r="A135" t="s">
        <v>165</v>
      </c>
      <c r="B135" s="5" t="s">
        <v>464</v>
      </c>
      <c r="C135" s="5" t="s">
        <v>660</v>
      </c>
      <c r="D135" s="6" t="s">
        <v>658</v>
      </c>
      <c r="E135" s="6">
        <v>4</v>
      </c>
      <c r="G135" s="7">
        <f t="shared" si="1"/>
        <v>0</v>
      </c>
    </row>
    <row r="136" spans="1:7" ht="30" x14ac:dyDescent="0.25">
      <c r="A136" t="s">
        <v>166</v>
      </c>
      <c r="B136" s="5" t="s">
        <v>465</v>
      </c>
      <c r="C136" s="5" t="s">
        <v>661</v>
      </c>
      <c r="D136" s="6" t="s">
        <v>11</v>
      </c>
      <c r="E136" s="6">
        <v>3.36</v>
      </c>
      <c r="G136" s="7">
        <f t="shared" ref="G136:G199" si="2">E136*F136</f>
        <v>0</v>
      </c>
    </row>
    <row r="137" spans="1:7" x14ac:dyDescent="0.25">
      <c r="A137" t="s">
        <v>167</v>
      </c>
      <c r="B137" s="5" t="s">
        <v>122</v>
      </c>
      <c r="C137" s="5" t="s">
        <v>123</v>
      </c>
      <c r="D137" s="6" t="s">
        <v>11</v>
      </c>
      <c r="E137" s="6">
        <v>15</v>
      </c>
      <c r="G137" s="7">
        <f t="shared" si="2"/>
        <v>0</v>
      </c>
    </row>
    <row r="138" spans="1:7" x14ac:dyDescent="0.25">
      <c r="A138" t="s">
        <v>168</v>
      </c>
      <c r="B138" s="5" t="s">
        <v>120</v>
      </c>
      <c r="C138" s="5" t="s">
        <v>662</v>
      </c>
      <c r="D138" s="6" t="s">
        <v>11</v>
      </c>
      <c r="E138" s="6">
        <v>15</v>
      </c>
      <c r="G138" s="7">
        <f t="shared" si="2"/>
        <v>0</v>
      </c>
    </row>
    <row r="139" spans="1:7" x14ac:dyDescent="0.25">
      <c r="A139" t="s">
        <v>169</v>
      </c>
      <c r="B139" s="5" t="s">
        <v>125</v>
      </c>
      <c r="C139" s="5" t="s">
        <v>126</v>
      </c>
      <c r="D139" s="6" t="s">
        <v>11</v>
      </c>
      <c r="E139" s="6">
        <v>15</v>
      </c>
      <c r="G139" s="7">
        <f t="shared" si="2"/>
        <v>0</v>
      </c>
    </row>
    <row r="140" spans="1:7" x14ac:dyDescent="0.25">
      <c r="A140" t="s">
        <v>170</v>
      </c>
      <c r="B140" s="5" t="s">
        <v>435</v>
      </c>
      <c r="C140" s="5" t="s">
        <v>663</v>
      </c>
      <c r="D140" s="6" t="s">
        <v>11</v>
      </c>
      <c r="E140" s="6">
        <v>1.8</v>
      </c>
      <c r="G140" s="7">
        <f t="shared" si="2"/>
        <v>0</v>
      </c>
    </row>
    <row r="141" spans="1:7" ht="30" x14ac:dyDescent="0.25">
      <c r="A141" t="s">
        <v>171</v>
      </c>
      <c r="B141" s="5" t="s">
        <v>466</v>
      </c>
      <c r="C141" s="5" t="s">
        <v>664</v>
      </c>
      <c r="D141" s="6" t="s">
        <v>11</v>
      </c>
      <c r="E141" s="6">
        <v>1.8</v>
      </c>
      <c r="G141" s="7">
        <f t="shared" si="2"/>
        <v>0</v>
      </c>
    </row>
    <row r="142" spans="1:7" ht="30" x14ac:dyDescent="0.25">
      <c r="A142" t="s">
        <v>172</v>
      </c>
      <c r="B142" s="5" t="s">
        <v>467</v>
      </c>
      <c r="C142" s="5" t="s">
        <v>665</v>
      </c>
      <c r="D142" s="6" t="s">
        <v>11</v>
      </c>
      <c r="E142" s="6">
        <v>19.913</v>
      </c>
      <c r="G142" s="7">
        <f t="shared" si="2"/>
        <v>0</v>
      </c>
    </row>
    <row r="143" spans="1:7" ht="30" x14ac:dyDescent="0.25">
      <c r="A143" t="s">
        <v>173</v>
      </c>
      <c r="B143" s="5" t="s">
        <v>468</v>
      </c>
      <c r="C143" s="5" t="s">
        <v>666</v>
      </c>
      <c r="D143" s="6" t="s">
        <v>11</v>
      </c>
      <c r="E143" s="6">
        <v>19.913</v>
      </c>
      <c r="G143" s="7">
        <f t="shared" si="2"/>
        <v>0</v>
      </c>
    </row>
    <row r="144" spans="1:7" ht="30" x14ac:dyDescent="0.25">
      <c r="A144" t="s">
        <v>174</v>
      </c>
      <c r="B144" s="5" t="s">
        <v>469</v>
      </c>
      <c r="C144" s="5" t="s">
        <v>667</v>
      </c>
      <c r="D144" s="6" t="s">
        <v>11</v>
      </c>
      <c r="E144" s="6">
        <v>19.913</v>
      </c>
      <c r="G144" s="7">
        <f t="shared" si="2"/>
        <v>0</v>
      </c>
    </row>
    <row r="145" spans="1:7" ht="30" x14ac:dyDescent="0.25">
      <c r="A145" t="s">
        <v>175</v>
      </c>
      <c r="B145" s="5" t="s">
        <v>470</v>
      </c>
      <c r="C145" s="5" t="s">
        <v>668</v>
      </c>
      <c r="D145" s="6" t="s">
        <v>11</v>
      </c>
      <c r="E145" s="6">
        <v>3</v>
      </c>
      <c r="G145" s="7">
        <f t="shared" si="2"/>
        <v>0</v>
      </c>
    </row>
    <row r="146" spans="1:7" ht="30" x14ac:dyDescent="0.25">
      <c r="A146" t="s">
        <v>176</v>
      </c>
      <c r="B146" s="5" t="s">
        <v>471</v>
      </c>
      <c r="C146" s="5" t="s">
        <v>669</v>
      </c>
      <c r="D146" s="6" t="s">
        <v>11</v>
      </c>
      <c r="E146" s="6">
        <v>3</v>
      </c>
      <c r="G146" s="7">
        <f t="shared" si="2"/>
        <v>0</v>
      </c>
    </row>
    <row r="147" spans="1:7" x14ac:dyDescent="0.25">
      <c r="A147" t="s">
        <v>177</v>
      </c>
      <c r="B147" s="5" t="s">
        <v>472</v>
      </c>
      <c r="C147" s="5" t="s">
        <v>670</v>
      </c>
      <c r="D147" s="6" t="s">
        <v>11</v>
      </c>
      <c r="E147" s="6">
        <v>22.913</v>
      </c>
      <c r="G147" s="7">
        <f t="shared" si="2"/>
        <v>0</v>
      </c>
    </row>
    <row r="148" spans="1:7" x14ac:dyDescent="0.25">
      <c r="A148" t="s">
        <v>178</v>
      </c>
      <c r="B148" s="5" t="s">
        <v>415</v>
      </c>
      <c r="C148" s="5" t="s">
        <v>601</v>
      </c>
      <c r="D148" s="6" t="s">
        <v>11</v>
      </c>
      <c r="E148" s="6">
        <v>26.151</v>
      </c>
      <c r="G148" s="7">
        <f t="shared" si="2"/>
        <v>0</v>
      </c>
    </row>
    <row r="149" spans="1:7" x14ac:dyDescent="0.25">
      <c r="A149" t="s">
        <v>179</v>
      </c>
      <c r="B149" s="5" t="s">
        <v>473</v>
      </c>
      <c r="C149" s="5" t="s">
        <v>671</v>
      </c>
      <c r="D149" s="6" t="s">
        <v>11</v>
      </c>
      <c r="E149" s="6">
        <v>26.151</v>
      </c>
      <c r="G149" s="7">
        <f t="shared" si="2"/>
        <v>0</v>
      </c>
    </row>
    <row r="150" spans="1:7" x14ac:dyDescent="0.25">
      <c r="A150" t="s">
        <v>180</v>
      </c>
      <c r="B150" s="5" t="s">
        <v>77</v>
      </c>
      <c r="C150" s="5" t="s">
        <v>78</v>
      </c>
      <c r="D150" s="6" t="s">
        <v>15</v>
      </c>
      <c r="E150" s="6">
        <v>13.132999999999999</v>
      </c>
      <c r="G150" s="7">
        <f t="shared" si="2"/>
        <v>0</v>
      </c>
    </row>
    <row r="151" spans="1:7" ht="30" x14ac:dyDescent="0.25">
      <c r="A151" t="s">
        <v>181</v>
      </c>
      <c r="B151" s="5" t="s">
        <v>80</v>
      </c>
      <c r="C151" s="5" t="s">
        <v>81</v>
      </c>
      <c r="D151" s="6" t="s">
        <v>15</v>
      </c>
      <c r="E151" s="6">
        <v>39.399000000000001</v>
      </c>
      <c r="G151" s="7">
        <f t="shared" si="2"/>
        <v>0</v>
      </c>
    </row>
    <row r="152" spans="1:7" x14ac:dyDescent="0.25">
      <c r="C152" s="9" t="s">
        <v>672</v>
      </c>
    </row>
    <row r="153" spans="1:7" x14ac:dyDescent="0.25">
      <c r="A153" t="s">
        <v>182</v>
      </c>
      <c r="B153" s="5" t="s">
        <v>474</v>
      </c>
      <c r="C153" s="5" t="s">
        <v>673</v>
      </c>
      <c r="D153" s="6" t="s">
        <v>11</v>
      </c>
      <c r="E153" s="6">
        <v>25.943999999999999</v>
      </c>
      <c r="G153" s="7">
        <f t="shared" si="2"/>
        <v>0</v>
      </c>
    </row>
    <row r="154" spans="1:7" x14ac:dyDescent="0.25">
      <c r="A154" t="s">
        <v>183</v>
      </c>
      <c r="B154" s="5" t="s">
        <v>475</v>
      </c>
      <c r="C154" s="5" t="s">
        <v>674</v>
      </c>
      <c r="D154" s="6" t="s">
        <v>11</v>
      </c>
      <c r="E154" s="6">
        <v>1.89</v>
      </c>
      <c r="G154" s="7">
        <f t="shared" si="2"/>
        <v>0</v>
      </c>
    </row>
    <row r="155" spans="1:7" x14ac:dyDescent="0.25">
      <c r="A155" t="s">
        <v>184</v>
      </c>
      <c r="B155" s="5" t="s">
        <v>476</v>
      </c>
      <c r="C155" s="5" t="s">
        <v>675</v>
      </c>
      <c r="D155" s="6" t="s">
        <v>11</v>
      </c>
      <c r="E155" s="6">
        <v>1.89</v>
      </c>
      <c r="G155" s="7">
        <f t="shared" si="2"/>
        <v>0</v>
      </c>
    </row>
    <row r="156" spans="1:7" ht="30" x14ac:dyDescent="0.25">
      <c r="A156" t="s">
        <v>185</v>
      </c>
      <c r="B156" s="5" t="s">
        <v>477</v>
      </c>
      <c r="C156" s="5" t="s">
        <v>676</v>
      </c>
      <c r="D156" s="6" t="s">
        <v>11</v>
      </c>
      <c r="E156" s="6">
        <v>2.31</v>
      </c>
      <c r="G156" s="7">
        <f t="shared" si="2"/>
        <v>0</v>
      </c>
    </row>
    <row r="157" spans="1:7" x14ac:dyDescent="0.25">
      <c r="A157" t="s">
        <v>186</v>
      </c>
      <c r="B157" s="5" t="s">
        <v>475</v>
      </c>
      <c r="C157" s="5" t="s">
        <v>677</v>
      </c>
      <c r="D157" s="6" t="s">
        <v>11</v>
      </c>
      <c r="E157" s="6">
        <v>2.31</v>
      </c>
      <c r="G157" s="7">
        <f t="shared" si="2"/>
        <v>0</v>
      </c>
    </row>
    <row r="158" spans="1:7" ht="30" x14ac:dyDescent="0.25">
      <c r="A158" t="s">
        <v>187</v>
      </c>
      <c r="B158" s="5" t="s">
        <v>478</v>
      </c>
      <c r="C158" s="5" t="s">
        <v>678</v>
      </c>
      <c r="D158" s="6" t="s">
        <v>11</v>
      </c>
      <c r="E158" s="6">
        <v>2.2000000000000002</v>
      </c>
      <c r="G158" s="7">
        <f t="shared" si="2"/>
        <v>0</v>
      </c>
    </row>
    <row r="159" spans="1:7" x14ac:dyDescent="0.25">
      <c r="A159" t="s">
        <v>188</v>
      </c>
      <c r="B159" s="5" t="s">
        <v>479</v>
      </c>
      <c r="C159" s="5" t="s">
        <v>679</v>
      </c>
      <c r="D159" s="6" t="s">
        <v>11</v>
      </c>
      <c r="E159" s="6">
        <v>7.5</v>
      </c>
      <c r="G159" s="7">
        <f t="shared" si="2"/>
        <v>0</v>
      </c>
    </row>
    <row r="160" spans="1:7" ht="30" x14ac:dyDescent="0.25">
      <c r="A160" t="s">
        <v>189</v>
      </c>
      <c r="B160" s="5" t="s">
        <v>414</v>
      </c>
      <c r="C160" s="5" t="s">
        <v>680</v>
      </c>
      <c r="D160" s="6" t="s">
        <v>6</v>
      </c>
      <c r="E160" s="6">
        <v>5.3</v>
      </c>
      <c r="G160" s="7">
        <f t="shared" si="2"/>
        <v>0</v>
      </c>
    </row>
    <row r="161" spans="1:7" ht="30" x14ac:dyDescent="0.25">
      <c r="A161" t="s">
        <v>190</v>
      </c>
      <c r="B161" s="5" t="s">
        <v>480</v>
      </c>
      <c r="C161" s="5" t="s">
        <v>681</v>
      </c>
      <c r="D161" s="6" t="s">
        <v>9</v>
      </c>
      <c r="E161" s="6">
        <v>6</v>
      </c>
      <c r="G161" s="7">
        <f t="shared" si="2"/>
        <v>0</v>
      </c>
    </row>
    <row r="162" spans="1:7" ht="30" x14ac:dyDescent="0.25">
      <c r="A162" t="s">
        <v>191</v>
      </c>
      <c r="B162" s="5" t="s">
        <v>481</v>
      </c>
      <c r="C162" s="5" t="s">
        <v>682</v>
      </c>
      <c r="D162" s="6" t="s">
        <v>11</v>
      </c>
      <c r="E162" s="6">
        <v>3.2</v>
      </c>
      <c r="G162" s="7">
        <f t="shared" si="2"/>
        <v>0</v>
      </c>
    </row>
    <row r="163" spans="1:7" ht="30" x14ac:dyDescent="0.25">
      <c r="A163" t="s">
        <v>192</v>
      </c>
      <c r="B163" s="5" t="s">
        <v>482</v>
      </c>
      <c r="C163" s="5" t="s">
        <v>683</v>
      </c>
      <c r="D163" s="6" t="s">
        <v>11</v>
      </c>
      <c r="E163" s="6">
        <v>7.2</v>
      </c>
      <c r="G163" s="7">
        <f t="shared" si="2"/>
        <v>0</v>
      </c>
    </row>
    <row r="164" spans="1:7" x14ac:dyDescent="0.25">
      <c r="C164" s="9" t="s">
        <v>868</v>
      </c>
    </row>
    <row r="165" spans="1:7" ht="30" x14ac:dyDescent="0.25">
      <c r="A165" t="s">
        <v>193</v>
      </c>
      <c r="B165" s="5" t="s">
        <v>17</v>
      </c>
      <c r="C165" s="5" t="s">
        <v>684</v>
      </c>
      <c r="D165" s="6" t="s">
        <v>18</v>
      </c>
      <c r="E165" s="6">
        <v>1</v>
      </c>
      <c r="G165" s="7">
        <f t="shared" si="2"/>
        <v>0</v>
      </c>
    </row>
    <row r="166" spans="1:7" ht="30" x14ac:dyDescent="0.25">
      <c r="A166" t="s">
        <v>194</v>
      </c>
      <c r="B166" s="5" t="s">
        <v>17</v>
      </c>
      <c r="C166" s="5" t="s">
        <v>685</v>
      </c>
      <c r="D166" s="6" t="s">
        <v>18</v>
      </c>
      <c r="E166" s="6">
        <v>1</v>
      </c>
      <c r="G166" s="7">
        <f t="shared" si="2"/>
        <v>0</v>
      </c>
    </row>
    <row r="167" spans="1:7" x14ac:dyDescent="0.25">
      <c r="C167" s="9" t="s">
        <v>686</v>
      </c>
    </row>
    <row r="168" spans="1:7" ht="30" x14ac:dyDescent="0.25">
      <c r="A168" t="s">
        <v>195</v>
      </c>
      <c r="B168" s="5" t="s">
        <v>17</v>
      </c>
      <c r="C168" s="5" t="s">
        <v>687</v>
      </c>
      <c r="D168" s="6" t="s">
        <v>18</v>
      </c>
      <c r="E168" s="6">
        <v>1</v>
      </c>
      <c r="G168" s="7">
        <f t="shared" si="2"/>
        <v>0</v>
      </c>
    </row>
    <row r="169" spans="1:7" x14ac:dyDescent="0.25">
      <c r="A169" t="s">
        <v>196</v>
      </c>
      <c r="B169" s="5" t="s">
        <v>483</v>
      </c>
      <c r="C169" s="5" t="s">
        <v>688</v>
      </c>
      <c r="D169" s="6" t="s">
        <v>9</v>
      </c>
      <c r="E169" s="6">
        <v>3</v>
      </c>
      <c r="G169" s="7">
        <f t="shared" si="2"/>
        <v>0</v>
      </c>
    </row>
    <row r="170" spans="1:7" x14ac:dyDescent="0.25">
      <c r="A170" t="s">
        <v>197</v>
      </c>
      <c r="B170" s="5" t="s">
        <v>484</v>
      </c>
      <c r="C170" s="5" t="s">
        <v>689</v>
      </c>
      <c r="D170" s="6" t="s">
        <v>9</v>
      </c>
      <c r="E170" s="6">
        <v>23</v>
      </c>
      <c r="G170" s="7">
        <f t="shared" si="2"/>
        <v>0</v>
      </c>
    </row>
    <row r="171" spans="1:7" x14ac:dyDescent="0.25">
      <c r="A171" t="s">
        <v>198</v>
      </c>
      <c r="B171" s="5" t="s">
        <v>485</v>
      </c>
      <c r="C171" s="5" t="s">
        <v>690</v>
      </c>
      <c r="D171" s="6" t="s">
        <v>11</v>
      </c>
      <c r="E171" s="6">
        <v>35.881999999999998</v>
      </c>
      <c r="G171" s="7">
        <f t="shared" si="2"/>
        <v>0</v>
      </c>
    </row>
    <row r="172" spans="1:7" x14ac:dyDescent="0.25">
      <c r="A172" t="s">
        <v>199</v>
      </c>
      <c r="B172" s="5" t="s">
        <v>486</v>
      </c>
      <c r="C172" s="5" t="s">
        <v>691</v>
      </c>
      <c r="D172" s="6" t="s">
        <v>11</v>
      </c>
      <c r="E172" s="6">
        <v>35.881999999999998</v>
      </c>
      <c r="G172" s="7">
        <f t="shared" si="2"/>
        <v>0</v>
      </c>
    </row>
    <row r="173" spans="1:7" x14ac:dyDescent="0.25">
      <c r="A173" t="s">
        <v>200</v>
      </c>
      <c r="B173" s="5" t="s">
        <v>487</v>
      </c>
      <c r="C173" s="5" t="s">
        <v>692</v>
      </c>
      <c r="D173" s="6" t="s">
        <v>6</v>
      </c>
      <c r="E173" s="6">
        <v>18.510000000000002</v>
      </c>
      <c r="G173" s="7">
        <f t="shared" si="2"/>
        <v>0</v>
      </c>
    </row>
    <row r="174" spans="1:7" x14ac:dyDescent="0.25">
      <c r="A174" t="s">
        <v>201</v>
      </c>
      <c r="B174" s="5" t="s">
        <v>488</v>
      </c>
      <c r="C174" s="5" t="s">
        <v>693</v>
      </c>
      <c r="D174" s="6" t="s">
        <v>6</v>
      </c>
      <c r="E174" s="6">
        <v>3</v>
      </c>
      <c r="G174" s="7">
        <f t="shared" si="2"/>
        <v>0</v>
      </c>
    </row>
    <row r="175" spans="1:7" x14ac:dyDescent="0.25">
      <c r="A175" t="s">
        <v>202</v>
      </c>
      <c r="B175" s="5" t="s">
        <v>489</v>
      </c>
      <c r="C175" s="5" t="s">
        <v>694</v>
      </c>
      <c r="D175" s="6" t="s">
        <v>11</v>
      </c>
      <c r="E175" s="6">
        <v>13.46</v>
      </c>
      <c r="G175" s="7">
        <f t="shared" si="2"/>
        <v>0</v>
      </c>
    </row>
    <row r="176" spans="1:7" ht="30" x14ac:dyDescent="0.25">
      <c r="A176" t="s">
        <v>203</v>
      </c>
      <c r="B176" s="5" t="s">
        <v>17</v>
      </c>
      <c r="C176" s="5" t="s">
        <v>695</v>
      </c>
      <c r="D176" s="6" t="s">
        <v>18</v>
      </c>
      <c r="E176" s="6">
        <v>1</v>
      </c>
      <c r="G176" s="7">
        <f t="shared" si="2"/>
        <v>0</v>
      </c>
    </row>
    <row r="177" spans="1:7" ht="30" x14ac:dyDescent="0.25">
      <c r="A177" t="s">
        <v>204</v>
      </c>
      <c r="B177" s="5" t="s">
        <v>438</v>
      </c>
      <c r="C177" s="5" t="s">
        <v>627</v>
      </c>
      <c r="D177" s="6" t="s">
        <v>11</v>
      </c>
      <c r="E177" s="6">
        <v>28.271999999999998</v>
      </c>
      <c r="G177" s="7">
        <f t="shared" si="2"/>
        <v>0</v>
      </c>
    </row>
    <row r="178" spans="1:7" ht="30" x14ac:dyDescent="0.25">
      <c r="A178" t="s">
        <v>205</v>
      </c>
      <c r="B178" s="5" t="s">
        <v>490</v>
      </c>
      <c r="C178" s="5" t="s">
        <v>696</v>
      </c>
      <c r="D178" s="6" t="s">
        <v>11</v>
      </c>
      <c r="E178" s="6">
        <v>28.271999999999998</v>
      </c>
      <c r="G178" s="7">
        <f t="shared" si="2"/>
        <v>0</v>
      </c>
    </row>
    <row r="179" spans="1:7" ht="30" x14ac:dyDescent="0.25">
      <c r="A179" t="s">
        <v>206</v>
      </c>
      <c r="B179" s="5" t="s">
        <v>384</v>
      </c>
      <c r="C179" s="5" t="s">
        <v>568</v>
      </c>
      <c r="D179" s="6" t="s">
        <v>11</v>
      </c>
      <c r="E179" s="6">
        <v>7.26</v>
      </c>
      <c r="G179" s="7">
        <f t="shared" si="2"/>
        <v>0</v>
      </c>
    </row>
    <row r="180" spans="1:7" ht="30" x14ac:dyDescent="0.25">
      <c r="A180" t="s">
        <v>207</v>
      </c>
      <c r="B180" s="5" t="s">
        <v>385</v>
      </c>
      <c r="C180" s="5" t="s">
        <v>569</v>
      </c>
      <c r="D180" s="6" t="s">
        <v>6</v>
      </c>
      <c r="E180" s="6">
        <v>14.7</v>
      </c>
      <c r="G180" s="7">
        <f t="shared" si="2"/>
        <v>0</v>
      </c>
    </row>
    <row r="181" spans="1:7" x14ac:dyDescent="0.25">
      <c r="A181" t="s">
        <v>208</v>
      </c>
      <c r="B181" s="5" t="s">
        <v>439</v>
      </c>
      <c r="C181" s="5" t="s">
        <v>628</v>
      </c>
      <c r="D181" s="6" t="s">
        <v>15</v>
      </c>
      <c r="E181" s="6">
        <v>1.4179999999999999</v>
      </c>
      <c r="G181" s="7">
        <f t="shared" si="2"/>
        <v>0</v>
      </c>
    </row>
    <row r="182" spans="1:7" x14ac:dyDescent="0.25">
      <c r="A182" t="s">
        <v>209</v>
      </c>
      <c r="B182" s="5" t="s">
        <v>491</v>
      </c>
      <c r="C182" s="5" t="s">
        <v>697</v>
      </c>
      <c r="D182" s="6" t="s">
        <v>15</v>
      </c>
      <c r="E182" s="6">
        <v>0.24</v>
      </c>
      <c r="G182" s="7">
        <f t="shared" si="2"/>
        <v>0</v>
      </c>
    </row>
    <row r="183" spans="1:7" ht="30" x14ac:dyDescent="0.25">
      <c r="A183" t="s">
        <v>210</v>
      </c>
      <c r="B183" s="5" t="s">
        <v>492</v>
      </c>
      <c r="C183" s="5" t="s">
        <v>698</v>
      </c>
      <c r="D183" s="6" t="s">
        <v>6</v>
      </c>
      <c r="E183" s="6">
        <v>3.5</v>
      </c>
      <c r="G183" s="7">
        <f t="shared" si="2"/>
        <v>0</v>
      </c>
    </row>
    <row r="184" spans="1:7" ht="30" x14ac:dyDescent="0.25">
      <c r="A184" t="s">
        <v>211</v>
      </c>
      <c r="B184" s="5" t="s">
        <v>493</v>
      </c>
      <c r="C184" s="5" t="s">
        <v>699</v>
      </c>
      <c r="D184" s="6" t="s">
        <v>6</v>
      </c>
      <c r="E184" s="6">
        <v>4</v>
      </c>
      <c r="G184" s="7">
        <f t="shared" si="2"/>
        <v>0</v>
      </c>
    </row>
    <row r="185" spans="1:7" x14ac:dyDescent="0.25">
      <c r="A185" t="s">
        <v>212</v>
      </c>
      <c r="B185" s="5" t="s">
        <v>494</v>
      </c>
      <c r="C185" s="5" t="s">
        <v>700</v>
      </c>
      <c r="D185" s="6" t="s">
        <v>11</v>
      </c>
      <c r="E185" s="6">
        <v>61.859000000000002</v>
      </c>
      <c r="G185" s="7">
        <f t="shared" si="2"/>
        <v>0</v>
      </c>
    </row>
    <row r="186" spans="1:7" x14ac:dyDescent="0.25">
      <c r="A186" t="s">
        <v>213</v>
      </c>
      <c r="B186" s="5" t="s">
        <v>442</v>
      </c>
      <c r="C186" s="5" t="s">
        <v>631</v>
      </c>
      <c r="D186" s="6" t="s">
        <v>11</v>
      </c>
      <c r="E186" s="6">
        <v>44.216999999999999</v>
      </c>
      <c r="G186" s="7">
        <f t="shared" si="2"/>
        <v>0</v>
      </c>
    </row>
    <row r="187" spans="1:7" x14ac:dyDescent="0.25">
      <c r="A187" t="s">
        <v>214</v>
      </c>
      <c r="B187" s="5" t="s">
        <v>444</v>
      </c>
      <c r="C187" s="5" t="s">
        <v>633</v>
      </c>
      <c r="D187" s="6" t="s">
        <v>11</v>
      </c>
      <c r="E187" s="6">
        <v>42.076000000000001</v>
      </c>
      <c r="G187" s="7">
        <f t="shared" si="2"/>
        <v>0</v>
      </c>
    </row>
    <row r="188" spans="1:7" x14ac:dyDescent="0.25">
      <c r="A188" t="s">
        <v>215</v>
      </c>
      <c r="B188" s="5" t="s">
        <v>445</v>
      </c>
      <c r="C188" s="5" t="s">
        <v>634</v>
      </c>
      <c r="D188" s="6" t="s">
        <v>11</v>
      </c>
      <c r="E188" s="6">
        <v>77.831999999999994</v>
      </c>
      <c r="G188" s="7">
        <f t="shared" si="2"/>
        <v>0</v>
      </c>
    </row>
    <row r="189" spans="1:7" x14ac:dyDescent="0.25">
      <c r="A189" t="s">
        <v>216</v>
      </c>
      <c r="B189" s="5" t="s">
        <v>495</v>
      </c>
      <c r="C189" s="5" t="s">
        <v>701</v>
      </c>
      <c r="D189" s="6" t="s">
        <v>15</v>
      </c>
      <c r="E189" s="6">
        <v>14.961</v>
      </c>
      <c r="G189" s="7">
        <f t="shared" si="2"/>
        <v>0</v>
      </c>
    </row>
    <row r="190" spans="1:7" x14ac:dyDescent="0.25">
      <c r="A190" t="s">
        <v>217</v>
      </c>
      <c r="B190" s="5" t="s">
        <v>496</v>
      </c>
      <c r="C190" s="5" t="s">
        <v>702</v>
      </c>
      <c r="D190" s="6" t="s">
        <v>15</v>
      </c>
      <c r="E190" s="6">
        <v>8.7270000000000003</v>
      </c>
      <c r="G190" s="7">
        <f t="shared" si="2"/>
        <v>0</v>
      </c>
    </row>
    <row r="191" spans="1:7" x14ac:dyDescent="0.25">
      <c r="A191" t="s">
        <v>218</v>
      </c>
      <c r="B191" s="5" t="s">
        <v>441</v>
      </c>
      <c r="C191" s="5" t="s">
        <v>630</v>
      </c>
      <c r="D191" s="6" t="s">
        <v>11</v>
      </c>
      <c r="E191" s="6">
        <v>24.579000000000001</v>
      </c>
      <c r="G191" s="7">
        <f t="shared" si="2"/>
        <v>0</v>
      </c>
    </row>
    <row r="192" spans="1:7" ht="30" x14ac:dyDescent="0.25">
      <c r="A192" t="s">
        <v>219</v>
      </c>
      <c r="B192" s="5" t="s">
        <v>497</v>
      </c>
      <c r="C192" s="5" t="s">
        <v>703</v>
      </c>
      <c r="D192" s="6" t="s">
        <v>6</v>
      </c>
      <c r="E192" s="6">
        <v>31.95</v>
      </c>
      <c r="G192" s="7">
        <f t="shared" si="2"/>
        <v>0</v>
      </c>
    </row>
    <row r="193" spans="1:7" x14ac:dyDescent="0.25">
      <c r="A193" t="s">
        <v>220</v>
      </c>
      <c r="B193" s="5" t="s">
        <v>498</v>
      </c>
      <c r="C193" s="5" t="s">
        <v>704</v>
      </c>
      <c r="D193" s="6" t="s">
        <v>11</v>
      </c>
      <c r="E193" s="6">
        <v>23.265000000000001</v>
      </c>
      <c r="G193" s="7">
        <f t="shared" si="2"/>
        <v>0</v>
      </c>
    </row>
    <row r="194" spans="1:7" ht="30" x14ac:dyDescent="0.25">
      <c r="A194" t="s">
        <v>221</v>
      </c>
      <c r="B194" s="5" t="s">
        <v>499</v>
      </c>
      <c r="C194" s="5" t="s">
        <v>705</v>
      </c>
      <c r="D194" s="6" t="s">
        <v>11</v>
      </c>
      <c r="E194" s="6">
        <v>18.611999999999998</v>
      </c>
      <c r="G194" s="7">
        <f t="shared" si="2"/>
        <v>0</v>
      </c>
    </row>
    <row r="195" spans="1:7" ht="30" x14ac:dyDescent="0.25">
      <c r="A195" t="s">
        <v>222</v>
      </c>
      <c r="B195" s="5" t="s">
        <v>500</v>
      </c>
      <c r="C195" s="5" t="s">
        <v>706</v>
      </c>
      <c r="D195" s="6" t="s">
        <v>11</v>
      </c>
      <c r="E195" s="6">
        <v>4.6529999999999996</v>
      </c>
      <c r="G195" s="7">
        <f t="shared" si="2"/>
        <v>0</v>
      </c>
    </row>
    <row r="196" spans="1:7" x14ac:dyDescent="0.25">
      <c r="A196" t="s">
        <v>223</v>
      </c>
      <c r="B196" s="5" t="s">
        <v>501</v>
      </c>
      <c r="C196" s="5" t="s">
        <v>707</v>
      </c>
      <c r="D196" s="6" t="s">
        <v>708</v>
      </c>
      <c r="E196" s="6">
        <v>24</v>
      </c>
      <c r="G196" s="7">
        <f t="shared" si="2"/>
        <v>0</v>
      </c>
    </row>
    <row r="197" spans="1:7" x14ac:dyDescent="0.25">
      <c r="A197" t="s">
        <v>224</v>
      </c>
      <c r="B197" s="5" t="s">
        <v>502</v>
      </c>
      <c r="C197" s="5" t="s">
        <v>709</v>
      </c>
      <c r="D197" s="6" t="s">
        <v>15</v>
      </c>
      <c r="E197" s="6">
        <v>1.5</v>
      </c>
      <c r="G197" s="7">
        <f t="shared" si="2"/>
        <v>0</v>
      </c>
    </row>
    <row r="198" spans="1:7" x14ac:dyDescent="0.25">
      <c r="A198" t="s">
        <v>225</v>
      </c>
      <c r="B198" s="5" t="s">
        <v>503</v>
      </c>
      <c r="C198" s="5" t="s">
        <v>710</v>
      </c>
      <c r="D198" s="6" t="s">
        <v>6</v>
      </c>
      <c r="E198" s="6">
        <v>31.95</v>
      </c>
      <c r="G198" s="7">
        <f t="shared" si="2"/>
        <v>0</v>
      </c>
    </row>
    <row r="199" spans="1:7" x14ac:dyDescent="0.25">
      <c r="A199" t="s">
        <v>226</v>
      </c>
      <c r="B199" s="5" t="s">
        <v>504</v>
      </c>
      <c r="C199" s="5" t="s">
        <v>711</v>
      </c>
      <c r="D199" s="6" t="s">
        <v>11</v>
      </c>
      <c r="E199" s="6">
        <v>25.577999999999999</v>
      </c>
      <c r="G199" s="7">
        <f t="shared" si="2"/>
        <v>0</v>
      </c>
    </row>
    <row r="200" spans="1:7" ht="30" x14ac:dyDescent="0.25">
      <c r="A200" t="s">
        <v>227</v>
      </c>
      <c r="B200" s="5" t="s">
        <v>505</v>
      </c>
      <c r="C200" s="5" t="s">
        <v>712</v>
      </c>
      <c r="D200" s="6" t="s">
        <v>11</v>
      </c>
      <c r="E200" s="6">
        <v>25.577999999999999</v>
      </c>
      <c r="G200" s="7">
        <f t="shared" ref="G200:G263" si="3">E200*F200</f>
        <v>0</v>
      </c>
    </row>
    <row r="201" spans="1:7" x14ac:dyDescent="0.25">
      <c r="C201" s="9" t="s">
        <v>713</v>
      </c>
    </row>
    <row r="202" spans="1:7" x14ac:dyDescent="0.25">
      <c r="C202" s="9" t="s">
        <v>714</v>
      </c>
    </row>
    <row r="203" spans="1:7" x14ac:dyDescent="0.25">
      <c r="A203" t="s">
        <v>228</v>
      </c>
      <c r="B203" s="5" t="s">
        <v>506</v>
      </c>
      <c r="C203" s="5" t="s">
        <v>715</v>
      </c>
      <c r="D203" s="6" t="s">
        <v>9</v>
      </c>
      <c r="E203" s="6">
        <v>10</v>
      </c>
      <c r="G203" s="7">
        <f t="shared" si="3"/>
        <v>0</v>
      </c>
    </row>
    <row r="204" spans="1:7" x14ac:dyDescent="0.25">
      <c r="A204" t="s">
        <v>229</v>
      </c>
      <c r="B204" s="5" t="s">
        <v>507</v>
      </c>
      <c r="C204" s="5" t="s">
        <v>716</v>
      </c>
      <c r="D204" s="6" t="s">
        <v>11</v>
      </c>
      <c r="E204" s="6">
        <v>46.386000000000003</v>
      </c>
      <c r="G204" s="7">
        <f t="shared" si="3"/>
        <v>0</v>
      </c>
    </row>
    <row r="205" spans="1:7" x14ac:dyDescent="0.25">
      <c r="A205" t="s">
        <v>230</v>
      </c>
      <c r="B205" s="5" t="s">
        <v>508</v>
      </c>
      <c r="C205" s="5" t="s">
        <v>717</v>
      </c>
      <c r="D205" s="6" t="s">
        <v>11</v>
      </c>
      <c r="E205" s="6">
        <v>69.48</v>
      </c>
      <c r="G205" s="7">
        <f t="shared" si="3"/>
        <v>0</v>
      </c>
    </row>
    <row r="206" spans="1:7" ht="30" x14ac:dyDescent="0.25">
      <c r="A206" t="s">
        <v>231</v>
      </c>
      <c r="B206" s="5" t="s">
        <v>509</v>
      </c>
      <c r="C206" s="5" t="s">
        <v>718</v>
      </c>
      <c r="D206" s="6" t="s">
        <v>11</v>
      </c>
      <c r="E206" s="6">
        <v>71.518000000000001</v>
      </c>
      <c r="G206" s="7">
        <f t="shared" si="3"/>
        <v>0</v>
      </c>
    </row>
    <row r="207" spans="1:7" x14ac:dyDescent="0.25">
      <c r="A207" t="s">
        <v>232</v>
      </c>
      <c r="B207" s="5" t="s">
        <v>510</v>
      </c>
      <c r="C207" s="5" t="s">
        <v>719</v>
      </c>
      <c r="D207" s="6" t="s">
        <v>11</v>
      </c>
      <c r="E207" s="6">
        <v>24.004000000000001</v>
      </c>
      <c r="G207" s="7">
        <f t="shared" si="3"/>
        <v>0</v>
      </c>
    </row>
    <row r="208" spans="1:7" x14ac:dyDescent="0.25">
      <c r="A208" t="s">
        <v>233</v>
      </c>
      <c r="B208" s="5" t="s">
        <v>511</v>
      </c>
      <c r="C208" s="5" t="s">
        <v>720</v>
      </c>
      <c r="D208" s="6" t="s">
        <v>11</v>
      </c>
      <c r="E208" s="6">
        <v>23.488</v>
      </c>
      <c r="G208" s="7">
        <f t="shared" si="3"/>
        <v>0</v>
      </c>
    </row>
    <row r="209" spans="1:7" x14ac:dyDescent="0.25">
      <c r="A209" t="s">
        <v>234</v>
      </c>
      <c r="B209" s="5" t="s">
        <v>512</v>
      </c>
      <c r="C209" s="5" t="s">
        <v>721</v>
      </c>
      <c r="D209" s="6" t="s">
        <v>6</v>
      </c>
      <c r="E209" s="6">
        <v>3.44</v>
      </c>
      <c r="G209" s="7">
        <f t="shared" si="3"/>
        <v>0</v>
      </c>
    </row>
    <row r="210" spans="1:7" x14ac:dyDescent="0.25">
      <c r="A210" t="s">
        <v>235</v>
      </c>
      <c r="B210" s="5" t="s">
        <v>513</v>
      </c>
      <c r="C210" s="5" t="s">
        <v>722</v>
      </c>
      <c r="D210" s="6" t="s">
        <v>11</v>
      </c>
      <c r="E210" s="6">
        <v>42.655999999999999</v>
      </c>
      <c r="G210" s="7">
        <f t="shared" si="3"/>
        <v>0</v>
      </c>
    </row>
    <row r="211" spans="1:7" x14ac:dyDescent="0.25">
      <c r="A211" t="s">
        <v>236</v>
      </c>
      <c r="B211" s="5" t="s">
        <v>514</v>
      </c>
      <c r="C211" s="5" t="s">
        <v>723</v>
      </c>
      <c r="D211" s="6" t="s">
        <v>11</v>
      </c>
      <c r="E211" s="6">
        <v>22.045999999999999</v>
      </c>
      <c r="G211" s="7">
        <f t="shared" si="3"/>
        <v>0</v>
      </c>
    </row>
    <row r="212" spans="1:7" x14ac:dyDescent="0.25">
      <c r="A212" t="s">
        <v>237</v>
      </c>
      <c r="B212" s="5" t="s">
        <v>412</v>
      </c>
      <c r="C212" s="5" t="s">
        <v>598</v>
      </c>
      <c r="D212" s="6" t="s">
        <v>11</v>
      </c>
      <c r="E212" s="6">
        <v>22.045999999999999</v>
      </c>
      <c r="G212" s="7">
        <f t="shared" si="3"/>
        <v>0</v>
      </c>
    </row>
    <row r="213" spans="1:7" x14ac:dyDescent="0.25">
      <c r="A213" t="s">
        <v>238</v>
      </c>
      <c r="B213" s="5" t="s">
        <v>413</v>
      </c>
      <c r="C213" s="5" t="s">
        <v>599</v>
      </c>
      <c r="D213" s="6" t="s">
        <v>11</v>
      </c>
      <c r="E213" s="6">
        <v>88.183999999999997</v>
      </c>
      <c r="G213" s="7">
        <f t="shared" si="3"/>
        <v>0</v>
      </c>
    </row>
    <row r="214" spans="1:7" ht="30" x14ac:dyDescent="0.25">
      <c r="A214" t="s">
        <v>239</v>
      </c>
      <c r="B214" s="5" t="s">
        <v>515</v>
      </c>
      <c r="C214" s="5" t="s">
        <v>724</v>
      </c>
      <c r="D214" s="6" t="s">
        <v>11</v>
      </c>
      <c r="E214" s="6">
        <v>19.885999999999999</v>
      </c>
      <c r="G214" s="7">
        <f t="shared" si="3"/>
        <v>0</v>
      </c>
    </row>
    <row r="215" spans="1:7" ht="30" x14ac:dyDescent="0.25">
      <c r="A215" t="s">
        <v>240</v>
      </c>
      <c r="B215" s="5" t="s">
        <v>516</v>
      </c>
      <c r="C215" s="5" t="s">
        <v>725</v>
      </c>
      <c r="D215" s="6" t="s">
        <v>11</v>
      </c>
      <c r="E215" s="6">
        <v>8.6340000000000003</v>
      </c>
      <c r="G215" s="7">
        <f t="shared" si="3"/>
        <v>0</v>
      </c>
    </row>
    <row r="216" spans="1:7" x14ac:dyDescent="0.25">
      <c r="A216" t="s">
        <v>241</v>
      </c>
      <c r="B216" s="5" t="s">
        <v>517</v>
      </c>
      <c r="C216" s="5" t="s">
        <v>726</v>
      </c>
      <c r="D216" s="6" t="s">
        <v>11</v>
      </c>
      <c r="E216" s="6">
        <v>38.372</v>
      </c>
      <c r="G216" s="7">
        <f t="shared" si="3"/>
        <v>0</v>
      </c>
    </row>
    <row r="217" spans="1:7" x14ac:dyDescent="0.25">
      <c r="A217" t="s">
        <v>242</v>
      </c>
      <c r="B217" s="5" t="s">
        <v>404</v>
      </c>
      <c r="C217" s="5" t="s">
        <v>590</v>
      </c>
      <c r="D217" s="6" t="s">
        <v>6</v>
      </c>
      <c r="E217" s="6">
        <v>72.03</v>
      </c>
      <c r="G217" s="7">
        <f t="shared" si="3"/>
        <v>0</v>
      </c>
    </row>
    <row r="218" spans="1:7" ht="30" x14ac:dyDescent="0.25">
      <c r="A218" t="s">
        <v>243</v>
      </c>
      <c r="B218" s="5" t="s">
        <v>518</v>
      </c>
      <c r="C218" s="5" t="s">
        <v>727</v>
      </c>
      <c r="D218" s="6" t="s">
        <v>11</v>
      </c>
      <c r="E218" s="6">
        <v>73.307000000000002</v>
      </c>
      <c r="G218" s="7">
        <f t="shared" si="3"/>
        <v>0</v>
      </c>
    </row>
    <row r="219" spans="1:7" ht="45" x14ac:dyDescent="0.25">
      <c r="A219" t="s">
        <v>244</v>
      </c>
      <c r="B219" s="5" t="s">
        <v>407</v>
      </c>
      <c r="C219" s="5" t="s">
        <v>593</v>
      </c>
      <c r="D219" s="6" t="s">
        <v>11</v>
      </c>
      <c r="E219" s="6">
        <v>21.606000000000002</v>
      </c>
      <c r="G219" s="7">
        <f t="shared" si="3"/>
        <v>0</v>
      </c>
    </row>
    <row r="220" spans="1:7" x14ac:dyDescent="0.25">
      <c r="A220" t="s">
        <v>245</v>
      </c>
      <c r="B220" s="5" t="s">
        <v>519</v>
      </c>
      <c r="C220" s="5" t="s">
        <v>728</v>
      </c>
      <c r="D220" s="6" t="s">
        <v>6</v>
      </c>
      <c r="E220" s="6">
        <v>3</v>
      </c>
      <c r="G220" s="7">
        <f t="shared" si="3"/>
        <v>0</v>
      </c>
    </row>
    <row r="221" spans="1:7" x14ac:dyDescent="0.25">
      <c r="A221" t="s">
        <v>246</v>
      </c>
      <c r="B221" s="5" t="s">
        <v>520</v>
      </c>
      <c r="C221" s="5" t="s">
        <v>729</v>
      </c>
      <c r="D221" s="6" t="s">
        <v>9</v>
      </c>
      <c r="E221" s="6">
        <v>4</v>
      </c>
      <c r="G221" s="7">
        <f t="shared" si="3"/>
        <v>0</v>
      </c>
    </row>
    <row r="222" spans="1:7" x14ac:dyDescent="0.25">
      <c r="A222" t="s">
        <v>247</v>
      </c>
      <c r="B222" s="5" t="s">
        <v>521</v>
      </c>
      <c r="C222" s="5" t="s">
        <v>730</v>
      </c>
      <c r="D222" s="6" t="s">
        <v>11</v>
      </c>
      <c r="E222" s="6">
        <v>22.045999999999999</v>
      </c>
      <c r="G222" s="7">
        <f t="shared" si="3"/>
        <v>0</v>
      </c>
    </row>
    <row r="223" spans="1:7" x14ac:dyDescent="0.25">
      <c r="A223" t="s">
        <v>248</v>
      </c>
      <c r="B223" s="5" t="s">
        <v>522</v>
      </c>
      <c r="C223" s="5" t="s">
        <v>731</v>
      </c>
      <c r="D223" s="6" t="s">
        <v>11</v>
      </c>
      <c r="E223" s="6">
        <v>24.195</v>
      </c>
      <c r="G223" s="7">
        <f t="shared" si="3"/>
        <v>0</v>
      </c>
    </row>
    <row r="224" spans="1:7" ht="30" x14ac:dyDescent="0.25">
      <c r="A224" t="s">
        <v>249</v>
      </c>
      <c r="B224" s="5" t="s">
        <v>523</v>
      </c>
      <c r="C224" s="5" t="s">
        <v>732</v>
      </c>
      <c r="D224" s="6" t="s">
        <v>11</v>
      </c>
      <c r="E224" s="6">
        <v>9.8520000000000003</v>
      </c>
      <c r="G224" s="7">
        <f t="shared" si="3"/>
        <v>0</v>
      </c>
    </row>
    <row r="225" spans="1:7" x14ac:dyDescent="0.25">
      <c r="A225" t="s">
        <v>250</v>
      </c>
      <c r="B225" s="5" t="s">
        <v>404</v>
      </c>
      <c r="C225" s="5" t="s">
        <v>590</v>
      </c>
      <c r="D225" s="6" t="s">
        <v>6</v>
      </c>
      <c r="E225" s="6">
        <v>65.680000000000007</v>
      </c>
      <c r="G225" s="7">
        <f t="shared" si="3"/>
        <v>0</v>
      </c>
    </row>
    <row r="226" spans="1:7" x14ac:dyDescent="0.25">
      <c r="A226" t="s">
        <v>251</v>
      </c>
      <c r="B226" s="5" t="s">
        <v>524</v>
      </c>
      <c r="C226" s="5" t="s">
        <v>733</v>
      </c>
      <c r="D226" s="6" t="s">
        <v>11</v>
      </c>
      <c r="E226" s="6">
        <v>75.144999999999996</v>
      </c>
      <c r="G226" s="7">
        <f t="shared" si="3"/>
        <v>0</v>
      </c>
    </row>
    <row r="227" spans="1:7" x14ac:dyDescent="0.25">
      <c r="A227" t="s">
        <v>252</v>
      </c>
      <c r="B227" s="5" t="s">
        <v>525</v>
      </c>
      <c r="C227" s="5" t="s">
        <v>734</v>
      </c>
      <c r="D227" s="6" t="s">
        <v>11</v>
      </c>
      <c r="E227" s="6">
        <v>90.861999999999995</v>
      </c>
      <c r="G227" s="7">
        <f t="shared" si="3"/>
        <v>0</v>
      </c>
    </row>
    <row r="228" spans="1:7" x14ac:dyDescent="0.25">
      <c r="A228" t="s">
        <v>253</v>
      </c>
      <c r="B228" s="5" t="s">
        <v>526</v>
      </c>
      <c r="C228" s="5" t="s">
        <v>735</v>
      </c>
      <c r="D228" s="6" t="s">
        <v>6</v>
      </c>
      <c r="E228" s="6">
        <v>105</v>
      </c>
      <c r="G228" s="7">
        <f t="shared" si="3"/>
        <v>0</v>
      </c>
    </row>
    <row r="229" spans="1:7" x14ac:dyDescent="0.25">
      <c r="A229" t="s">
        <v>254</v>
      </c>
      <c r="B229" s="5" t="s">
        <v>415</v>
      </c>
      <c r="C229" s="5" t="s">
        <v>601</v>
      </c>
      <c r="D229" s="6" t="s">
        <v>11</v>
      </c>
      <c r="E229" s="6">
        <v>163.66200000000001</v>
      </c>
      <c r="G229" s="7">
        <f t="shared" si="3"/>
        <v>0</v>
      </c>
    </row>
    <row r="230" spans="1:7" x14ac:dyDescent="0.25">
      <c r="A230" t="s">
        <v>255</v>
      </c>
      <c r="B230" s="5" t="s">
        <v>416</v>
      </c>
      <c r="C230" s="5" t="s">
        <v>602</v>
      </c>
      <c r="D230" s="6" t="s">
        <v>11</v>
      </c>
      <c r="E230" s="6">
        <v>408.93200000000002</v>
      </c>
      <c r="G230" s="7">
        <f t="shared" si="3"/>
        <v>0</v>
      </c>
    </row>
    <row r="231" spans="1:7" x14ac:dyDescent="0.25">
      <c r="A231" t="s">
        <v>256</v>
      </c>
      <c r="B231" s="5" t="s">
        <v>473</v>
      </c>
      <c r="C231" s="5" t="s">
        <v>671</v>
      </c>
      <c r="D231" s="6" t="s">
        <v>11</v>
      </c>
      <c r="E231" s="6">
        <v>141.00899999999999</v>
      </c>
      <c r="G231" s="7">
        <f t="shared" si="3"/>
        <v>0</v>
      </c>
    </row>
    <row r="232" spans="1:7" x14ac:dyDescent="0.25">
      <c r="A232" t="s">
        <v>257</v>
      </c>
      <c r="B232" s="5" t="s">
        <v>527</v>
      </c>
      <c r="C232" s="5" t="s">
        <v>736</v>
      </c>
      <c r="D232" s="6" t="s">
        <v>11</v>
      </c>
      <c r="E232" s="6">
        <v>271.505</v>
      </c>
      <c r="G232" s="7">
        <f t="shared" si="3"/>
        <v>0</v>
      </c>
    </row>
    <row r="233" spans="1:7" ht="30" x14ac:dyDescent="0.25">
      <c r="A233" t="s">
        <v>258</v>
      </c>
      <c r="B233" s="5" t="s">
        <v>17</v>
      </c>
      <c r="C233" s="5" t="s">
        <v>737</v>
      </c>
      <c r="D233" s="6" t="s">
        <v>18</v>
      </c>
      <c r="E233" s="6">
        <v>2</v>
      </c>
      <c r="G233" s="7">
        <f t="shared" si="3"/>
        <v>0</v>
      </c>
    </row>
    <row r="234" spans="1:7" x14ac:dyDescent="0.25">
      <c r="A234" t="s">
        <v>259</v>
      </c>
      <c r="B234" s="5" t="s">
        <v>77</v>
      </c>
      <c r="C234" s="5" t="s">
        <v>78</v>
      </c>
      <c r="D234" s="6" t="s">
        <v>15</v>
      </c>
      <c r="E234" s="6">
        <v>29.523</v>
      </c>
      <c r="G234" s="7">
        <f t="shared" si="3"/>
        <v>0</v>
      </c>
    </row>
    <row r="235" spans="1:7" ht="30" x14ac:dyDescent="0.25">
      <c r="A235" t="s">
        <v>260</v>
      </c>
      <c r="B235" s="5" t="s">
        <v>80</v>
      </c>
      <c r="C235" s="5" t="s">
        <v>81</v>
      </c>
      <c r="D235" s="6" t="s">
        <v>15</v>
      </c>
      <c r="E235" s="6">
        <v>88.569000000000003</v>
      </c>
      <c r="G235" s="7">
        <f t="shared" si="3"/>
        <v>0</v>
      </c>
    </row>
    <row r="236" spans="1:7" x14ac:dyDescent="0.25">
      <c r="C236" s="9" t="s">
        <v>738</v>
      </c>
    </row>
    <row r="237" spans="1:7" x14ac:dyDescent="0.25">
      <c r="A237" t="s">
        <v>261</v>
      </c>
      <c r="B237" s="5" t="s">
        <v>506</v>
      </c>
      <c r="C237" s="5" t="s">
        <v>715</v>
      </c>
      <c r="D237" s="6" t="s">
        <v>9</v>
      </c>
      <c r="E237" s="6">
        <v>1</v>
      </c>
      <c r="G237" s="7">
        <f t="shared" si="3"/>
        <v>0</v>
      </c>
    </row>
    <row r="238" spans="1:7" x14ac:dyDescent="0.25">
      <c r="A238" t="s">
        <v>262</v>
      </c>
      <c r="B238" s="5" t="s">
        <v>528</v>
      </c>
      <c r="C238" s="5" t="s">
        <v>739</v>
      </c>
      <c r="D238" s="6" t="s">
        <v>11</v>
      </c>
      <c r="E238" s="6">
        <v>2.1</v>
      </c>
      <c r="G238" s="7">
        <f t="shared" si="3"/>
        <v>0</v>
      </c>
    </row>
    <row r="239" spans="1:7" ht="30" x14ac:dyDescent="0.25">
      <c r="A239" t="s">
        <v>263</v>
      </c>
      <c r="B239" s="5" t="s">
        <v>529</v>
      </c>
      <c r="C239" s="5" t="s">
        <v>740</v>
      </c>
      <c r="D239" s="6" t="s">
        <v>11</v>
      </c>
      <c r="E239" s="6">
        <v>150.4</v>
      </c>
      <c r="G239" s="7">
        <f t="shared" si="3"/>
        <v>0</v>
      </c>
    </row>
    <row r="240" spans="1:7" x14ac:dyDescent="0.25">
      <c r="A240" t="s">
        <v>264</v>
      </c>
      <c r="B240" s="5" t="s">
        <v>530</v>
      </c>
      <c r="C240" s="5" t="s">
        <v>741</v>
      </c>
      <c r="D240" s="6" t="s">
        <v>11</v>
      </c>
      <c r="E240" s="6">
        <v>361.61</v>
      </c>
      <c r="G240" s="7">
        <f t="shared" si="3"/>
        <v>0</v>
      </c>
    </row>
    <row r="241" spans="1:7" ht="30" x14ac:dyDescent="0.25">
      <c r="A241" t="s">
        <v>265</v>
      </c>
      <c r="B241" s="5" t="s">
        <v>531</v>
      </c>
      <c r="C241" s="5" t="s">
        <v>742</v>
      </c>
      <c r="D241" s="6" t="s">
        <v>11</v>
      </c>
      <c r="E241" s="6">
        <v>22.414999999999999</v>
      </c>
      <c r="G241" s="7">
        <f t="shared" si="3"/>
        <v>0</v>
      </c>
    </row>
    <row r="242" spans="1:7" x14ac:dyDescent="0.25">
      <c r="A242" t="s">
        <v>266</v>
      </c>
      <c r="B242" s="5" t="s">
        <v>532</v>
      </c>
      <c r="C242" s="5" t="s">
        <v>743</v>
      </c>
      <c r="D242" s="6" t="s">
        <v>11</v>
      </c>
      <c r="E242" s="6">
        <v>22.414999999999999</v>
      </c>
      <c r="G242" s="7">
        <f t="shared" si="3"/>
        <v>0</v>
      </c>
    </row>
    <row r="243" spans="1:7" ht="30" x14ac:dyDescent="0.25">
      <c r="A243" t="s">
        <v>267</v>
      </c>
      <c r="B243" s="5" t="s">
        <v>533</v>
      </c>
      <c r="C243" s="5" t="s">
        <v>744</v>
      </c>
      <c r="D243" s="6" t="s">
        <v>6</v>
      </c>
      <c r="E243" s="6">
        <v>149.43</v>
      </c>
      <c r="G243" s="7">
        <f t="shared" si="3"/>
        <v>0</v>
      </c>
    </row>
    <row r="244" spans="1:7" x14ac:dyDescent="0.25">
      <c r="A244" t="s">
        <v>268</v>
      </c>
      <c r="B244" s="5" t="s">
        <v>534</v>
      </c>
      <c r="C244" s="5" t="s">
        <v>745</v>
      </c>
      <c r="D244" s="6" t="s">
        <v>11</v>
      </c>
      <c r="E244" s="6">
        <v>44.829000000000001</v>
      </c>
      <c r="G244" s="7">
        <f t="shared" si="3"/>
        <v>0</v>
      </c>
    </row>
    <row r="245" spans="1:7" x14ac:dyDescent="0.25">
      <c r="A245" t="s">
        <v>269</v>
      </c>
      <c r="B245" s="5" t="s">
        <v>415</v>
      </c>
      <c r="C245" s="5" t="s">
        <v>746</v>
      </c>
      <c r="D245" s="6" t="s">
        <v>11</v>
      </c>
      <c r="E245" s="6">
        <v>22.414999999999999</v>
      </c>
      <c r="G245" s="7">
        <f t="shared" si="3"/>
        <v>0</v>
      </c>
    </row>
    <row r="246" spans="1:7" x14ac:dyDescent="0.25">
      <c r="A246" t="s">
        <v>270</v>
      </c>
      <c r="B246" s="5" t="s">
        <v>415</v>
      </c>
      <c r="C246" s="5" t="s">
        <v>747</v>
      </c>
      <c r="D246" s="6" t="s">
        <v>11</v>
      </c>
      <c r="E246" s="6">
        <v>150.4</v>
      </c>
      <c r="G246" s="7">
        <f t="shared" si="3"/>
        <v>0</v>
      </c>
    </row>
    <row r="247" spans="1:7" ht="30" x14ac:dyDescent="0.25">
      <c r="A247" t="s">
        <v>271</v>
      </c>
      <c r="B247" s="5" t="s">
        <v>535</v>
      </c>
      <c r="C247" s="5" t="s">
        <v>748</v>
      </c>
      <c r="D247" s="6" t="s">
        <v>11</v>
      </c>
      <c r="E247" s="6">
        <v>150.4</v>
      </c>
      <c r="G247" s="7">
        <f t="shared" si="3"/>
        <v>0</v>
      </c>
    </row>
    <row r="248" spans="1:7" ht="45" x14ac:dyDescent="0.25">
      <c r="A248" t="s">
        <v>272</v>
      </c>
      <c r="B248" s="5" t="s">
        <v>535</v>
      </c>
      <c r="C248" s="5" t="s">
        <v>749</v>
      </c>
      <c r="D248" s="6" t="s">
        <v>11</v>
      </c>
      <c r="E248" s="6">
        <v>22.414999999999999</v>
      </c>
      <c r="G248" s="7">
        <f t="shared" si="3"/>
        <v>0</v>
      </c>
    </row>
    <row r="249" spans="1:7" ht="30" x14ac:dyDescent="0.25">
      <c r="A249" t="s">
        <v>273</v>
      </c>
      <c r="B249" s="5" t="s">
        <v>536</v>
      </c>
      <c r="C249" s="5" t="s">
        <v>750</v>
      </c>
      <c r="D249" s="6" t="s">
        <v>11</v>
      </c>
      <c r="E249" s="6">
        <v>3.5950000000000002</v>
      </c>
      <c r="G249" s="7">
        <f t="shared" si="3"/>
        <v>0</v>
      </c>
    </row>
    <row r="250" spans="1:7" x14ac:dyDescent="0.25">
      <c r="A250" t="s">
        <v>274</v>
      </c>
      <c r="B250" s="5" t="s">
        <v>404</v>
      </c>
      <c r="C250" s="5" t="s">
        <v>590</v>
      </c>
      <c r="D250" s="6" t="s">
        <v>6</v>
      </c>
      <c r="E250" s="6">
        <v>9.48</v>
      </c>
      <c r="G250" s="7">
        <f t="shared" si="3"/>
        <v>0</v>
      </c>
    </row>
    <row r="251" spans="1:7" x14ac:dyDescent="0.25">
      <c r="A251" t="s">
        <v>275</v>
      </c>
      <c r="B251" s="5" t="s">
        <v>524</v>
      </c>
      <c r="C251" s="5" t="s">
        <v>733</v>
      </c>
      <c r="D251" s="6" t="s">
        <v>11</v>
      </c>
      <c r="E251" s="6">
        <v>3.5950000000000002</v>
      </c>
      <c r="G251" s="7">
        <f t="shared" si="3"/>
        <v>0</v>
      </c>
    </row>
    <row r="252" spans="1:7" x14ac:dyDescent="0.25">
      <c r="A252" t="s">
        <v>276</v>
      </c>
      <c r="B252" s="5" t="s">
        <v>537</v>
      </c>
      <c r="C252" s="5" t="s">
        <v>751</v>
      </c>
      <c r="D252" s="6" t="s">
        <v>11</v>
      </c>
      <c r="E252" s="6">
        <v>361.61</v>
      </c>
      <c r="G252" s="7">
        <f t="shared" si="3"/>
        <v>0</v>
      </c>
    </row>
    <row r="253" spans="1:7" x14ac:dyDescent="0.25">
      <c r="A253" t="s">
        <v>277</v>
      </c>
      <c r="B253" s="5" t="s">
        <v>417</v>
      </c>
      <c r="C253" s="5" t="s">
        <v>603</v>
      </c>
      <c r="D253" s="6" t="s">
        <v>11</v>
      </c>
      <c r="E253" s="6">
        <v>172.815</v>
      </c>
      <c r="G253" s="7">
        <f t="shared" si="3"/>
        <v>0</v>
      </c>
    </row>
    <row r="254" spans="1:7" x14ac:dyDescent="0.25">
      <c r="A254" t="s">
        <v>278</v>
      </c>
      <c r="B254" s="5" t="s">
        <v>527</v>
      </c>
      <c r="C254" s="5" t="s">
        <v>736</v>
      </c>
      <c r="D254" s="6" t="s">
        <v>11</v>
      </c>
      <c r="E254" s="6">
        <v>361.61</v>
      </c>
      <c r="G254" s="7">
        <f t="shared" si="3"/>
        <v>0</v>
      </c>
    </row>
    <row r="255" spans="1:7" ht="30" x14ac:dyDescent="0.25">
      <c r="A255" t="s">
        <v>279</v>
      </c>
      <c r="B255" s="5" t="s">
        <v>17</v>
      </c>
      <c r="C255" s="5" t="s">
        <v>752</v>
      </c>
      <c r="D255" s="6" t="s">
        <v>18</v>
      </c>
      <c r="E255" s="6">
        <v>1</v>
      </c>
      <c r="G255" s="7">
        <f t="shared" si="3"/>
        <v>0</v>
      </c>
    </row>
    <row r="257" spans="1:7" x14ac:dyDescent="0.25">
      <c r="A257" s="13"/>
      <c r="B257" s="14"/>
      <c r="C257" s="11" t="s">
        <v>282</v>
      </c>
      <c r="D257" s="15"/>
      <c r="E257" s="15"/>
      <c r="F257" s="15"/>
      <c r="G257" s="16"/>
    </row>
    <row r="258" spans="1:7" ht="30" x14ac:dyDescent="0.25">
      <c r="A258" t="s">
        <v>5</v>
      </c>
      <c r="B258" s="5" t="s">
        <v>283</v>
      </c>
      <c r="C258" s="5" t="s">
        <v>284</v>
      </c>
      <c r="D258" s="6" t="s">
        <v>11</v>
      </c>
      <c r="E258" s="6">
        <v>855</v>
      </c>
      <c r="G258" s="7">
        <f t="shared" si="3"/>
        <v>0</v>
      </c>
    </row>
    <row r="259" spans="1:7" x14ac:dyDescent="0.25">
      <c r="A259" t="s">
        <v>7</v>
      </c>
      <c r="B259" s="5" t="s">
        <v>140</v>
      </c>
      <c r="C259" s="4" t="s">
        <v>285</v>
      </c>
      <c r="D259" s="6" t="s">
        <v>6</v>
      </c>
      <c r="E259" s="6">
        <v>151.6</v>
      </c>
      <c r="F259" s="7"/>
      <c r="G259" s="7">
        <f t="shared" si="3"/>
        <v>0</v>
      </c>
    </row>
    <row r="260" spans="1:7" x14ac:dyDescent="0.25">
      <c r="A260" t="s">
        <v>8</v>
      </c>
      <c r="B260" s="5" t="s">
        <v>286</v>
      </c>
      <c r="C260" s="4" t="s">
        <v>287</v>
      </c>
      <c r="D260" s="6" t="s">
        <v>6</v>
      </c>
      <c r="E260" s="6">
        <v>12</v>
      </c>
      <c r="F260" s="7"/>
      <c r="G260" s="7">
        <f t="shared" si="3"/>
        <v>0</v>
      </c>
    </row>
    <row r="261" spans="1:7" x14ac:dyDescent="0.25">
      <c r="A261" t="s">
        <v>10</v>
      </c>
      <c r="B261" s="5" t="s">
        <v>142</v>
      </c>
      <c r="C261" s="4" t="s">
        <v>143</v>
      </c>
      <c r="D261" s="6" t="s">
        <v>11</v>
      </c>
      <c r="E261" s="6">
        <v>69.736000000000004</v>
      </c>
      <c r="F261" s="7"/>
      <c r="G261" s="7">
        <f t="shared" si="3"/>
        <v>0</v>
      </c>
    </row>
    <row r="262" spans="1:7" x14ac:dyDescent="0.25">
      <c r="A262" t="s">
        <v>12</v>
      </c>
      <c r="B262" s="5" t="s">
        <v>145</v>
      </c>
      <c r="C262" s="4" t="s">
        <v>146</v>
      </c>
      <c r="D262" s="6" t="s">
        <v>11</v>
      </c>
      <c r="E262" s="6">
        <v>60.64</v>
      </c>
      <c r="F262" s="7"/>
      <c r="G262" s="7">
        <f t="shared" si="3"/>
        <v>0</v>
      </c>
    </row>
    <row r="263" spans="1:7" x14ac:dyDescent="0.25">
      <c r="A263" t="s">
        <v>13</v>
      </c>
      <c r="B263" s="5" t="s">
        <v>148</v>
      </c>
      <c r="C263" s="4" t="s">
        <v>149</v>
      </c>
      <c r="D263" s="6" t="s">
        <v>6</v>
      </c>
      <c r="E263" s="6">
        <v>151.6</v>
      </c>
      <c r="F263" s="7"/>
      <c r="G263" s="7">
        <f t="shared" si="3"/>
        <v>0</v>
      </c>
    </row>
    <row r="264" spans="1:7" x14ac:dyDescent="0.25">
      <c r="A264" t="s">
        <v>14</v>
      </c>
      <c r="B264" s="5" t="s">
        <v>152</v>
      </c>
      <c r="C264" s="4" t="s">
        <v>153</v>
      </c>
      <c r="D264" s="6" t="s">
        <v>11</v>
      </c>
      <c r="E264" s="6">
        <v>584.18799999999999</v>
      </c>
      <c r="F264" s="7"/>
      <c r="G264" s="7">
        <f t="shared" ref="G264:G317" si="4">E264*F264</f>
        <v>0</v>
      </c>
    </row>
    <row r="265" spans="1:7" x14ac:dyDescent="0.25">
      <c r="A265" t="s">
        <v>16</v>
      </c>
      <c r="B265" s="5" t="s">
        <v>142</v>
      </c>
      <c r="C265" s="4" t="s">
        <v>143</v>
      </c>
      <c r="D265" s="6" t="s">
        <v>11</v>
      </c>
      <c r="E265" s="6">
        <v>175.256</v>
      </c>
      <c r="F265" s="7"/>
      <c r="G265" s="7">
        <f t="shared" si="4"/>
        <v>0</v>
      </c>
    </row>
    <row r="266" spans="1:7" x14ac:dyDescent="0.25">
      <c r="A266" t="s">
        <v>19</v>
      </c>
      <c r="B266" s="5" t="s">
        <v>155</v>
      </c>
      <c r="C266" s="4" t="s">
        <v>156</v>
      </c>
      <c r="D266" s="6" t="s">
        <v>11</v>
      </c>
      <c r="E266" s="6">
        <v>584.18799999999999</v>
      </c>
      <c r="F266" s="7"/>
      <c r="G266" s="7">
        <f t="shared" si="4"/>
        <v>0</v>
      </c>
    </row>
    <row r="267" spans="1:7" x14ac:dyDescent="0.25">
      <c r="A267" t="s">
        <v>20</v>
      </c>
      <c r="B267" s="5" t="s">
        <v>288</v>
      </c>
      <c r="C267" s="4" t="s">
        <v>289</v>
      </c>
      <c r="D267" s="6" t="s">
        <v>6</v>
      </c>
      <c r="E267" s="6">
        <v>193.8</v>
      </c>
      <c r="F267" s="7"/>
      <c r="G267" s="7">
        <f t="shared" si="4"/>
        <v>0</v>
      </c>
    </row>
    <row r="268" spans="1:7" x14ac:dyDescent="0.25">
      <c r="A268" t="s">
        <v>21</v>
      </c>
      <c r="B268" s="5" t="s">
        <v>116</v>
      </c>
      <c r="C268" s="4" t="s">
        <v>117</v>
      </c>
      <c r="D268" s="6" t="s">
        <v>6</v>
      </c>
      <c r="E268" s="6">
        <v>156.4</v>
      </c>
      <c r="F268" s="7"/>
      <c r="G268" s="7">
        <f t="shared" si="4"/>
        <v>0</v>
      </c>
    </row>
    <row r="269" spans="1:7" x14ac:dyDescent="0.25">
      <c r="A269" t="s">
        <v>22</v>
      </c>
      <c r="B269" s="5" t="s">
        <v>125</v>
      </c>
      <c r="C269" s="4" t="s">
        <v>126</v>
      </c>
      <c r="D269" s="6" t="s">
        <v>11</v>
      </c>
      <c r="E269" s="6">
        <v>672.09</v>
      </c>
      <c r="F269" s="7"/>
      <c r="G269" s="7">
        <f t="shared" si="4"/>
        <v>0</v>
      </c>
    </row>
    <row r="270" spans="1:7" x14ac:dyDescent="0.25">
      <c r="A270" t="s">
        <v>23</v>
      </c>
      <c r="B270" s="5" t="s">
        <v>122</v>
      </c>
      <c r="C270" s="4" t="s">
        <v>123</v>
      </c>
      <c r="D270" s="6" t="s">
        <v>11</v>
      </c>
      <c r="E270" s="6">
        <v>682.09</v>
      </c>
      <c r="F270" s="7"/>
      <c r="G270" s="7">
        <f t="shared" si="4"/>
        <v>0</v>
      </c>
    </row>
    <row r="271" spans="1:7" x14ac:dyDescent="0.25">
      <c r="A271" t="s">
        <v>24</v>
      </c>
      <c r="B271" s="5" t="s">
        <v>120</v>
      </c>
      <c r="C271" s="4" t="s">
        <v>290</v>
      </c>
      <c r="D271" s="6" t="s">
        <v>11</v>
      </c>
      <c r="E271" s="6">
        <v>682.09</v>
      </c>
      <c r="F271" s="7"/>
      <c r="G271" s="7">
        <f t="shared" si="4"/>
        <v>0</v>
      </c>
    </row>
    <row r="272" spans="1:7" ht="30" x14ac:dyDescent="0.25">
      <c r="A272" t="s">
        <v>25</v>
      </c>
      <c r="B272" s="5" t="s">
        <v>17</v>
      </c>
      <c r="C272" s="4" t="s">
        <v>291</v>
      </c>
      <c r="D272" s="6" t="s">
        <v>18</v>
      </c>
      <c r="E272" s="6">
        <v>4</v>
      </c>
      <c r="F272" s="7"/>
      <c r="G272" s="7">
        <f t="shared" si="4"/>
        <v>0</v>
      </c>
    </row>
    <row r="273" spans="1:7" x14ac:dyDescent="0.25">
      <c r="A273" t="s">
        <v>26</v>
      </c>
      <c r="B273" s="5" t="s">
        <v>128</v>
      </c>
      <c r="C273" s="4" t="s">
        <v>129</v>
      </c>
      <c r="D273" s="6" t="s">
        <v>11</v>
      </c>
      <c r="E273" s="6">
        <v>672.09</v>
      </c>
      <c r="F273" s="7"/>
      <c r="G273" s="7">
        <f t="shared" si="4"/>
        <v>0</v>
      </c>
    </row>
    <row r="274" spans="1:7" x14ac:dyDescent="0.25">
      <c r="A274" t="s">
        <v>27</v>
      </c>
      <c r="B274" s="5" t="s">
        <v>131</v>
      </c>
      <c r="C274" s="4" t="s">
        <v>132</v>
      </c>
      <c r="D274" s="6" t="s">
        <v>11</v>
      </c>
      <c r="E274" s="6">
        <v>170.523</v>
      </c>
      <c r="F274" s="7"/>
      <c r="G274" s="7">
        <f t="shared" si="4"/>
        <v>0</v>
      </c>
    </row>
    <row r="275" spans="1:7" x14ac:dyDescent="0.25">
      <c r="A275" t="s">
        <v>28</v>
      </c>
      <c r="B275" s="5" t="s">
        <v>292</v>
      </c>
      <c r="C275" s="4" t="s">
        <v>293</v>
      </c>
      <c r="D275" s="6" t="s">
        <v>9</v>
      </c>
      <c r="E275" s="6">
        <v>4</v>
      </c>
      <c r="F275" s="7"/>
      <c r="G275" s="7">
        <f t="shared" si="4"/>
        <v>0</v>
      </c>
    </row>
    <row r="276" spans="1:7" x14ac:dyDescent="0.25">
      <c r="A276" t="s">
        <v>29</v>
      </c>
      <c r="B276" s="5" t="s">
        <v>136</v>
      </c>
      <c r="C276" s="4" t="s">
        <v>294</v>
      </c>
      <c r="D276" s="6" t="s">
        <v>6</v>
      </c>
      <c r="E276" s="6">
        <v>95.6</v>
      </c>
      <c r="F276" s="7"/>
      <c r="G276" s="7">
        <f t="shared" si="4"/>
        <v>0</v>
      </c>
    </row>
    <row r="277" spans="1:7" x14ac:dyDescent="0.25">
      <c r="A277" t="s">
        <v>30</v>
      </c>
      <c r="B277" s="5" t="s">
        <v>295</v>
      </c>
      <c r="C277" s="4" t="s">
        <v>296</v>
      </c>
      <c r="D277" s="6" t="s">
        <v>6</v>
      </c>
      <c r="E277" s="6">
        <v>60.8</v>
      </c>
      <c r="F277" s="7"/>
      <c r="G277" s="7">
        <f t="shared" si="4"/>
        <v>0</v>
      </c>
    </row>
    <row r="278" spans="1:7" x14ac:dyDescent="0.25">
      <c r="A278" t="s">
        <v>31</v>
      </c>
      <c r="B278" s="5" t="s">
        <v>297</v>
      </c>
      <c r="C278" s="4" t="s">
        <v>298</v>
      </c>
      <c r="D278" s="6" t="s">
        <v>6</v>
      </c>
      <c r="E278" s="6">
        <v>12</v>
      </c>
      <c r="F278" s="7"/>
      <c r="G278" s="7">
        <f t="shared" si="4"/>
        <v>0</v>
      </c>
    </row>
    <row r="279" spans="1:7" ht="30" x14ac:dyDescent="0.25">
      <c r="A279" t="s">
        <v>32</v>
      </c>
      <c r="B279" s="5" t="s">
        <v>299</v>
      </c>
      <c r="C279" s="4" t="s">
        <v>300</v>
      </c>
      <c r="D279" s="6" t="s">
        <v>11</v>
      </c>
      <c r="E279" s="6">
        <v>98.765000000000001</v>
      </c>
      <c r="F279" s="7"/>
      <c r="G279" s="7">
        <f t="shared" si="4"/>
        <v>0</v>
      </c>
    </row>
    <row r="280" spans="1:7" ht="30" x14ac:dyDescent="0.25">
      <c r="A280" t="s">
        <v>33</v>
      </c>
      <c r="B280" s="5" t="s">
        <v>98</v>
      </c>
      <c r="C280" s="4" t="s">
        <v>301</v>
      </c>
      <c r="D280" s="6" t="s">
        <v>11</v>
      </c>
      <c r="E280" s="6">
        <v>98.765000000000001</v>
      </c>
      <c r="F280" s="7"/>
      <c r="G280" s="7">
        <f t="shared" si="4"/>
        <v>0</v>
      </c>
    </row>
    <row r="281" spans="1:7" x14ac:dyDescent="0.25">
      <c r="A281" t="s">
        <v>34</v>
      </c>
      <c r="B281" s="5" t="s">
        <v>134</v>
      </c>
      <c r="C281" s="4" t="s">
        <v>302</v>
      </c>
      <c r="D281" s="6" t="s">
        <v>6</v>
      </c>
      <c r="E281" s="6">
        <v>180</v>
      </c>
      <c r="F281" s="7"/>
      <c r="G281" s="7">
        <f t="shared" si="4"/>
        <v>0</v>
      </c>
    </row>
    <row r="282" spans="1:7" ht="30" x14ac:dyDescent="0.25">
      <c r="A282" t="s">
        <v>35</v>
      </c>
      <c r="B282" s="5" t="s">
        <v>17</v>
      </c>
      <c r="C282" s="4" t="s">
        <v>303</v>
      </c>
      <c r="D282" s="6" t="s">
        <v>18</v>
      </c>
      <c r="E282" s="6">
        <v>1</v>
      </c>
      <c r="F282" s="7"/>
      <c r="G282" s="7">
        <f t="shared" si="4"/>
        <v>0</v>
      </c>
    </row>
    <row r="283" spans="1:7" x14ac:dyDescent="0.25">
      <c r="A283" t="s">
        <v>36</v>
      </c>
      <c r="B283" s="5" t="s">
        <v>77</v>
      </c>
      <c r="C283" s="4" t="s">
        <v>78</v>
      </c>
      <c r="D283" s="6" t="s">
        <v>15</v>
      </c>
      <c r="E283" s="6">
        <v>34.125</v>
      </c>
      <c r="F283" s="7"/>
      <c r="G283" s="7">
        <f t="shared" si="4"/>
        <v>0</v>
      </c>
    </row>
    <row r="284" spans="1:7" x14ac:dyDescent="0.25">
      <c r="A284" t="s">
        <v>37</v>
      </c>
      <c r="B284" s="5" t="s">
        <v>80</v>
      </c>
      <c r="C284" s="4" t="s">
        <v>81</v>
      </c>
      <c r="D284" s="6" t="s">
        <v>15</v>
      </c>
      <c r="E284" s="6">
        <v>136.5</v>
      </c>
      <c r="F284" s="7"/>
      <c r="G284" s="7">
        <f t="shared" si="4"/>
        <v>0</v>
      </c>
    </row>
    <row r="285" spans="1:7" x14ac:dyDescent="0.25">
      <c r="C285" s="4"/>
      <c r="F285" s="7"/>
    </row>
    <row r="286" spans="1:7" x14ac:dyDescent="0.25">
      <c r="A286" s="13"/>
      <c r="B286" s="14"/>
      <c r="C286" s="17" t="s">
        <v>794</v>
      </c>
      <c r="D286" s="15"/>
      <c r="E286" s="15"/>
      <c r="F286" s="16"/>
      <c r="G286" s="16"/>
    </row>
    <row r="287" spans="1:7" x14ac:dyDescent="0.25">
      <c r="C287" s="18" t="s">
        <v>795</v>
      </c>
      <c r="F287" s="7"/>
    </row>
    <row r="288" spans="1:7" x14ac:dyDescent="0.25">
      <c r="A288" s="19">
        <v>1</v>
      </c>
      <c r="B288" s="5" t="s">
        <v>753</v>
      </c>
      <c r="C288" s="4" t="s">
        <v>796</v>
      </c>
      <c r="D288" s="6" t="s">
        <v>9</v>
      </c>
      <c r="E288" s="6">
        <v>2</v>
      </c>
      <c r="F288" s="7"/>
      <c r="G288" s="7">
        <f t="shared" si="4"/>
        <v>0</v>
      </c>
    </row>
    <row r="289" spans="1:7" x14ac:dyDescent="0.25">
      <c r="B289" s="5" t="s">
        <v>754</v>
      </c>
      <c r="C289" s="4" t="s">
        <v>797</v>
      </c>
      <c r="D289" s="6" t="s">
        <v>18</v>
      </c>
      <c r="E289" s="6">
        <v>4</v>
      </c>
      <c r="F289" s="7"/>
      <c r="G289" s="7">
        <f t="shared" si="4"/>
        <v>0</v>
      </c>
    </row>
    <row r="290" spans="1:7" x14ac:dyDescent="0.25">
      <c r="B290" s="5" t="s">
        <v>755</v>
      </c>
      <c r="C290" s="4" t="s">
        <v>798</v>
      </c>
      <c r="D290" s="6" t="s">
        <v>18</v>
      </c>
      <c r="E290" s="6">
        <v>2</v>
      </c>
      <c r="F290" s="7"/>
      <c r="G290" s="7">
        <f t="shared" si="4"/>
        <v>0</v>
      </c>
    </row>
    <row r="291" spans="1:7" x14ac:dyDescent="0.25">
      <c r="B291" s="5" t="s">
        <v>756</v>
      </c>
      <c r="C291" s="4" t="s">
        <v>799</v>
      </c>
      <c r="D291" s="6" t="s">
        <v>18</v>
      </c>
      <c r="E291" s="6">
        <v>4</v>
      </c>
      <c r="F291" s="7"/>
      <c r="G291" s="7">
        <f t="shared" si="4"/>
        <v>0</v>
      </c>
    </row>
    <row r="292" spans="1:7" x14ac:dyDescent="0.25">
      <c r="B292" s="5" t="s">
        <v>757</v>
      </c>
      <c r="C292" s="4" t="s">
        <v>800</v>
      </c>
      <c r="D292" s="6" t="s">
        <v>9</v>
      </c>
      <c r="E292" s="6">
        <v>4</v>
      </c>
      <c r="F292" s="7"/>
      <c r="G292" s="7">
        <f t="shared" si="4"/>
        <v>0</v>
      </c>
    </row>
    <row r="293" spans="1:7" x14ac:dyDescent="0.25">
      <c r="B293" s="5" t="s">
        <v>758</v>
      </c>
      <c r="C293" s="4" t="s">
        <v>801</v>
      </c>
      <c r="D293" s="6" t="s">
        <v>9</v>
      </c>
      <c r="E293" s="6">
        <v>6</v>
      </c>
      <c r="F293" s="7"/>
      <c r="G293" s="7">
        <f t="shared" si="4"/>
        <v>0</v>
      </c>
    </row>
    <row r="294" spans="1:7" x14ac:dyDescent="0.25">
      <c r="B294" s="5" t="s">
        <v>759</v>
      </c>
      <c r="C294" s="5" t="s">
        <v>802</v>
      </c>
      <c r="D294" s="6" t="s">
        <v>9</v>
      </c>
      <c r="E294" s="6">
        <v>4</v>
      </c>
      <c r="F294" s="7"/>
      <c r="G294" s="7">
        <f t="shared" si="4"/>
        <v>0</v>
      </c>
    </row>
    <row r="295" spans="1:7" x14ac:dyDescent="0.25">
      <c r="C295" s="9" t="s">
        <v>803</v>
      </c>
      <c r="F295" s="7"/>
    </row>
    <row r="296" spans="1:7" ht="45" x14ac:dyDescent="0.25">
      <c r="A296" t="s">
        <v>7</v>
      </c>
      <c r="B296" s="5" t="s">
        <v>760</v>
      </c>
      <c r="C296" s="5" t="s">
        <v>847</v>
      </c>
      <c r="D296" s="6" t="s">
        <v>6</v>
      </c>
      <c r="E296" s="6">
        <v>36</v>
      </c>
      <c r="F296" s="7"/>
      <c r="G296" s="7">
        <f t="shared" si="4"/>
        <v>0</v>
      </c>
    </row>
    <row r="297" spans="1:7" ht="45" x14ac:dyDescent="0.25">
      <c r="A297" t="s">
        <v>8</v>
      </c>
      <c r="B297" s="5" t="s">
        <v>761</v>
      </c>
      <c r="C297" s="5" t="s">
        <v>848</v>
      </c>
      <c r="D297" s="6" t="s">
        <v>6</v>
      </c>
      <c r="E297" s="6">
        <v>10</v>
      </c>
      <c r="F297" s="7"/>
      <c r="G297" s="7">
        <f t="shared" si="4"/>
        <v>0</v>
      </c>
    </row>
    <row r="298" spans="1:7" ht="45" x14ac:dyDescent="0.25">
      <c r="A298" t="s">
        <v>12</v>
      </c>
      <c r="B298" s="5" t="s">
        <v>762</v>
      </c>
      <c r="C298" s="5" t="s">
        <v>849</v>
      </c>
      <c r="D298" s="6" t="s">
        <v>9</v>
      </c>
      <c r="E298" s="6">
        <v>4</v>
      </c>
      <c r="F298" s="7"/>
      <c r="G298" s="7">
        <f t="shared" si="4"/>
        <v>0</v>
      </c>
    </row>
    <row r="299" spans="1:7" ht="45" x14ac:dyDescent="0.25">
      <c r="A299" t="s">
        <v>13</v>
      </c>
      <c r="B299" s="5" t="s">
        <v>763</v>
      </c>
      <c r="C299" s="5" t="s">
        <v>850</v>
      </c>
      <c r="D299" s="6" t="s">
        <v>9</v>
      </c>
      <c r="E299" s="6">
        <v>4</v>
      </c>
      <c r="F299" s="7"/>
      <c r="G299" s="7">
        <f t="shared" si="4"/>
        <v>0</v>
      </c>
    </row>
    <row r="300" spans="1:7" ht="30" x14ac:dyDescent="0.25">
      <c r="A300" t="s">
        <v>16</v>
      </c>
      <c r="B300" s="5" t="s">
        <v>764</v>
      </c>
      <c r="C300" s="5" t="s">
        <v>851</v>
      </c>
      <c r="D300" s="6" t="s">
        <v>18</v>
      </c>
      <c r="E300" s="6">
        <v>2</v>
      </c>
      <c r="F300" s="7"/>
      <c r="G300" s="7">
        <f t="shared" si="4"/>
        <v>0</v>
      </c>
    </row>
    <row r="301" spans="1:7" ht="30" x14ac:dyDescent="0.25">
      <c r="A301" t="s">
        <v>19</v>
      </c>
      <c r="B301" s="5" t="s">
        <v>764</v>
      </c>
      <c r="C301" s="5" t="s">
        <v>852</v>
      </c>
      <c r="D301" s="6" t="s">
        <v>18</v>
      </c>
      <c r="E301" s="6">
        <v>2</v>
      </c>
      <c r="F301" s="7"/>
      <c r="G301" s="7">
        <f t="shared" si="4"/>
        <v>0</v>
      </c>
    </row>
    <row r="302" spans="1:7" x14ac:dyDescent="0.25">
      <c r="A302" t="s">
        <v>22</v>
      </c>
      <c r="B302" s="5" t="s">
        <v>765</v>
      </c>
      <c r="C302" s="4" t="s">
        <v>330</v>
      </c>
      <c r="D302" s="6" t="s">
        <v>18</v>
      </c>
      <c r="E302" s="6">
        <v>2</v>
      </c>
      <c r="F302" s="7"/>
      <c r="G302" s="7">
        <f t="shared" si="4"/>
        <v>0</v>
      </c>
    </row>
    <row r="303" spans="1:7" x14ac:dyDescent="0.25">
      <c r="A303" t="s">
        <v>22</v>
      </c>
      <c r="B303" s="5" t="s">
        <v>765</v>
      </c>
      <c r="C303" s="4" t="s">
        <v>331</v>
      </c>
      <c r="D303" s="6" t="s">
        <v>18</v>
      </c>
      <c r="E303" s="6">
        <v>2</v>
      </c>
      <c r="F303" s="7"/>
      <c r="G303" s="7">
        <f t="shared" si="4"/>
        <v>0</v>
      </c>
    </row>
    <row r="304" spans="1:7" x14ac:dyDescent="0.25">
      <c r="A304" t="s">
        <v>27</v>
      </c>
      <c r="B304" s="5" t="s">
        <v>766</v>
      </c>
      <c r="C304" s="4" t="s">
        <v>332</v>
      </c>
      <c r="D304" s="6" t="s">
        <v>9</v>
      </c>
      <c r="E304" s="6">
        <v>4</v>
      </c>
      <c r="F304" s="7"/>
      <c r="G304" s="7">
        <f t="shared" si="4"/>
        <v>0</v>
      </c>
    </row>
    <row r="305" spans="1:7" x14ac:dyDescent="0.25">
      <c r="A305" t="s">
        <v>28</v>
      </c>
      <c r="B305" s="5" t="s">
        <v>767</v>
      </c>
      <c r="C305" s="4" t="s">
        <v>333</v>
      </c>
      <c r="D305" s="6" t="s">
        <v>9</v>
      </c>
      <c r="E305" s="6">
        <v>6</v>
      </c>
      <c r="F305" s="7"/>
      <c r="G305" s="7">
        <f t="shared" si="4"/>
        <v>0</v>
      </c>
    </row>
    <row r="306" spans="1:7" x14ac:dyDescent="0.25">
      <c r="A306" t="s">
        <v>31</v>
      </c>
      <c r="B306" s="5" t="s">
        <v>768</v>
      </c>
      <c r="C306" s="4" t="s">
        <v>334</v>
      </c>
      <c r="D306" s="6" t="s">
        <v>358</v>
      </c>
      <c r="E306" s="6">
        <v>4</v>
      </c>
      <c r="F306" s="7"/>
      <c r="G306" s="7">
        <f t="shared" si="4"/>
        <v>0</v>
      </c>
    </row>
    <row r="307" spans="1:7" x14ac:dyDescent="0.25">
      <c r="A307" t="s">
        <v>32</v>
      </c>
      <c r="B307" s="5" t="s">
        <v>768</v>
      </c>
      <c r="C307" s="4" t="s">
        <v>335</v>
      </c>
      <c r="D307" s="6" t="s">
        <v>359</v>
      </c>
      <c r="E307" s="6">
        <v>2</v>
      </c>
      <c r="F307" s="7"/>
      <c r="G307" s="7">
        <f t="shared" si="4"/>
        <v>0</v>
      </c>
    </row>
    <row r="308" spans="1:7" x14ac:dyDescent="0.25">
      <c r="C308" s="18" t="s">
        <v>804</v>
      </c>
      <c r="F308" s="7"/>
    </row>
    <row r="309" spans="1:7" x14ac:dyDescent="0.25">
      <c r="A309" t="s">
        <v>34</v>
      </c>
      <c r="B309" s="5" t="s">
        <v>769</v>
      </c>
      <c r="C309" s="4" t="s">
        <v>336</v>
      </c>
      <c r="D309" s="6" t="s">
        <v>6</v>
      </c>
      <c r="E309" s="6">
        <v>50</v>
      </c>
      <c r="F309" s="7"/>
      <c r="G309" s="7">
        <f t="shared" si="4"/>
        <v>0</v>
      </c>
    </row>
    <row r="310" spans="1:7" x14ac:dyDescent="0.25">
      <c r="A310" t="s">
        <v>35</v>
      </c>
      <c r="B310" s="5" t="s">
        <v>769</v>
      </c>
      <c r="C310" s="4" t="s">
        <v>337</v>
      </c>
      <c r="D310" s="6" t="s">
        <v>6</v>
      </c>
      <c r="E310" s="6">
        <v>10</v>
      </c>
      <c r="F310" s="7"/>
      <c r="G310" s="7">
        <f t="shared" si="4"/>
        <v>0</v>
      </c>
    </row>
    <row r="311" spans="1:7" x14ac:dyDescent="0.25">
      <c r="A311" t="s">
        <v>36</v>
      </c>
      <c r="B311" s="5" t="s">
        <v>769</v>
      </c>
      <c r="C311" s="4" t="s">
        <v>338</v>
      </c>
      <c r="D311" s="6" t="s">
        <v>6</v>
      </c>
      <c r="E311" s="6">
        <v>10</v>
      </c>
      <c r="F311" s="7"/>
      <c r="G311" s="7">
        <f t="shared" si="4"/>
        <v>0</v>
      </c>
    </row>
    <row r="312" spans="1:7" ht="60" x14ac:dyDescent="0.25">
      <c r="A312" t="s">
        <v>37</v>
      </c>
      <c r="B312" s="5" t="s">
        <v>770</v>
      </c>
      <c r="C312" s="5" t="s">
        <v>853</v>
      </c>
      <c r="D312" s="6" t="s">
        <v>6</v>
      </c>
      <c r="E312" s="6">
        <v>5</v>
      </c>
      <c r="F312" s="7"/>
      <c r="G312" s="7">
        <f t="shared" si="4"/>
        <v>0</v>
      </c>
    </row>
    <row r="313" spans="1:7" x14ac:dyDescent="0.25">
      <c r="A313" t="s">
        <v>38</v>
      </c>
      <c r="B313" s="5" t="s">
        <v>771</v>
      </c>
      <c r="C313" s="4" t="s">
        <v>339</v>
      </c>
      <c r="D313" s="6" t="s">
        <v>6</v>
      </c>
      <c r="E313" s="6">
        <v>50</v>
      </c>
      <c r="F313" s="7"/>
      <c r="G313" s="7">
        <f t="shared" si="4"/>
        <v>0</v>
      </c>
    </row>
    <row r="314" spans="1:7" x14ac:dyDescent="0.25">
      <c r="A314" t="s">
        <v>39</v>
      </c>
      <c r="B314" s="5" t="s">
        <v>772</v>
      </c>
      <c r="C314" s="4" t="s">
        <v>340</v>
      </c>
      <c r="D314" s="6" t="s">
        <v>6</v>
      </c>
      <c r="E314" s="6">
        <v>10</v>
      </c>
      <c r="F314" s="7"/>
      <c r="G314" s="7">
        <f t="shared" si="4"/>
        <v>0</v>
      </c>
    </row>
    <row r="315" spans="1:7" x14ac:dyDescent="0.25">
      <c r="A315" t="s">
        <v>40</v>
      </c>
      <c r="B315" s="5" t="s">
        <v>773</v>
      </c>
      <c r="C315" s="4" t="s">
        <v>341</v>
      </c>
      <c r="D315" s="6" t="s">
        <v>6</v>
      </c>
      <c r="E315" s="6">
        <v>10</v>
      </c>
      <c r="F315" s="7"/>
      <c r="G315" s="7">
        <f t="shared" si="4"/>
        <v>0</v>
      </c>
    </row>
    <row r="316" spans="1:7" ht="45" x14ac:dyDescent="0.25">
      <c r="A316" t="s">
        <v>41</v>
      </c>
      <c r="B316" s="5" t="s">
        <v>774</v>
      </c>
      <c r="C316" s="5" t="s">
        <v>854</v>
      </c>
      <c r="D316" s="6" t="s">
        <v>9</v>
      </c>
      <c r="E316" s="6">
        <v>8</v>
      </c>
      <c r="F316" s="7"/>
      <c r="G316" s="7">
        <f t="shared" si="4"/>
        <v>0</v>
      </c>
    </row>
    <row r="317" spans="1:7" ht="30" x14ac:dyDescent="0.25">
      <c r="A317" t="s">
        <v>42</v>
      </c>
      <c r="B317" s="5" t="s">
        <v>775</v>
      </c>
      <c r="C317" s="5" t="s">
        <v>855</v>
      </c>
      <c r="D317" s="6" t="s">
        <v>327</v>
      </c>
      <c r="E317" s="6">
        <v>1</v>
      </c>
      <c r="F317" s="7"/>
      <c r="G317" s="7">
        <f t="shared" si="4"/>
        <v>0</v>
      </c>
    </row>
    <row r="318" spans="1:7" ht="30" x14ac:dyDescent="0.25">
      <c r="A318" t="s">
        <v>43</v>
      </c>
      <c r="B318" s="5" t="s">
        <v>776</v>
      </c>
      <c r="C318" s="5" t="s">
        <v>856</v>
      </c>
      <c r="D318" s="6" t="s">
        <v>6</v>
      </c>
      <c r="E318" s="6">
        <v>70</v>
      </c>
      <c r="F318" s="7"/>
      <c r="G318" s="7">
        <f t="shared" ref="G318:G367" si="5">E318*F318</f>
        <v>0</v>
      </c>
    </row>
    <row r="319" spans="1:7" ht="30" x14ac:dyDescent="0.25">
      <c r="A319" t="s">
        <v>44</v>
      </c>
      <c r="B319" s="5" t="s">
        <v>777</v>
      </c>
      <c r="C319" s="5" t="s">
        <v>857</v>
      </c>
      <c r="D319" s="6" t="s">
        <v>9</v>
      </c>
      <c r="E319" s="6">
        <v>1</v>
      </c>
      <c r="F319" s="7"/>
      <c r="G319" s="7">
        <f t="shared" si="5"/>
        <v>0</v>
      </c>
    </row>
    <row r="320" spans="1:7" x14ac:dyDescent="0.25">
      <c r="A320" t="s">
        <v>48</v>
      </c>
      <c r="B320" s="5" t="s">
        <v>778</v>
      </c>
      <c r="C320" s="4" t="s">
        <v>342</v>
      </c>
      <c r="D320" s="6" t="s">
        <v>11</v>
      </c>
      <c r="E320" s="6">
        <v>1</v>
      </c>
      <c r="F320" s="7"/>
      <c r="G320" s="7">
        <f t="shared" si="5"/>
        <v>0</v>
      </c>
    </row>
    <row r="321" spans="1:7" x14ac:dyDescent="0.25">
      <c r="A321" t="s">
        <v>49</v>
      </c>
      <c r="B321" s="5" t="s">
        <v>779</v>
      </c>
      <c r="C321" s="4" t="s">
        <v>343</v>
      </c>
      <c r="D321" s="6" t="s">
        <v>9</v>
      </c>
      <c r="E321" s="6">
        <v>2</v>
      </c>
      <c r="F321" s="7"/>
      <c r="G321" s="7">
        <f t="shared" si="5"/>
        <v>0</v>
      </c>
    </row>
    <row r="322" spans="1:7" x14ac:dyDescent="0.25">
      <c r="A322" t="s">
        <v>50</v>
      </c>
      <c r="B322" s="5" t="s">
        <v>779</v>
      </c>
      <c r="C322" s="4" t="s">
        <v>344</v>
      </c>
      <c r="D322" s="6" t="s">
        <v>9</v>
      </c>
      <c r="E322" s="6">
        <v>2</v>
      </c>
      <c r="F322" s="7"/>
      <c r="G322" s="7">
        <f t="shared" si="5"/>
        <v>0</v>
      </c>
    </row>
    <row r="323" spans="1:7" x14ac:dyDescent="0.25">
      <c r="A323" t="s">
        <v>52</v>
      </c>
      <c r="B323" s="5" t="s">
        <v>780</v>
      </c>
      <c r="C323" s="4" t="s">
        <v>345</v>
      </c>
      <c r="D323" s="6" t="s">
        <v>9</v>
      </c>
      <c r="E323" s="6">
        <v>2</v>
      </c>
      <c r="F323" s="7"/>
      <c r="G323" s="7">
        <f t="shared" si="5"/>
        <v>0</v>
      </c>
    </row>
    <row r="324" spans="1:7" x14ac:dyDescent="0.25">
      <c r="C324" s="18" t="s">
        <v>806</v>
      </c>
      <c r="F324" s="7"/>
    </row>
    <row r="325" spans="1:7" x14ac:dyDescent="0.25">
      <c r="A325" t="s">
        <v>53</v>
      </c>
      <c r="B325" s="5" t="s">
        <v>781</v>
      </c>
      <c r="C325" s="5" t="s">
        <v>346</v>
      </c>
      <c r="D325" s="6" t="s">
        <v>6</v>
      </c>
      <c r="E325" s="6">
        <v>40</v>
      </c>
      <c r="F325" s="7"/>
      <c r="G325" s="7">
        <f t="shared" si="5"/>
        <v>0</v>
      </c>
    </row>
    <row r="326" spans="1:7" x14ac:dyDescent="0.25">
      <c r="A326" t="s">
        <v>54</v>
      </c>
      <c r="B326" s="5" t="s">
        <v>781</v>
      </c>
      <c r="C326" s="5" t="s">
        <v>347</v>
      </c>
      <c r="D326" s="6" t="s">
        <v>6</v>
      </c>
      <c r="E326" s="6">
        <v>15</v>
      </c>
      <c r="F326" s="7"/>
      <c r="G326" s="7">
        <f t="shared" si="5"/>
        <v>0</v>
      </c>
    </row>
    <row r="327" spans="1:7" ht="60" x14ac:dyDescent="0.25">
      <c r="A327" t="s">
        <v>55</v>
      </c>
      <c r="B327" s="5" t="s">
        <v>782</v>
      </c>
      <c r="C327" s="5" t="s">
        <v>858</v>
      </c>
      <c r="D327" s="6" t="s">
        <v>6</v>
      </c>
      <c r="E327" s="6">
        <v>15</v>
      </c>
      <c r="F327" s="7"/>
      <c r="G327" s="7">
        <f t="shared" si="5"/>
        <v>0</v>
      </c>
    </row>
    <row r="328" spans="1:7" ht="45" x14ac:dyDescent="0.25">
      <c r="A328" t="s">
        <v>56</v>
      </c>
      <c r="B328" s="5" t="s">
        <v>783</v>
      </c>
      <c r="C328" s="5" t="s">
        <v>859</v>
      </c>
      <c r="D328" s="6" t="s">
        <v>6</v>
      </c>
      <c r="E328" s="6">
        <v>70</v>
      </c>
      <c r="F328" s="7"/>
      <c r="G328" s="7">
        <f t="shared" si="5"/>
        <v>0</v>
      </c>
    </row>
    <row r="329" spans="1:7" ht="45" x14ac:dyDescent="0.25">
      <c r="A329" t="s">
        <v>57</v>
      </c>
      <c r="B329" s="5" t="s">
        <v>784</v>
      </c>
      <c r="C329" s="5" t="s">
        <v>860</v>
      </c>
      <c r="D329" s="6" t="s">
        <v>9</v>
      </c>
      <c r="E329" s="6">
        <v>6</v>
      </c>
      <c r="F329" s="7"/>
      <c r="G329" s="7">
        <f t="shared" si="5"/>
        <v>0</v>
      </c>
    </row>
    <row r="330" spans="1:7" ht="60" x14ac:dyDescent="0.25">
      <c r="A330" t="s">
        <v>58</v>
      </c>
      <c r="B330" s="5" t="s">
        <v>785</v>
      </c>
      <c r="C330" s="5" t="s">
        <v>861</v>
      </c>
      <c r="D330" s="6" t="s">
        <v>15</v>
      </c>
      <c r="E330" s="6">
        <v>6.5</v>
      </c>
      <c r="G330" s="7">
        <f t="shared" si="5"/>
        <v>0</v>
      </c>
    </row>
    <row r="331" spans="1:7" x14ac:dyDescent="0.25">
      <c r="A331" t="s">
        <v>59</v>
      </c>
      <c r="B331" s="5" t="s">
        <v>786</v>
      </c>
      <c r="C331" s="5" t="s">
        <v>349</v>
      </c>
      <c r="D331" s="6" t="s">
        <v>9</v>
      </c>
      <c r="E331" s="6">
        <v>2</v>
      </c>
      <c r="G331" s="7">
        <f t="shared" si="5"/>
        <v>0</v>
      </c>
    </row>
    <row r="332" spans="1:7" x14ac:dyDescent="0.25">
      <c r="A332" t="s">
        <v>59</v>
      </c>
      <c r="B332" s="5" t="s">
        <v>786</v>
      </c>
      <c r="C332" s="5" t="s">
        <v>350</v>
      </c>
      <c r="D332" s="6" t="s">
        <v>9</v>
      </c>
      <c r="E332" s="6">
        <v>2</v>
      </c>
      <c r="G332" s="7">
        <f t="shared" si="5"/>
        <v>0</v>
      </c>
    </row>
    <row r="333" spans="1:7" ht="30" x14ac:dyDescent="0.25">
      <c r="A333" t="s">
        <v>60</v>
      </c>
      <c r="B333" s="5" t="s">
        <v>787</v>
      </c>
      <c r="C333" s="5" t="s">
        <v>862</v>
      </c>
      <c r="D333" s="6" t="s">
        <v>9</v>
      </c>
      <c r="E333" s="6">
        <v>4</v>
      </c>
      <c r="G333" s="7">
        <f t="shared" si="5"/>
        <v>0</v>
      </c>
    </row>
    <row r="334" spans="1:7" ht="30" x14ac:dyDescent="0.25">
      <c r="A334" t="s">
        <v>61</v>
      </c>
      <c r="B334" s="5" t="s">
        <v>787</v>
      </c>
      <c r="C334" s="5" t="s">
        <v>863</v>
      </c>
      <c r="D334" s="6" t="s">
        <v>9</v>
      </c>
      <c r="E334" s="6">
        <v>4</v>
      </c>
      <c r="G334" s="7">
        <f t="shared" si="5"/>
        <v>0</v>
      </c>
    </row>
    <row r="335" spans="1:7" ht="30" x14ac:dyDescent="0.25">
      <c r="A335" t="s">
        <v>62</v>
      </c>
      <c r="B335" s="5" t="s">
        <v>787</v>
      </c>
      <c r="C335" s="5" t="s">
        <v>864</v>
      </c>
      <c r="D335" s="6" t="s">
        <v>9</v>
      </c>
      <c r="E335" s="6">
        <v>4</v>
      </c>
      <c r="G335" s="7">
        <f t="shared" si="5"/>
        <v>0</v>
      </c>
    </row>
    <row r="336" spans="1:7" ht="30" x14ac:dyDescent="0.25">
      <c r="A336" t="s">
        <v>63</v>
      </c>
      <c r="B336" s="5" t="s">
        <v>788</v>
      </c>
      <c r="C336" s="5" t="s">
        <v>865</v>
      </c>
      <c r="D336" s="6" t="s">
        <v>9</v>
      </c>
      <c r="E336" s="6">
        <v>2</v>
      </c>
      <c r="G336" s="7">
        <f t="shared" si="5"/>
        <v>0</v>
      </c>
    </row>
    <row r="337" spans="1:7" x14ac:dyDescent="0.25">
      <c r="A337" t="s">
        <v>64</v>
      </c>
      <c r="B337" s="5" t="s">
        <v>789</v>
      </c>
      <c r="C337" s="5" t="s">
        <v>351</v>
      </c>
      <c r="D337" s="6" t="s">
        <v>9</v>
      </c>
      <c r="E337" s="6">
        <v>2</v>
      </c>
      <c r="G337" s="7">
        <f t="shared" si="5"/>
        <v>0</v>
      </c>
    </row>
    <row r="338" spans="1:7" x14ac:dyDescent="0.25">
      <c r="A338" t="s">
        <v>65</v>
      </c>
      <c r="B338" s="5" t="s">
        <v>790</v>
      </c>
      <c r="C338" s="5" t="s">
        <v>352</v>
      </c>
      <c r="D338" s="6" t="s">
        <v>9</v>
      </c>
      <c r="E338" s="6">
        <v>1</v>
      </c>
      <c r="G338" s="7">
        <f t="shared" si="5"/>
        <v>0</v>
      </c>
    </row>
    <row r="339" spans="1:7" x14ac:dyDescent="0.25">
      <c r="A339" t="s">
        <v>66</v>
      </c>
      <c r="B339" s="5" t="s">
        <v>791</v>
      </c>
      <c r="C339" s="5" t="s">
        <v>353</v>
      </c>
      <c r="D339" s="6" t="s">
        <v>354</v>
      </c>
      <c r="E339" s="6">
        <v>1</v>
      </c>
      <c r="G339" s="7">
        <f t="shared" si="5"/>
        <v>0</v>
      </c>
    </row>
    <row r="340" spans="1:7" x14ac:dyDescent="0.25">
      <c r="A340" t="s">
        <v>32</v>
      </c>
      <c r="B340" s="5" t="s">
        <v>768</v>
      </c>
      <c r="C340" s="5" t="s">
        <v>808</v>
      </c>
      <c r="D340" s="6" t="s">
        <v>359</v>
      </c>
      <c r="E340" s="6">
        <v>1</v>
      </c>
      <c r="G340" s="7">
        <f t="shared" si="5"/>
        <v>0</v>
      </c>
    </row>
    <row r="341" spans="1:7" x14ac:dyDescent="0.25">
      <c r="C341" s="9" t="s">
        <v>809</v>
      </c>
      <c r="G341" s="7">
        <f t="shared" si="5"/>
        <v>0</v>
      </c>
    </row>
    <row r="342" spans="1:7" x14ac:dyDescent="0.25">
      <c r="A342" t="s">
        <v>57</v>
      </c>
      <c r="B342" s="5" t="s">
        <v>784</v>
      </c>
      <c r="C342" s="5" t="s">
        <v>348</v>
      </c>
      <c r="D342" s="6" t="s">
        <v>9</v>
      </c>
      <c r="E342" s="6">
        <v>2</v>
      </c>
      <c r="G342" s="7">
        <f t="shared" si="5"/>
        <v>0</v>
      </c>
    </row>
    <row r="343" spans="1:7" x14ac:dyDescent="0.25">
      <c r="C343" s="5" t="s">
        <v>807</v>
      </c>
      <c r="G343" s="7">
        <f t="shared" si="5"/>
        <v>0</v>
      </c>
    </row>
    <row r="344" spans="1:7" x14ac:dyDescent="0.25">
      <c r="C344" s="5" t="s">
        <v>805</v>
      </c>
      <c r="G344" s="7">
        <f t="shared" si="5"/>
        <v>0</v>
      </c>
    </row>
    <row r="345" spans="1:7" ht="30" x14ac:dyDescent="0.25">
      <c r="A345" s="4">
        <v>48</v>
      </c>
      <c r="B345" s="5" t="s">
        <v>792</v>
      </c>
      <c r="C345" s="5" t="s">
        <v>355</v>
      </c>
      <c r="D345" s="6" t="s">
        <v>11</v>
      </c>
      <c r="E345" s="6">
        <v>5</v>
      </c>
      <c r="G345" s="7">
        <f t="shared" si="5"/>
        <v>0</v>
      </c>
    </row>
    <row r="346" spans="1:7" x14ac:dyDescent="0.25">
      <c r="A346" s="4">
        <v>49</v>
      </c>
      <c r="B346" s="5" t="s">
        <v>793</v>
      </c>
      <c r="C346" s="5" t="s">
        <v>356</v>
      </c>
      <c r="D346" s="6" t="s">
        <v>11</v>
      </c>
      <c r="E346" s="6">
        <v>6.6</v>
      </c>
      <c r="G346" s="7">
        <f t="shared" si="5"/>
        <v>0</v>
      </c>
    </row>
    <row r="347" spans="1:7" x14ac:dyDescent="0.25">
      <c r="A347" t="s">
        <v>68</v>
      </c>
      <c r="B347" s="5" t="s">
        <v>768</v>
      </c>
      <c r="C347" s="5" t="s">
        <v>357</v>
      </c>
      <c r="D347" s="6" t="s">
        <v>358</v>
      </c>
      <c r="E347" s="6">
        <v>4</v>
      </c>
      <c r="G347" s="7">
        <f t="shared" si="5"/>
        <v>0</v>
      </c>
    </row>
    <row r="348" spans="1:7" x14ac:dyDescent="0.25">
      <c r="G348" s="7">
        <f t="shared" si="5"/>
        <v>0</v>
      </c>
    </row>
    <row r="349" spans="1:7" x14ac:dyDescent="0.25">
      <c r="A349" s="13"/>
      <c r="B349" s="14"/>
      <c r="C349" s="11" t="s">
        <v>866</v>
      </c>
      <c r="D349" s="15"/>
      <c r="E349" s="15"/>
      <c r="F349" s="15"/>
      <c r="G349" s="16"/>
    </row>
    <row r="350" spans="1:7" x14ac:dyDescent="0.25">
      <c r="C350" s="9" t="s">
        <v>825</v>
      </c>
    </row>
    <row r="351" spans="1:7" x14ac:dyDescent="0.25">
      <c r="A351" t="s">
        <v>5</v>
      </c>
      <c r="B351" s="5" t="s">
        <v>810</v>
      </c>
      <c r="C351" s="5" t="s">
        <v>304</v>
      </c>
      <c r="D351" s="6" t="s">
        <v>9</v>
      </c>
      <c r="E351" s="6">
        <v>1</v>
      </c>
      <c r="G351" s="7">
        <f t="shared" si="5"/>
        <v>0</v>
      </c>
    </row>
    <row r="352" spans="1:7" x14ac:dyDescent="0.25">
      <c r="A352" t="s">
        <v>7</v>
      </c>
      <c r="B352" s="5" t="s">
        <v>811</v>
      </c>
      <c r="C352" s="5" t="s">
        <v>305</v>
      </c>
      <c r="D352" s="6" t="s">
        <v>11</v>
      </c>
      <c r="E352" s="6">
        <v>0.5</v>
      </c>
      <c r="G352" s="7">
        <f t="shared" si="5"/>
        <v>0</v>
      </c>
    </row>
    <row r="353" spans="1:7" ht="30" x14ac:dyDescent="0.25">
      <c r="A353" t="s">
        <v>8</v>
      </c>
      <c r="B353" s="5" t="s">
        <v>17</v>
      </c>
      <c r="C353" s="5" t="s">
        <v>306</v>
      </c>
      <c r="D353" s="6" t="s">
        <v>307</v>
      </c>
      <c r="E353" s="6">
        <v>10</v>
      </c>
      <c r="G353" s="7">
        <f t="shared" si="5"/>
        <v>0</v>
      </c>
    </row>
    <row r="354" spans="1:7" x14ac:dyDescent="0.25">
      <c r="C354" s="9" t="s">
        <v>867</v>
      </c>
    </row>
    <row r="355" spans="1:7" x14ac:dyDescent="0.25">
      <c r="A355" t="s">
        <v>10</v>
      </c>
      <c r="B355" s="5" t="s">
        <v>812</v>
      </c>
      <c r="C355" s="5" t="s">
        <v>312</v>
      </c>
      <c r="D355" s="6" t="s">
        <v>315</v>
      </c>
      <c r="E355" s="6">
        <v>8</v>
      </c>
      <c r="G355" s="7">
        <f t="shared" si="5"/>
        <v>0</v>
      </c>
    </row>
    <row r="356" spans="1:7" x14ac:dyDescent="0.25">
      <c r="A356" t="s">
        <v>12</v>
      </c>
      <c r="B356" s="5" t="s">
        <v>813</v>
      </c>
      <c r="C356" s="5" t="s">
        <v>308</v>
      </c>
      <c r="D356" s="6" t="s">
        <v>6</v>
      </c>
      <c r="E356" s="6">
        <v>50</v>
      </c>
      <c r="G356" s="7">
        <f t="shared" si="5"/>
        <v>0</v>
      </c>
    </row>
    <row r="357" spans="1:7" x14ac:dyDescent="0.25">
      <c r="A357" t="s">
        <v>13</v>
      </c>
      <c r="B357" s="5" t="s">
        <v>814</v>
      </c>
      <c r="C357" s="5" t="s">
        <v>309</v>
      </c>
      <c r="D357" s="6" t="s">
        <v>6</v>
      </c>
      <c r="E357" s="6">
        <v>250</v>
      </c>
      <c r="G357" s="7">
        <f t="shared" si="5"/>
        <v>0</v>
      </c>
    </row>
    <row r="358" spans="1:7" x14ac:dyDescent="0.25">
      <c r="A358" t="s">
        <v>14</v>
      </c>
      <c r="B358" s="5" t="s">
        <v>815</v>
      </c>
      <c r="C358" s="5" t="s">
        <v>310</v>
      </c>
      <c r="D358" s="6" t="s">
        <v>6</v>
      </c>
      <c r="E358" s="6">
        <v>700</v>
      </c>
      <c r="G358" s="7">
        <f t="shared" si="5"/>
        <v>0</v>
      </c>
    </row>
    <row r="359" spans="1:7" x14ac:dyDescent="0.25">
      <c r="A359" t="s">
        <v>16</v>
      </c>
      <c r="B359" s="5" t="s">
        <v>816</v>
      </c>
      <c r="C359" s="5" t="s">
        <v>311</v>
      </c>
      <c r="D359" s="6" t="s">
        <v>6</v>
      </c>
      <c r="E359" s="6">
        <v>1000</v>
      </c>
      <c r="G359" s="7">
        <f t="shared" si="5"/>
        <v>0</v>
      </c>
    </row>
    <row r="360" spans="1:7" ht="30" x14ac:dyDescent="0.25">
      <c r="A360" t="s">
        <v>19</v>
      </c>
      <c r="B360" s="5" t="s">
        <v>817</v>
      </c>
      <c r="C360" s="5" t="s">
        <v>313</v>
      </c>
      <c r="D360" s="6" t="s">
        <v>6</v>
      </c>
      <c r="E360" s="6">
        <v>650</v>
      </c>
      <c r="G360" s="7">
        <f t="shared" si="5"/>
        <v>0</v>
      </c>
    </row>
    <row r="361" spans="1:7" ht="30" x14ac:dyDescent="0.25">
      <c r="A361" t="s">
        <v>20</v>
      </c>
      <c r="B361" s="5" t="s">
        <v>817</v>
      </c>
      <c r="C361" s="5" t="s">
        <v>314</v>
      </c>
      <c r="D361" s="6" t="s">
        <v>6</v>
      </c>
      <c r="E361" s="6">
        <v>18</v>
      </c>
      <c r="G361" s="7">
        <f t="shared" si="5"/>
        <v>0</v>
      </c>
    </row>
    <row r="362" spans="1:7" ht="30" x14ac:dyDescent="0.25">
      <c r="A362" t="s">
        <v>21</v>
      </c>
      <c r="B362" s="5" t="s">
        <v>817</v>
      </c>
      <c r="C362" s="5" t="s">
        <v>826</v>
      </c>
      <c r="D362" s="6" t="s">
        <v>6</v>
      </c>
      <c r="E362" s="6">
        <v>18</v>
      </c>
      <c r="G362" s="7">
        <f t="shared" si="5"/>
        <v>0</v>
      </c>
    </row>
    <row r="363" spans="1:7" ht="30" x14ac:dyDescent="0.25">
      <c r="A363" t="s">
        <v>22</v>
      </c>
      <c r="B363" s="5" t="s">
        <v>817</v>
      </c>
      <c r="C363" s="5" t="s">
        <v>827</v>
      </c>
      <c r="D363" s="6" t="s">
        <v>6</v>
      </c>
      <c r="E363" s="6">
        <v>300</v>
      </c>
      <c r="G363" s="7">
        <f t="shared" si="5"/>
        <v>0</v>
      </c>
    </row>
    <row r="364" spans="1:7" ht="30" x14ac:dyDescent="0.25">
      <c r="A364" t="s">
        <v>23</v>
      </c>
      <c r="B364" s="5" t="s">
        <v>817</v>
      </c>
      <c r="C364" s="5" t="s">
        <v>828</v>
      </c>
      <c r="D364" s="6" t="s">
        <v>6</v>
      </c>
      <c r="E364" s="6">
        <v>250</v>
      </c>
      <c r="G364" s="7">
        <f t="shared" si="5"/>
        <v>0</v>
      </c>
    </row>
    <row r="365" spans="1:7" ht="30" x14ac:dyDescent="0.25">
      <c r="A365" t="s">
        <v>24</v>
      </c>
      <c r="B365" s="5" t="s">
        <v>817</v>
      </c>
      <c r="C365" s="5" t="s">
        <v>828</v>
      </c>
      <c r="D365" s="6" t="s">
        <v>6</v>
      </c>
      <c r="E365" s="6">
        <v>150</v>
      </c>
      <c r="G365" s="7">
        <f t="shared" si="5"/>
        <v>0</v>
      </c>
    </row>
    <row r="366" spans="1:7" x14ac:dyDescent="0.25">
      <c r="C366" s="9" t="s">
        <v>829</v>
      </c>
    </row>
    <row r="367" spans="1:7" x14ac:dyDescent="0.25">
      <c r="A367" t="s">
        <v>25</v>
      </c>
      <c r="B367" s="5" t="s">
        <v>818</v>
      </c>
      <c r="C367" s="5" t="s">
        <v>316</v>
      </c>
      <c r="D367" s="6" t="s">
        <v>9</v>
      </c>
      <c r="E367" s="6">
        <v>4</v>
      </c>
      <c r="G367" s="7">
        <f t="shared" si="5"/>
        <v>0</v>
      </c>
    </row>
    <row r="368" spans="1:7" x14ac:dyDescent="0.25">
      <c r="A368" t="s">
        <v>26</v>
      </c>
      <c r="B368" s="5" t="s">
        <v>818</v>
      </c>
      <c r="C368" s="5" t="s">
        <v>317</v>
      </c>
      <c r="D368" s="6" t="s">
        <v>9</v>
      </c>
      <c r="E368" s="6">
        <v>4</v>
      </c>
      <c r="G368" s="7">
        <f t="shared" ref="G368:G394" si="6">E368*F368</f>
        <v>0</v>
      </c>
    </row>
    <row r="369" spans="1:7" x14ac:dyDescent="0.25">
      <c r="A369" t="s">
        <v>27</v>
      </c>
      <c r="B369" s="5" t="s">
        <v>818</v>
      </c>
      <c r="C369" s="5" t="s">
        <v>318</v>
      </c>
      <c r="D369" s="6" t="s">
        <v>9</v>
      </c>
      <c r="E369" s="6">
        <v>2</v>
      </c>
      <c r="G369" s="7">
        <f t="shared" si="6"/>
        <v>0</v>
      </c>
    </row>
    <row r="370" spans="1:7" x14ac:dyDescent="0.25">
      <c r="A370" t="s">
        <v>28</v>
      </c>
      <c r="B370" s="5" t="s">
        <v>818</v>
      </c>
      <c r="C370" s="5" t="s">
        <v>830</v>
      </c>
      <c r="D370" s="6" t="s">
        <v>9</v>
      </c>
      <c r="E370" s="6">
        <v>4</v>
      </c>
      <c r="G370" s="7">
        <f t="shared" si="6"/>
        <v>0</v>
      </c>
    </row>
    <row r="371" spans="1:7" x14ac:dyDescent="0.25">
      <c r="A371" t="s">
        <v>29</v>
      </c>
      <c r="B371" s="5" t="s">
        <v>818</v>
      </c>
      <c r="C371" s="5" t="s">
        <v>319</v>
      </c>
      <c r="D371" s="6" t="s">
        <v>9</v>
      </c>
      <c r="E371" s="6">
        <v>1</v>
      </c>
      <c r="G371" s="7">
        <f t="shared" si="6"/>
        <v>0</v>
      </c>
    </row>
    <row r="372" spans="1:7" x14ac:dyDescent="0.25">
      <c r="A372" t="s">
        <v>30</v>
      </c>
      <c r="B372" s="5" t="s">
        <v>818</v>
      </c>
      <c r="C372" s="5" t="s">
        <v>320</v>
      </c>
      <c r="D372" s="6" t="s">
        <v>9</v>
      </c>
      <c r="E372" s="6">
        <v>6</v>
      </c>
      <c r="G372" s="7">
        <f t="shared" si="6"/>
        <v>0</v>
      </c>
    </row>
    <row r="373" spans="1:7" x14ac:dyDescent="0.25">
      <c r="C373" s="9" t="s">
        <v>831</v>
      </c>
    </row>
    <row r="374" spans="1:7" x14ac:dyDescent="0.25">
      <c r="A374" t="s">
        <v>31</v>
      </c>
      <c r="B374" s="5" t="s">
        <v>819</v>
      </c>
      <c r="C374" s="5" t="s">
        <v>832</v>
      </c>
      <c r="D374" s="6" t="s">
        <v>18</v>
      </c>
      <c r="E374" s="6">
        <v>28</v>
      </c>
      <c r="G374" s="7">
        <f t="shared" si="6"/>
        <v>0</v>
      </c>
    </row>
    <row r="375" spans="1:7" x14ac:dyDescent="0.25">
      <c r="A375" t="s">
        <v>32</v>
      </c>
      <c r="B375" s="5" t="s">
        <v>819</v>
      </c>
      <c r="C375" s="5" t="s">
        <v>833</v>
      </c>
      <c r="D375" s="6" t="s">
        <v>18</v>
      </c>
      <c r="E375" s="6">
        <v>8</v>
      </c>
      <c r="G375" s="7">
        <f t="shared" si="6"/>
        <v>0</v>
      </c>
    </row>
    <row r="376" spans="1:7" x14ac:dyDescent="0.25">
      <c r="A376" t="s">
        <v>33</v>
      </c>
      <c r="B376" s="5" t="s">
        <v>819</v>
      </c>
      <c r="C376" s="5" t="s">
        <v>834</v>
      </c>
      <c r="D376" s="6" t="s">
        <v>18</v>
      </c>
      <c r="E376" s="6">
        <v>18</v>
      </c>
      <c r="G376" s="7">
        <f t="shared" si="6"/>
        <v>0</v>
      </c>
    </row>
    <row r="377" spans="1:7" x14ac:dyDescent="0.25">
      <c r="A377" t="s">
        <v>34</v>
      </c>
      <c r="B377" s="5" t="s">
        <v>819</v>
      </c>
      <c r="C377" s="5" t="s">
        <v>835</v>
      </c>
      <c r="D377" s="6" t="s">
        <v>18</v>
      </c>
      <c r="E377" s="6">
        <v>5</v>
      </c>
      <c r="G377" s="7">
        <f t="shared" si="6"/>
        <v>0</v>
      </c>
    </row>
    <row r="378" spans="1:7" x14ac:dyDescent="0.25">
      <c r="A378" t="s">
        <v>35</v>
      </c>
      <c r="B378" s="5" t="s">
        <v>819</v>
      </c>
      <c r="C378" s="5" t="s">
        <v>836</v>
      </c>
      <c r="D378" s="6" t="s">
        <v>18</v>
      </c>
      <c r="E378" s="6">
        <v>5</v>
      </c>
      <c r="G378" s="7">
        <f t="shared" si="6"/>
        <v>0</v>
      </c>
    </row>
    <row r="379" spans="1:7" x14ac:dyDescent="0.25">
      <c r="A379" t="s">
        <v>36</v>
      </c>
      <c r="B379" s="5" t="s">
        <v>819</v>
      </c>
      <c r="C379" s="5" t="s">
        <v>837</v>
      </c>
      <c r="D379" s="6" t="s">
        <v>18</v>
      </c>
      <c r="E379" s="6">
        <v>2</v>
      </c>
      <c r="G379" s="7">
        <f t="shared" si="6"/>
        <v>0</v>
      </c>
    </row>
    <row r="380" spans="1:7" x14ac:dyDescent="0.25">
      <c r="A380" t="s">
        <v>37</v>
      </c>
      <c r="B380" s="5" t="s">
        <v>819</v>
      </c>
      <c r="C380" s="5" t="s">
        <v>838</v>
      </c>
      <c r="D380" s="6" t="s">
        <v>18</v>
      </c>
      <c r="E380" s="6">
        <v>1</v>
      </c>
      <c r="G380" s="7">
        <f t="shared" si="6"/>
        <v>0</v>
      </c>
    </row>
    <row r="381" spans="1:7" x14ac:dyDescent="0.25">
      <c r="A381" t="s">
        <v>38</v>
      </c>
      <c r="B381" s="5" t="s">
        <v>819</v>
      </c>
      <c r="C381" s="5" t="s">
        <v>839</v>
      </c>
      <c r="D381" s="6" t="s">
        <v>18</v>
      </c>
      <c r="E381" s="6">
        <v>14</v>
      </c>
      <c r="G381" s="7">
        <f t="shared" si="6"/>
        <v>0</v>
      </c>
    </row>
    <row r="382" spans="1:7" x14ac:dyDescent="0.25">
      <c r="A382" t="s">
        <v>39</v>
      </c>
      <c r="B382" s="5" t="s">
        <v>819</v>
      </c>
      <c r="C382" s="5" t="s">
        <v>840</v>
      </c>
      <c r="D382" s="6" t="s">
        <v>18</v>
      </c>
      <c r="E382" s="6">
        <v>3</v>
      </c>
      <c r="G382" s="7">
        <f t="shared" si="6"/>
        <v>0</v>
      </c>
    </row>
    <row r="383" spans="1:7" x14ac:dyDescent="0.25">
      <c r="C383" s="9" t="s">
        <v>841</v>
      </c>
    </row>
    <row r="384" spans="1:7" x14ac:dyDescent="0.25">
      <c r="A384" t="s">
        <v>40</v>
      </c>
      <c r="B384" s="5" t="s">
        <v>820</v>
      </c>
      <c r="C384" s="5" t="s">
        <v>321</v>
      </c>
      <c r="D384" s="6" t="s">
        <v>9</v>
      </c>
      <c r="E384" s="6">
        <v>4</v>
      </c>
      <c r="G384" s="7">
        <f t="shared" si="6"/>
        <v>0</v>
      </c>
    </row>
    <row r="385" spans="1:7" x14ac:dyDescent="0.25">
      <c r="A385" t="s">
        <v>41</v>
      </c>
      <c r="B385" s="5" t="s">
        <v>821</v>
      </c>
      <c r="C385" s="5" t="s">
        <v>842</v>
      </c>
      <c r="D385" s="6" t="s">
        <v>9</v>
      </c>
      <c r="E385" s="6">
        <v>1</v>
      </c>
      <c r="G385" s="7">
        <f t="shared" si="6"/>
        <v>0</v>
      </c>
    </row>
    <row r="386" spans="1:7" x14ac:dyDescent="0.25">
      <c r="A386" t="s">
        <v>42</v>
      </c>
      <c r="B386" s="5" t="s">
        <v>818</v>
      </c>
      <c r="C386" s="5" t="s">
        <v>322</v>
      </c>
      <c r="D386" s="6" t="s">
        <v>9</v>
      </c>
      <c r="E386" s="6">
        <v>3</v>
      </c>
      <c r="G386" s="7">
        <f t="shared" si="6"/>
        <v>0</v>
      </c>
    </row>
    <row r="387" spans="1:7" x14ac:dyDescent="0.25">
      <c r="A387" t="s">
        <v>43</v>
      </c>
      <c r="B387" s="5" t="s">
        <v>818</v>
      </c>
      <c r="C387" s="5" t="s">
        <v>323</v>
      </c>
      <c r="D387" s="6" t="s">
        <v>9</v>
      </c>
      <c r="E387" s="6">
        <v>4</v>
      </c>
      <c r="G387" s="7">
        <f t="shared" si="6"/>
        <v>0</v>
      </c>
    </row>
    <row r="388" spans="1:7" x14ac:dyDescent="0.25">
      <c r="A388" t="s">
        <v>44</v>
      </c>
      <c r="B388" s="5" t="s">
        <v>818</v>
      </c>
      <c r="C388" s="5" t="s">
        <v>324</v>
      </c>
      <c r="D388" s="6" t="s">
        <v>9</v>
      </c>
      <c r="E388" s="6">
        <v>4</v>
      </c>
      <c r="G388" s="7">
        <f t="shared" si="6"/>
        <v>0</v>
      </c>
    </row>
    <row r="389" spans="1:7" x14ac:dyDescent="0.25">
      <c r="A389" t="s">
        <v>45</v>
      </c>
      <c r="B389" s="5" t="s">
        <v>818</v>
      </c>
      <c r="C389" s="5" t="s">
        <v>325</v>
      </c>
      <c r="D389" s="6" t="s">
        <v>9</v>
      </c>
      <c r="E389" s="6">
        <v>4</v>
      </c>
      <c r="G389" s="7">
        <f t="shared" si="6"/>
        <v>0</v>
      </c>
    </row>
    <row r="390" spans="1:7" x14ac:dyDescent="0.25">
      <c r="A390" t="s">
        <v>46</v>
      </c>
      <c r="B390" s="5" t="s">
        <v>822</v>
      </c>
      <c r="C390" s="5" t="s">
        <v>843</v>
      </c>
      <c r="D390" s="6" t="s">
        <v>9</v>
      </c>
      <c r="E390" s="6">
        <v>30</v>
      </c>
      <c r="G390" s="7">
        <f t="shared" si="6"/>
        <v>0</v>
      </c>
    </row>
    <row r="391" spans="1:7" ht="30" x14ac:dyDescent="0.25">
      <c r="A391" t="s">
        <v>47</v>
      </c>
      <c r="B391" s="5" t="s">
        <v>17</v>
      </c>
      <c r="C391" s="5" t="s">
        <v>326</v>
      </c>
      <c r="D391" s="6" t="s">
        <v>307</v>
      </c>
      <c r="E391" s="6">
        <v>8</v>
      </c>
      <c r="G391" s="7">
        <f t="shared" si="6"/>
        <v>0</v>
      </c>
    </row>
    <row r="392" spans="1:7" x14ac:dyDescent="0.25">
      <c r="C392" s="9" t="s">
        <v>844</v>
      </c>
    </row>
    <row r="393" spans="1:7" ht="30" x14ac:dyDescent="0.25">
      <c r="A393" t="s">
        <v>48</v>
      </c>
      <c r="B393" s="5" t="s">
        <v>823</v>
      </c>
      <c r="C393" s="5" t="s">
        <v>845</v>
      </c>
      <c r="D393" s="6" t="s">
        <v>327</v>
      </c>
      <c r="E393" s="6">
        <v>4</v>
      </c>
      <c r="G393" s="7">
        <f t="shared" si="6"/>
        <v>0</v>
      </c>
    </row>
    <row r="394" spans="1:7" x14ac:dyDescent="0.25">
      <c r="A394" t="s">
        <v>49</v>
      </c>
      <c r="B394" s="5" t="s">
        <v>824</v>
      </c>
      <c r="C394" s="5" t="s">
        <v>328</v>
      </c>
      <c r="D394" s="6" t="s">
        <v>329</v>
      </c>
      <c r="E394" s="6">
        <v>11</v>
      </c>
      <c r="G394" s="7">
        <f t="shared" si="6"/>
        <v>0</v>
      </c>
    </row>
    <row r="396" spans="1:7" x14ac:dyDescent="0.25">
      <c r="A396" s="21" t="s">
        <v>870</v>
      </c>
      <c r="B396" s="21"/>
      <c r="C396" s="21"/>
      <c r="D396" s="21"/>
      <c r="E396" s="21"/>
      <c r="F396" s="21"/>
      <c r="G396" s="8">
        <f>SUM(G7:G394)</f>
        <v>0</v>
      </c>
    </row>
    <row r="397" spans="1:7" x14ac:dyDescent="0.25">
      <c r="A397" s="21" t="s">
        <v>871</v>
      </c>
      <c r="B397" s="21"/>
      <c r="C397" s="21"/>
      <c r="D397" s="21"/>
      <c r="E397" s="21"/>
      <c r="F397" s="21"/>
      <c r="G397" s="8">
        <f>G396*23%</f>
        <v>0</v>
      </c>
    </row>
    <row r="398" spans="1:7" x14ac:dyDescent="0.25">
      <c r="A398" s="21" t="s">
        <v>872</v>
      </c>
      <c r="B398" s="21"/>
      <c r="C398" s="21"/>
      <c r="D398" s="21"/>
      <c r="E398" s="21"/>
      <c r="F398" s="21"/>
      <c r="G398" s="8">
        <f>G396+G397</f>
        <v>0</v>
      </c>
    </row>
  </sheetData>
  <mergeCells count="3">
    <mergeCell ref="A396:F396"/>
    <mergeCell ref="A397:F397"/>
    <mergeCell ref="A398:F398"/>
  </mergeCells>
  <pageMargins left="0.25" right="0.25" top="0.75" bottom="0.75" header="0.3" footer="0.3"/>
  <pageSetup paperSize="9" scale="6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Pałys</dc:creator>
  <cp:lastModifiedBy>bpalys</cp:lastModifiedBy>
  <cp:lastPrinted>2024-09-06T11:19:43Z</cp:lastPrinted>
  <dcterms:created xsi:type="dcterms:W3CDTF">2015-06-05T18:19:34Z</dcterms:created>
  <dcterms:modified xsi:type="dcterms:W3CDTF">2024-09-09T13:08:51Z</dcterms:modified>
</cp:coreProperties>
</file>