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E:\2024\PRZETARGI\PZP.271.18.2024 Przedszkole w Porażu\1. SWZ + załączniki\"/>
    </mc:Choice>
  </mc:AlternateContent>
  <xr:revisionPtr revIDLastSave="0" documentId="13_ncr:1_{46916597-2CE7-4EDD-B61C-8F665BC02E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9" i="1" l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38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489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68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562" i="1"/>
  <c r="H383" i="1"/>
  <c r="H384" i="1"/>
  <c r="H385" i="1"/>
  <c r="H386" i="1"/>
  <c r="H387" i="1"/>
  <c r="H388" i="1"/>
  <c r="H389" i="1"/>
  <c r="H390" i="1"/>
  <c r="H391" i="1"/>
  <c r="H392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5" i="1"/>
  <c r="H446" i="1"/>
  <c r="H447" i="1"/>
  <c r="H448" i="1"/>
  <c r="H449" i="1"/>
  <c r="H450" i="1"/>
  <c r="H451" i="1"/>
  <c r="H453" i="1"/>
  <c r="H454" i="1"/>
  <c r="H455" i="1"/>
  <c r="H456" i="1"/>
  <c r="H457" i="1"/>
  <c r="H458" i="1"/>
  <c r="H459" i="1"/>
  <c r="H461" i="1"/>
  <c r="H462" i="1"/>
  <c r="H463" i="1"/>
  <c r="H464" i="1"/>
  <c r="H465" i="1"/>
  <c r="H371" i="1"/>
  <c r="H372" i="1"/>
  <c r="H373" i="1"/>
  <c r="H374" i="1"/>
  <c r="H375" i="1"/>
  <c r="H376" i="1"/>
  <c r="H377" i="1"/>
  <c r="H378" i="1"/>
  <c r="H379" i="1"/>
  <c r="H380" i="1"/>
  <c r="H381" i="1"/>
  <c r="H370" i="1"/>
  <c r="H368" i="1" s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9" i="1"/>
  <c r="H60" i="1"/>
  <c r="H61" i="1"/>
  <c r="H62" i="1"/>
  <c r="H63" i="1"/>
  <c r="H64" i="1"/>
  <c r="H65" i="1"/>
  <c r="H66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4" i="1"/>
  <c r="H325" i="1"/>
  <c r="H326" i="1"/>
  <c r="H327" i="1"/>
  <c r="H328" i="1"/>
  <c r="H329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8" i="1"/>
  <c r="H467" i="1" l="1"/>
  <c r="H561" i="1"/>
  <c r="H488" i="1"/>
  <c r="H5" i="1"/>
  <c r="H646" i="1" l="1"/>
  <c r="H647" i="1" s="1"/>
  <c r="H648" i="1" l="1"/>
</calcChain>
</file>

<file path=xl/sharedStrings.xml><?xml version="1.0" encoding="utf-8"?>
<sst xmlns="http://schemas.openxmlformats.org/spreadsheetml/2006/main" count="2811" uniqueCount="1661">
  <si>
    <t>Nr</t>
  </si>
  <si>
    <t>Podstawa</t>
  </si>
  <si>
    <t>Kod poz.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</si>
  <si>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</si>
  <si>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</si>
  <si>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</si>
  <si>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</si>
  <si>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</si>
  <si>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</si>
  <si>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</si>
  <si>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</si>
  <si>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</si>
  <si>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7</t>
  </si>
  <si>
    <t>I. Roboty remontowe części piwnicznej</t>
  </si>
  <si>
    <t>1.1. Roboty remontowe piwnicy</t>
  </si>
  <si>
    <t xml:space="preserve">KNR 4-01 0354/03  </t>
  </si>
  <si>
    <t>1.1.1</t>
  </si>
  <si>
    <t>Wykucie z muru ościeżnic drewnianych o powierzchni do 1m2</t>
  </si>
  <si>
    <t>szt</t>
  </si>
  <si>
    <t xml:space="preserve">KNR 4-01 0354/11  </t>
  </si>
  <si>
    <t>1.1.2</t>
  </si>
  <si>
    <t>Wykucie z muru podokienników stalowych</t>
  </si>
  <si>
    <t>m</t>
  </si>
  <si>
    <t xml:space="preserve">KNR 4-01 0354/09  </t>
  </si>
  <si>
    <t>1.1.3</t>
  </si>
  <si>
    <t>Wykucie z muru ościeżnic stalowych drzwiowych o powierzchni do 2m2</t>
  </si>
  <si>
    <t xml:space="preserve">KNR 4-01 0212/03  </t>
  </si>
  <si>
    <t>1.1.4</t>
  </si>
  <si>
    <t>Rozbiórka elementów konstrukcji betonowych zbrojonych</t>
  </si>
  <si>
    <t>m3</t>
  </si>
  <si>
    <t xml:space="preserve">KNNR-W 3 0207/01  </t>
  </si>
  <si>
    <t>1.1.5</t>
  </si>
  <si>
    <t>Izolacje pionowe ścian fundamentowych z folii bez gruntowania powierzchni</t>
  </si>
  <si>
    <t>m2</t>
  </si>
  <si>
    <t xml:space="preserve">KNR 4-01 0304/04.2  </t>
  </si>
  <si>
    <t>1.1.6</t>
  </si>
  <si>
    <t>Uzupełnienie ścianek lub zamurowań otworów w ścianach z cegły na zaprawie cementowej</t>
  </si>
  <si>
    <t xml:space="preserve">KNR 4-01 0209/03  </t>
  </si>
  <si>
    <t>1.1.7</t>
  </si>
  <si>
    <t>Przebicie otworów o powierzchni ponad 0,05m2 do 0,10m2 o grubości do 20cm w elementach z betonu żwirowego</t>
  </si>
  <si>
    <t>8</t>
  </si>
  <si>
    <t xml:space="preserve">KNR 2-02 1101/03.4  </t>
  </si>
  <si>
    <t>1.1.8</t>
  </si>
  <si>
    <t>Podkłady murarskie na podłożu gruntowym z gruzu ceglanego na zaprawie cementowej m.80</t>
  </si>
  <si>
    <t>9</t>
  </si>
  <si>
    <t xml:space="preserve">KNR 2-02 1101/07.12  </t>
  </si>
  <si>
    <t>1.1.9</t>
  </si>
  <si>
    <t>Podkłady na podłożu gruntowym z piasku</t>
  </si>
  <si>
    <t>10</t>
  </si>
  <si>
    <t xml:space="preserve">KNR 4-01 0203/08  </t>
  </si>
  <si>
    <t>1.1.10</t>
  </si>
  <si>
    <t>Uzupełnienie betonu w płytach stropowych</t>
  </si>
  <si>
    <t>11</t>
  </si>
  <si>
    <t xml:space="preserve">KNR 4-01 0329/05  </t>
  </si>
  <si>
    <t>1.1.11</t>
  </si>
  <si>
    <t>Wykucie otworów drzwiowych i okiennych w ścianach z cegły o grubości ponad 1/2 cegły na zaprawie cementowej</t>
  </si>
  <si>
    <t>12</t>
  </si>
  <si>
    <t xml:space="preserve">KNR 4-01 0211/09  </t>
  </si>
  <si>
    <t>1.1.12</t>
  </si>
  <si>
    <t>Wykucie wnęk w ścianach z betonu gruzowego na głębokość do 15cm</t>
  </si>
  <si>
    <t>13</t>
  </si>
  <si>
    <t xml:space="preserve">KNR 4-01 0346/03  </t>
  </si>
  <si>
    <t>1.1.13</t>
  </si>
  <si>
    <t>Wykucie gniazd o głębokości 1 cegły dla belek stalowych w ścianach na zaprawie cementowo-wapiennej</t>
  </si>
  <si>
    <t>gniazdo</t>
  </si>
  <si>
    <t>14</t>
  </si>
  <si>
    <t xml:space="preserve">KNR 2-02 0210/03.1  </t>
  </si>
  <si>
    <t>1.1.14</t>
  </si>
  <si>
    <t>Belki i podciągi żelbetowe o stosunku długości deskowanego obwodu do przekroju do 12 z ręcznym układaniem betonu</t>
  </si>
  <si>
    <t>15</t>
  </si>
  <si>
    <t xml:space="preserve">KNR 4-01 0210/01  </t>
  </si>
  <si>
    <t>1.1.15</t>
  </si>
  <si>
    <t>Wykucie bruzd poziomych lub pionowych o przekroju do 0,023m2 w elementach z betonu żwirowego</t>
  </si>
  <si>
    <t>16</t>
  </si>
  <si>
    <t xml:space="preserve">KNR 2-02 0216/02.2  </t>
  </si>
  <si>
    <t>1.1.16</t>
  </si>
  <si>
    <t>Płyty żelbetowe stropowe, płaskie, grubości 15cm z układaniem betonu za pomocą pompy</t>
  </si>
  <si>
    <t>17</t>
  </si>
  <si>
    <t xml:space="preserve">KNR 2-02 0290/02  </t>
  </si>
  <si>
    <t>1.1.17</t>
  </si>
  <si>
    <t>Przygotowanie i montaż zbrojenia ze stali żebrowanej w elementach budynków i budowli</t>
  </si>
  <si>
    <t>t</t>
  </si>
  <si>
    <t>18</t>
  </si>
  <si>
    <t xml:space="preserve">KNR 4-01 0701/05  </t>
  </si>
  <si>
    <t>1.1.18</t>
  </si>
  <si>
    <t>Odbicie tynków wewnętrznych o powierzchni ponad 5m2 na ścianach, filarach, pilastrach z zaprawy cementowo-wapiennej</t>
  </si>
  <si>
    <t>19</t>
  </si>
  <si>
    <t xml:space="preserve">KNR 4-01 0310/03  </t>
  </si>
  <si>
    <t>1.1.19</t>
  </si>
  <si>
    <t>Przemurowanie przewodów - wykucie otworów</t>
  </si>
  <si>
    <t>20</t>
  </si>
  <si>
    <t xml:space="preserve">KNR 4-01 0310/05  </t>
  </si>
  <si>
    <t>1.1.20</t>
  </si>
  <si>
    <t>Przemurowanie - sprawdzenie przewodów</t>
  </si>
  <si>
    <t>21</t>
  </si>
  <si>
    <t xml:space="preserve">KNR 4-01 0310/06  </t>
  </si>
  <si>
    <t>1.1.21</t>
  </si>
  <si>
    <t>Przemurowanie - odgruzowanie przewodów</t>
  </si>
  <si>
    <t>22</t>
  </si>
  <si>
    <t xml:space="preserve">KNR 4-01 0212/02  </t>
  </si>
  <si>
    <t>1.1.22</t>
  </si>
  <si>
    <t>Rozbiórka elementów konstrukcji betonowych niezbrojonych o grubości ponad 15cm</t>
  </si>
  <si>
    <t>23</t>
  </si>
  <si>
    <t xml:space="preserve">KNR 4-01 0609/03  </t>
  </si>
  <si>
    <t>1.1.23</t>
  </si>
  <si>
    <t>Rozebranie podsypki izolacyjnej z tłucznia ceglanego, kruszywa keramzytowego albo gruzu z betonu komórkowego grubości do 15cm</t>
  </si>
  <si>
    <t>24</t>
  </si>
  <si>
    <t xml:space="preserve">KNR 4-01 0106/01  </t>
  </si>
  <si>
    <t>1.1.24</t>
  </si>
  <si>
    <t>Wykopy nieumocnione o ścianach pionowych wykonywane wewnątrz budynku - wykop bez względu na głębokość i kategorię z odrzuceniem na odległość do 3m</t>
  </si>
  <si>
    <t>25</t>
  </si>
  <si>
    <t xml:space="preserve">KNNR 3 0201/04  </t>
  </si>
  <si>
    <t>1.1.25</t>
  </si>
  <si>
    <t>Podbicie betonem ław lub ścian fundamentowych odcinkami co 1m z wykonaniem i zasypaniem wykopu wąskoprzestrzennego o głębokości 70cm w gruncie nawodnionym kategorii III, z odwozem nadmiaru ziemi samochodem samowyładowczym do 1km</t>
  </si>
  <si>
    <t>26</t>
  </si>
  <si>
    <t xml:space="preserve">KNNR-W 3 1201/01  </t>
  </si>
  <si>
    <t>1.1.26</t>
  </si>
  <si>
    <t>Czyszczenie murów gładkich</t>
  </si>
  <si>
    <t>27</t>
  </si>
  <si>
    <t xml:space="preserve">KNR 4-01 0105/03  </t>
  </si>
  <si>
    <t>1.1.27</t>
  </si>
  <si>
    <t>Zasypanie wykopów z przerzutem ziemi na odległość do 3m i ubiciem warstwami co 15cm w gruncie kategorii IV</t>
  </si>
  <si>
    <t>28</t>
  </si>
  <si>
    <t xml:space="preserve">KNR 2-02 1101/07.10  </t>
  </si>
  <si>
    <t>1.1.28</t>
  </si>
  <si>
    <t>Podkłady na podłożu gruntowym z pospółki do betonów zwykłych</t>
  </si>
  <si>
    <t>29</t>
  </si>
  <si>
    <t xml:space="preserve">KNR 2-02 1101/01.1  </t>
  </si>
  <si>
    <t>1.1.29</t>
  </si>
  <si>
    <t>Podkłady betonowe na podłożu gruntowym z betonu zwykłego</t>
  </si>
  <si>
    <t>30</t>
  </si>
  <si>
    <t xml:space="preserve">KNR 4-01 0716/09.2  </t>
  </si>
  <si>
    <t>1.1.30</t>
  </si>
  <si>
    <t>Tynki wewnętrzne zwykłe kategorii III o powierzchni podłogi pomieszczenia ponad 5m2 wykonywane ręcznie na podłożach z betonów żwirowych, zagruntowanych siatek, płyt wiórowo-cementowych na stropach płaskich</t>
  </si>
  <si>
    <t>31</t>
  </si>
  <si>
    <t xml:space="preserve">KNR 4-01 0716/02.2  </t>
  </si>
  <si>
    <t>1.1.31</t>
  </si>
  <si>
    <t>Tynki wewnętrzne zwykłe kategorii III o powierzchni podłogi pomieszczenia ponad 5m2 wykonywane ręcznie na podłożach z cegły, pustaków ceramicznych, gazo-i pianobetonów na ścianach płaskich</t>
  </si>
  <si>
    <t>32</t>
  </si>
  <si>
    <t xml:space="preserve">KNR 4-01 0719/04.1  </t>
  </si>
  <si>
    <t>1.1.32</t>
  </si>
  <si>
    <t>Dodatkowe nakłady na pogrubienie o 10mm tynków wewnętrznych cementowo-wapiennych na ścianach płaskich i słupach prostokątnych o powierzchni pogrubionych tynków w jednym miejscu ponad 5m2</t>
  </si>
  <si>
    <t>33</t>
  </si>
  <si>
    <t xml:space="preserve">NNRNKB 5 0618/02  </t>
  </si>
  <si>
    <t>1.1.33</t>
  </si>
  <si>
    <t>Izolacje przeciwwilgociowe poziome z papy zgrzewalnej w pomieszczeniach o powierzchni do 5m2</t>
  </si>
  <si>
    <t>34</t>
  </si>
  <si>
    <t xml:space="preserve">KNR 2-02 0616/01  </t>
  </si>
  <si>
    <t>1.1.34</t>
  </si>
  <si>
    <t>Izolacje poziome z jednej warstwy folii budowlanej</t>
  </si>
  <si>
    <t>35</t>
  </si>
  <si>
    <t xml:space="preserve">KNR 2-02 0609/03  </t>
  </si>
  <si>
    <t>1.1.35</t>
  </si>
  <si>
    <t>Izolacje poziome na wierzchu konstrukcji jednowarstwowe z płyt styropianowych na sucho</t>
  </si>
  <si>
    <t>36</t>
  </si>
  <si>
    <t xml:space="preserve">KNR 2-02 1102/02  </t>
  </si>
  <si>
    <t>1.1.36</t>
  </si>
  <si>
    <t>Warstwy wyrównawcze z zaprawy cementowej grubości 20mm pod posadzki zatarte na gładko</t>
  </si>
  <si>
    <t>37</t>
  </si>
  <si>
    <t xml:space="preserve">KNR 2-02 1102/03  </t>
  </si>
  <si>
    <t>1.1.37</t>
  </si>
  <si>
    <t>Warstwy wyrównawcze pod posadzki - dodatek lub potrącenie za zmianę grubości o 10mm</t>
  </si>
  <si>
    <t>38</t>
  </si>
  <si>
    <t xml:space="preserve">KNR 2-02 1201/01  </t>
  </si>
  <si>
    <t>1.1.38</t>
  </si>
  <si>
    <t>Okna otwierane stalowe w ścianach z cegieł, pustaków i betonu, o powierzchni do 2m</t>
  </si>
  <si>
    <t>39</t>
  </si>
  <si>
    <t xml:space="preserve">KNR 2-02 1204/03  </t>
  </si>
  <si>
    <t>1.1.39</t>
  </si>
  <si>
    <t>Drzwi stalowe przeciwpożarowe jednostronne o powierzchni do 2m2</t>
  </si>
  <si>
    <t>40</t>
  </si>
  <si>
    <t xml:space="preserve">NNRNKB 7 1134/01.1  </t>
  </si>
  <si>
    <t>1.1.40</t>
  </si>
  <si>
    <t>Gruntowanie preparatami gruntującymi powierzchni poziomych</t>
  </si>
  <si>
    <t>41</t>
  </si>
  <si>
    <t xml:space="preserve">NNRNKB 7 1134/02.1  </t>
  </si>
  <si>
    <t>1.1.41</t>
  </si>
  <si>
    <t>Gruntowanie preparatami gruntującymi  powierzchni pionowych</t>
  </si>
  <si>
    <t>42</t>
  </si>
  <si>
    <t xml:space="preserve">KNR 2-02 0829/08  </t>
  </si>
  <si>
    <t>1.1.42</t>
  </si>
  <si>
    <t>Licowanie ścian płytkami na klej o wymiarach 30x30cm metodą zwykłą</t>
  </si>
  <si>
    <t>43</t>
  </si>
  <si>
    <t xml:space="preserve">NNRNKB 3 2122/05  </t>
  </si>
  <si>
    <t>1.1.43</t>
  </si>
  <si>
    <t>Szlifowanie ręczne narożnika</t>
  </si>
  <si>
    <t>44</t>
  </si>
  <si>
    <t xml:space="preserve">KNR 2-02 1118/08  </t>
  </si>
  <si>
    <t>1.1.44</t>
  </si>
  <si>
    <t>Posadzki z płytek o wymiarach 30x30cm układanych na klej metodą zwykłą</t>
  </si>
  <si>
    <t>45</t>
  </si>
  <si>
    <t xml:space="preserve">KNR 2-02 1505/01  </t>
  </si>
  <si>
    <t>1.1.45</t>
  </si>
  <si>
    <t>Dwukrotne malowanie farbami emulsyjnymi wewnętrznych tynków gładkich bez gruntowania</t>
  </si>
  <si>
    <t>46</t>
  </si>
  <si>
    <t xml:space="preserve">KNR 4-01 1204/02  </t>
  </si>
  <si>
    <t>1.1.46</t>
  </si>
  <si>
    <t>Malowanie dwukrotne farbami emulsyjnymi starych tynków wewnętrznych ścian</t>
  </si>
  <si>
    <t>47</t>
  </si>
  <si>
    <t xml:space="preserve">KNR 2-01 0307/06  </t>
  </si>
  <si>
    <t>1.1.47</t>
  </si>
  <si>
    <t>Dodatki za każde 10m odległości przewozu lub za każdy 1m różnicy wysokości terenu przy przewozach pod górę gruntu kategorii III</t>
  </si>
  <si>
    <t>48</t>
  </si>
  <si>
    <t xml:space="preserve">KNR 2-01 0507/05  </t>
  </si>
  <si>
    <t>1.1.48</t>
  </si>
  <si>
    <t>Plantowanie nasypów i korony nasypów w gruncie kategorii III przy robotach wodno-inżynieryjnych</t>
  </si>
  <si>
    <t>49</t>
  </si>
  <si>
    <t xml:space="preserve">KNR 4-01 0108/11  </t>
  </si>
  <si>
    <t>1.1.49</t>
  </si>
  <si>
    <t>Wywiezienie gruzu spryzmowanego samochodami samowyładowczymi na odległość do 1km</t>
  </si>
  <si>
    <t>50</t>
  </si>
  <si>
    <t xml:space="preserve">KNR 4-01 0108/12  </t>
  </si>
  <si>
    <t>1.1.50</t>
  </si>
  <si>
    <t>Wywiezienie gruzu spryzmowanego samochodami samowyładowczymi - na każdy następny 1km ponad 1km</t>
  </si>
  <si>
    <t>1.2. Podbicie fundamentów ścian zewnętrznych</t>
  </si>
  <si>
    <t>51</t>
  </si>
  <si>
    <t xml:space="preserve">KNR 2-31 0801/03  </t>
  </si>
  <si>
    <t>1.2.1</t>
  </si>
  <si>
    <t>Rozebranie mechaniczne podbudowy betonowej o grubości 12cm</t>
  </si>
  <si>
    <t>52</t>
  </si>
  <si>
    <t xml:space="preserve">KNR 2-01 0310/03  </t>
  </si>
  <si>
    <t>1.2.2</t>
  </si>
  <si>
    <t>Wykopy ciągłe lub jamiste w gruncie kategorii IV ze skarpami o szerokości dna do 1,5m i głębokości do 1,5m ze złożeniem urobku na odkład</t>
  </si>
  <si>
    <t>53</t>
  </si>
  <si>
    <t xml:space="preserve">KNNR-W 3 0201/04  </t>
  </si>
  <si>
    <t>1.2.3</t>
  </si>
  <si>
    <t>Podbicie betonem grubości 70cm ław lub ścian fundamentowych co 1m, z wykonaniem i zasypaniem wykopu w gruncie nienawodnionym i odwozem samochodem samowyładowczym nadmiaru ziemi na odległość do 1km</t>
  </si>
  <si>
    <t>54</t>
  </si>
  <si>
    <t>1.2.4</t>
  </si>
  <si>
    <t>55</t>
  </si>
  <si>
    <t xml:space="preserve">KNR 2-02 0603/09  </t>
  </si>
  <si>
    <t>1.2.5</t>
  </si>
  <si>
    <t>Izolacje przeciwwilgociowe powłokowe pionowe wykonywane na zimno z roztworu asfaltowego - pierwsza warstwa</t>
  </si>
  <si>
    <t>56</t>
  </si>
  <si>
    <t xml:space="preserve">KNR 2-02 0609/08  </t>
  </si>
  <si>
    <t>1.2.6</t>
  </si>
  <si>
    <t>Izolacje pionowe z płyt styrodur na lepiku</t>
  </si>
  <si>
    <t>57</t>
  </si>
  <si>
    <t xml:space="preserve">KNR 2-02 0616/04  </t>
  </si>
  <si>
    <t>1.2.7</t>
  </si>
  <si>
    <t>Izolacje pionowe z jednej warstwy folii budowlanej</t>
  </si>
  <si>
    <t>58</t>
  </si>
  <si>
    <t xml:space="preserve">KNR 2-01 0320/02.1  </t>
  </si>
  <si>
    <t>1.2.8</t>
  </si>
  <si>
    <t>Zasypywanie wykopów liniowych w gruncie kategorii III-IV o ścianach pionowych o szerokości 0,8-1,5m i głębokości do 1,5m</t>
  </si>
  <si>
    <t>2. Roboty rozbiórkowe</t>
  </si>
  <si>
    <t>59</t>
  </si>
  <si>
    <t xml:space="preserve">KNR 4-04 0506/05  </t>
  </si>
  <si>
    <t>2.1</t>
  </si>
  <si>
    <t>Rozebranie rynien z blachy nie nadającej się do użytku</t>
  </si>
  <si>
    <t>60</t>
  </si>
  <si>
    <t xml:space="preserve">KNR 4-04 0506/06  </t>
  </si>
  <si>
    <t>2.2</t>
  </si>
  <si>
    <t>Rozebranie rur z blachy nie nadającej się do użytku</t>
  </si>
  <si>
    <t>61</t>
  </si>
  <si>
    <t xml:space="preserve">KNR 4-04 0506/04  </t>
  </si>
  <si>
    <t>2.3</t>
  </si>
  <si>
    <t>Rozebranie pokrycia dachowego z blachy nie nadającej się do użytku</t>
  </si>
  <si>
    <t>62</t>
  </si>
  <si>
    <t xml:space="preserve">KNR 4-04 0404/05  </t>
  </si>
  <si>
    <t>2.4</t>
  </si>
  <si>
    <t>Rozebranie ścianek działowych z łat i rygli</t>
  </si>
  <si>
    <t>63</t>
  </si>
  <si>
    <t xml:space="preserve">KNR 4-04 0403/05  </t>
  </si>
  <si>
    <t>2.5</t>
  </si>
  <si>
    <t>Rozebranie więźb dachowych o konstrukcji ze stolcami</t>
  </si>
  <si>
    <t>64</t>
  </si>
  <si>
    <t xml:space="preserve">KNR 4-04 0305/03  </t>
  </si>
  <si>
    <t>2.6</t>
  </si>
  <si>
    <t>Rozebranie stropów żelbetowych (płyty, belki, żebra, wieńce) przy grubości płyty do 20cm</t>
  </si>
  <si>
    <t>65</t>
  </si>
  <si>
    <t xml:space="preserve">KNR 4-04 0406/01  </t>
  </si>
  <si>
    <t>2.7</t>
  </si>
  <si>
    <t>Rozebranie zasypki stropowej</t>
  </si>
  <si>
    <t>66</t>
  </si>
  <si>
    <t>2.8</t>
  </si>
  <si>
    <t>67</t>
  </si>
  <si>
    <t xml:space="preserve">KNR 4-01 0354/05  </t>
  </si>
  <si>
    <t>2.9</t>
  </si>
  <si>
    <t>Wykucie z muru ościeżnic drewnianych o powierzchni ponad 2m2</t>
  </si>
  <si>
    <t>68</t>
  </si>
  <si>
    <t>2.10</t>
  </si>
  <si>
    <t>Wykucie z muru ościeżnic drzwiowych o powierzchni do 2m2</t>
  </si>
  <si>
    <t>69</t>
  </si>
  <si>
    <t xml:space="preserve">KNR 4-01 0354/10  </t>
  </si>
  <si>
    <t>2.11</t>
  </si>
  <si>
    <t>Wykucie z muru ościeżnic drzwiowych o powierzchni ponad 2m2</t>
  </si>
  <si>
    <t>70</t>
  </si>
  <si>
    <t>2.12</t>
  </si>
  <si>
    <t>71</t>
  </si>
  <si>
    <t xml:space="preserve">KNR 4-01 0354/12  </t>
  </si>
  <si>
    <t>2.13</t>
  </si>
  <si>
    <t>Wykucie z muru podokienników betonowych z lastryko</t>
  </si>
  <si>
    <t>72</t>
  </si>
  <si>
    <t xml:space="preserve">KNR 4-01 0818/05  </t>
  </si>
  <si>
    <t>2.14</t>
  </si>
  <si>
    <t>Zerwanie posadzki z tworzyw sztucznych</t>
  </si>
  <si>
    <t>73</t>
  </si>
  <si>
    <t xml:space="preserve">KNR 9-29 0108/04  </t>
  </si>
  <si>
    <t>2.15</t>
  </si>
  <si>
    <t>Rozbiórka sufitów podwieszanych z pojedynczych płyt gipsowo-kartonowych przy powierzchni rozbiórki ponad 5m2</t>
  </si>
  <si>
    <t>74</t>
  </si>
  <si>
    <t xml:space="preserve">KNR 4-01 0819/15  </t>
  </si>
  <si>
    <t>2.16</t>
  </si>
  <si>
    <t>Rozebranie wykładziny ściennej z płytek</t>
  </si>
  <si>
    <t>75</t>
  </si>
  <si>
    <t xml:space="preserve">KNR 4-01 0811/07  </t>
  </si>
  <si>
    <t>2.17</t>
  </si>
  <si>
    <t>Rozebranie posadzek z płytek z kamieni sztucznych na zaprawie</t>
  </si>
  <si>
    <t>76</t>
  </si>
  <si>
    <t xml:space="preserve">KNR 4-01 0428/01  </t>
  </si>
  <si>
    <t>2.18</t>
  </si>
  <si>
    <t>Rozebranie podłóg ślepych</t>
  </si>
  <si>
    <t>77</t>
  </si>
  <si>
    <t xml:space="preserve">KNR 4-01 0428/04  </t>
  </si>
  <si>
    <t>2.19</t>
  </si>
  <si>
    <t>Rozebranie legarów</t>
  </si>
  <si>
    <t>78</t>
  </si>
  <si>
    <t xml:space="preserve">KNR 4-04 0510/02  </t>
  </si>
  <si>
    <t>2.20</t>
  </si>
  <si>
    <t>Rozebranie trzonów kuchennych i pieców oblicowanych kaflami</t>
  </si>
  <si>
    <t>79</t>
  </si>
  <si>
    <t xml:space="preserve">KNR 4-01 0349/02  </t>
  </si>
  <si>
    <t>2.21</t>
  </si>
  <si>
    <t>Rozebranie ścian, filarów, kolumn wykonanych z cegieł na zaprawie cementowo-wapiennej</t>
  </si>
  <si>
    <t>80</t>
  </si>
  <si>
    <t xml:space="preserve">KNR 4-01 0348/03  </t>
  </si>
  <si>
    <t>2.22</t>
  </si>
  <si>
    <t>Rozebranie ścianek grubości 1/2 cegły z cegieł na zaprawie cementowo-wapiennej</t>
  </si>
  <si>
    <t>81</t>
  </si>
  <si>
    <t xml:space="preserve">KNR 4-01 0350/01  </t>
  </si>
  <si>
    <t>2.23</t>
  </si>
  <si>
    <t>Rozebranie kominów wolno stojących</t>
  </si>
  <si>
    <t>82</t>
  </si>
  <si>
    <t xml:space="preserve">KNR-W 2-25 0209/02  </t>
  </si>
  <si>
    <t>2.24</t>
  </si>
  <si>
    <t>Rozebranie zadaszenia z elementów stalowych, z dachem krytym blachą trapezową</t>
  </si>
  <si>
    <t>83</t>
  </si>
  <si>
    <t xml:space="preserve">KNR 4-01 0354/14  </t>
  </si>
  <si>
    <t>2.25</t>
  </si>
  <si>
    <t>Wykucie z muru każdej wmurowanej końcówki balustrady</t>
  </si>
  <si>
    <t>84</t>
  </si>
  <si>
    <t xml:space="preserve">KNR 4-01 1306/01  </t>
  </si>
  <si>
    <t>2.26</t>
  </si>
  <si>
    <t>Demontaż balustrad schodowych i balkonowych oraz konstrukcji schodów i świetlików stalowych</t>
  </si>
  <si>
    <t>85</t>
  </si>
  <si>
    <t>2.27</t>
  </si>
  <si>
    <t>86</t>
  </si>
  <si>
    <t xml:space="preserve">KNR 4-01 0701/08  </t>
  </si>
  <si>
    <t>2.28</t>
  </si>
  <si>
    <t>Odbicie tynków wewnętrznych o powierzchni do 5m2 na stropach płaskich, belkach, biegach i spocznikach schodowych z zaprawy cementowo-wapiennej</t>
  </si>
  <si>
    <t>87</t>
  </si>
  <si>
    <t xml:space="preserve">KNR 4-01 0701/11  </t>
  </si>
  <si>
    <t>2.29</t>
  </si>
  <si>
    <t>Odbicie tynków wewnętrznych o powierzchni ponad 5m2 na stropach płaskich, belkach, biegach i spocznikach schodowych z zaprawy cementowo-wapiennej</t>
  </si>
  <si>
    <t>88</t>
  </si>
  <si>
    <t>2.30</t>
  </si>
  <si>
    <t>89</t>
  </si>
  <si>
    <t xml:space="preserve">KNR 4-01 0329/03  </t>
  </si>
  <si>
    <t>2.31</t>
  </si>
  <si>
    <t>Wykucie otworów drzwiowych i okiennych w ścianach z cegły o grubości ponad 1/2 cegły na zaprawie wapiennej lub cementowo-wapiennej</t>
  </si>
  <si>
    <t>90</t>
  </si>
  <si>
    <t>2.32</t>
  </si>
  <si>
    <t>91</t>
  </si>
  <si>
    <t xml:space="preserve">KNR 4-01 0804/07  </t>
  </si>
  <si>
    <t>2.33</t>
  </si>
  <si>
    <t>Zerwanie posadzki cementowej</t>
  </si>
  <si>
    <t>92</t>
  </si>
  <si>
    <t xml:space="preserve">KNR 4-01 0429/02  </t>
  </si>
  <si>
    <t>2.34</t>
  </si>
  <si>
    <t>Rozbiórki zasypek</t>
  </si>
  <si>
    <t>93</t>
  </si>
  <si>
    <t xml:space="preserve">KNR 4-01 0332/05  </t>
  </si>
  <si>
    <t>2.35</t>
  </si>
  <si>
    <t>Wykucie strzępi w płaszczyźnie ścian z cegieł o grubości 1/2 cegły na zaprawie cementowo-wapiennej</t>
  </si>
  <si>
    <t>94</t>
  </si>
  <si>
    <t xml:space="preserve">KNR 4-01 0332/06  </t>
  </si>
  <si>
    <t>2.36</t>
  </si>
  <si>
    <t>Wykucie strzępi w płaszczyźnie ścian z cegieł o grubości 1 cegły na zaprawie cementowo-wapiennej</t>
  </si>
  <si>
    <t>95</t>
  </si>
  <si>
    <t xml:space="preserve">KNR 4-01 0332/08  </t>
  </si>
  <si>
    <t>2.37</t>
  </si>
  <si>
    <t>Wykucie strzępi w płaszczyźnie ścian z cegieł o grubości 2 cegieł na zaprawie cementowo-wapiennej</t>
  </si>
  <si>
    <t>96</t>
  </si>
  <si>
    <t xml:space="preserve">KNR 4-01 0104/03  </t>
  </si>
  <si>
    <t>2.38</t>
  </si>
  <si>
    <t>Wykopy o ścianach pionowych przy odkrywaniu odcinkami istniejących fundamentów głębokości do 1,5m w gruncie kategorii IV</t>
  </si>
  <si>
    <t>97</t>
  </si>
  <si>
    <t xml:space="preserve">KNR 4-01 0210/02  </t>
  </si>
  <si>
    <t>2.39</t>
  </si>
  <si>
    <t>Wykucie bruzd poziomych lub pionowych o przekroju do 0,040m2 w elementach z betonu żwirowego</t>
  </si>
  <si>
    <t>98</t>
  </si>
  <si>
    <t>2.40</t>
  </si>
  <si>
    <t>99</t>
  </si>
  <si>
    <t xml:space="preserve">KNR 4-01 0102/03  </t>
  </si>
  <si>
    <t>2.41</t>
  </si>
  <si>
    <t>Wykopy wąskoprzestrzenne nieumocnione o szerokości dna do 1,5m, głębokości do 1,5m w gruncie kategorii IV</t>
  </si>
  <si>
    <t>100</t>
  </si>
  <si>
    <t xml:space="preserve">KNR 4-01 0336/04  </t>
  </si>
  <si>
    <t>2.42</t>
  </si>
  <si>
    <t>Wykucie bruzd poziomych o głębokości 1/2 i szerokości 1 cegły w ścianach z cegieł na zaprawie cementowo-wapiennej</t>
  </si>
  <si>
    <t>101</t>
  </si>
  <si>
    <t xml:space="preserve"> Kalkulacja indywidualna </t>
  </si>
  <si>
    <t>2.43</t>
  </si>
  <si>
    <t>Roboty demontażowe instalacji wod-kan, c.o, kotłownia</t>
  </si>
  <si>
    <t>kpl</t>
  </si>
  <si>
    <t>102</t>
  </si>
  <si>
    <t>2.44</t>
  </si>
  <si>
    <t>Roboty demontażowe instalacji eletrycznych</t>
  </si>
  <si>
    <t>103</t>
  </si>
  <si>
    <t>2.45</t>
  </si>
  <si>
    <t>104</t>
  </si>
  <si>
    <t>2.46</t>
  </si>
  <si>
    <t>3. Roboty budowlane</t>
  </si>
  <si>
    <t>3.1. Rozbudowa, fundamenty</t>
  </si>
  <si>
    <t>105</t>
  </si>
  <si>
    <t xml:space="preserve">KNR-W 2-01 0115/01  </t>
  </si>
  <si>
    <t>3.1.1</t>
  </si>
  <si>
    <t>Pomiary przy wykopach fundamentowych w terenie równinnym i nizinnym</t>
  </si>
  <si>
    <t>106</t>
  </si>
  <si>
    <t xml:space="preserve">KNR 2-01 0126/01  </t>
  </si>
  <si>
    <t>3.1.2</t>
  </si>
  <si>
    <t>Usunięcie warstwy ziemi urodzajnej o grubości do 15cm za pomocą spycharki</t>
  </si>
  <si>
    <t>107</t>
  </si>
  <si>
    <t xml:space="preserve">KNR 2-01 0218/03  </t>
  </si>
  <si>
    <t>3.1.3</t>
  </si>
  <si>
    <t>Wykopy oraz przekopy w gruncie kategorii IV wykonywane na odkład koparkami podsiębiernymi o pojemności łyżki 0,60m3</t>
  </si>
  <si>
    <t>108</t>
  </si>
  <si>
    <t>3.1.4</t>
  </si>
  <si>
    <t>109</t>
  </si>
  <si>
    <t>3.1.5</t>
  </si>
  <si>
    <t>110</t>
  </si>
  <si>
    <t>3.1.6</t>
  </si>
  <si>
    <t>111</t>
  </si>
  <si>
    <t>3.1.7</t>
  </si>
  <si>
    <t>112</t>
  </si>
  <si>
    <t xml:space="preserve">KNR 2-02 0290/01  </t>
  </si>
  <si>
    <t>3.1.8</t>
  </si>
  <si>
    <t>Przygotowanie i montaż zbrojenia ze stali gładkiej w elementach budynków i budowli</t>
  </si>
  <si>
    <t>113</t>
  </si>
  <si>
    <t xml:space="preserve">KNR 2-02 0203/02.1  </t>
  </si>
  <si>
    <t>3.1.9</t>
  </si>
  <si>
    <t>Stopy fundamentowe betonowe o objętości do 1,0m3 z ręcznym układaniem betonu</t>
  </si>
  <si>
    <t>114</t>
  </si>
  <si>
    <t xml:space="preserve">KNR 2-02 0208/02.1  </t>
  </si>
  <si>
    <t>3.1.10</t>
  </si>
  <si>
    <t>Słupy żelbetowe prostokątne o wysokości do 4,0m i stosunku deskowanego obwodu do przekroju do 9 z ręcznym układaniem betonu</t>
  </si>
  <si>
    <t>115</t>
  </si>
  <si>
    <t xml:space="preserve">KNR 2-02 0202/01.2  </t>
  </si>
  <si>
    <t>3.1.11</t>
  </si>
  <si>
    <t>Ławy fundamentowe żelbetowe prostokątne o szerokości do 0,6m z układaniem betonu z zastosowaniem pompy</t>
  </si>
  <si>
    <t>116</t>
  </si>
  <si>
    <t xml:space="preserve">KNR 2-02 0202/05.2  </t>
  </si>
  <si>
    <t>3.1.12</t>
  </si>
  <si>
    <t>Ławy fundamentowe żelbetowe schodkowe o szerokości do 2,0m z układaniem betonu z zastosowaniem pompy</t>
  </si>
  <si>
    <t>117</t>
  </si>
  <si>
    <t xml:space="preserve">KNR 2-02 0604/02  </t>
  </si>
  <si>
    <t>3.1.13</t>
  </si>
  <si>
    <t>Izolacje przeciwwilgociowe dwiema warstwami papy na lepiku na gorąco, ław fundamentowych betonowych</t>
  </si>
  <si>
    <t>118</t>
  </si>
  <si>
    <t xml:space="preserve">KNR 2-02 0206/01.2  </t>
  </si>
  <si>
    <t>3.1.14</t>
  </si>
  <si>
    <t>Ściany betonowe grubości 20cm proste o wysokości do 3,0m z układaniem betonu za pomocą pompy</t>
  </si>
  <si>
    <t>119</t>
  </si>
  <si>
    <t xml:space="preserve">KNR 2-02 0206/05.2  </t>
  </si>
  <si>
    <t>3.1.15</t>
  </si>
  <si>
    <t>Ściany betonowe grubości 20cm z układaniem betonu za pomocą pompy - dodatek za każdy 1cm różnicy grubości</t>
  </si>
  <si>
    <t>120</t>
  </si>
  <si>
    <t>3.1.16</t>
  </si>
  <si>
    <t>121</t>
  </si>
  <si>
    <t xml:space="preserve">KNR 2-02 0603/10  </t>
  </si>
  <si>
    <t>3.1.17</t>
  </si>
  <si>
    <t>Izolacje przeciwwilgociowe powłokowe pionowe wykonywane na zimno z roztworu asfaltowego - każda następna warstwa ponad pierwszą</t>
  </si>
  <si>
    <t>122</t>
  </si>
  <si>
    <t xml:space="preserve">KNR 2-02 0609/10  </t>
  </si>
  <si>
    <t>3.1.18</t>
  </si>
  <si>
    <t>Izolacje z płyt styropianowych styrodur 15cm pionowe</t>
  </si>
  <si>
    <t>123</t>
  </si>
  <si>
    <t>3.1.19</t>
  </si>
  <si>
    <t>Izolacje pionowe ścian fundamentowych z folii fundamentowej</t>
  </si>
  <si>
    <t>124</t>
  </si>
  <si>
    <t xml:space="preserve">KNR 4-01 0815/05  </t>
  </si>
  <si>
    <t>3.1.20</t>
  </si>
  <si>
    <t>Listwy mocujace folię</t>
  </si>
  <si>
    <t>125</t>
  </si>
  <si>
    <t>3.1.21</t>
  </si>
  <si>
    <t>126</t>
  </si>
  <si>
    <t>3.1.22</t>
  </si>
  <si>
    <t>127</t>
  </si>
  <si>
    <t>3.1.23</t>
  </si>
  <si>
    <t>Izolacje poziome z jednej warstwy folii</t>
  </si>
  <si>
    <t>128</t>
  </si>
  <si>
    <t>3.1.24</t>
  </si>
  <si>
    <t>129</t>
  </si>
  <si>
    <t xml:space="preserve">KNR 2-02 0218/01.2  </t>
  </si>
  <si>
    <t>3.1.25</t>
  </si>
  <si>
    <t>Schody żelbetowe z układaniem betonu za pomocą pompy - stopnie betonowe zewnętrzne i wewnętrzne na gotowym podłożu</t>
  </si>
  <si>
    <t>130</t>
  </si>
  <si>
    <t xml:space="preserve">KNR 4-01 0201/04  </t>
  </si>
  <si>
    <t>3.1.26</t>
  </si>
  <si>
    <t>Deskowanie konstrukcji betonowej lub żelbetowej słupów prostokątnych</t>
  </si>
  <si>
    <t>131</t>
  </si>
  <si>
    <t xml:space="preserve">KNR 4-01 0202/03.2  </t>
  </si>
  <si>
    <t>3.1.27</t>
  </si>
  <si>
    <t>Przygotowanie i montaż zbrojenia z prętów stalowych żebrowanych o średnicy 10-14mm</t>
  </si>
  <si>
    <t>kg</t>
  </si>
  <si>
    <t>132</t>
  </si>
  <si>
    <t xml:space="preserve">KNR 4-01 0203/06  </t>
  </si>
  <si>
    <t>3.1.28</t>
  </si>
  <si>
    <t>Uzupełnienie betonu w zbrojonych słupach</t>
  </si>
  <si>
    <t>133</t>
  </si>
  <si>
    <t xml:space="preserve">KNR 2-02 0208/03.2  </t>
  </si>
  <si>
    <t>3.1.29</t>
  </si>
  <si>
    <t>Słupy żelbetowe prostokątne o wysokości do 4,0m i stosunku deskowanego obwodu do przekroju do 12 z układaniem betonu za pomocą pompy</t>
  </si>
  <si>
    <t>134</t>
  </si>
  <si>
    <t>3.1.30</t>
  </si>
  <si>
    <t>135</t>
  </si>
  <si>
    <t xml:space="preserve">KNR 2-01 0230/02.1  </t>
  </si>
  <si>
    <t>3.1.31</t>
  </si>
  <si>
    <t>Zasypanie wykopów spycharkami gąsienicowymi 55kW (75KM) z przemieszczeniem gruntu kategorii IV na odległość do 10m</t>
  </si>
  <si>
    <t>136</t>
  </si>
  <si>
    <t>3.1.32</t>
  </si>
  <si>
    <t>Zasypywanie wykopów  w gruncie kategorii III-IV o ścianach pionowych o szerokości 0,8-1,5m i głębokości do 1,5m</t>
  </si>
  <si>
    <t>137</t>
  </si>
  <si>
    <t xml:space="preserve">KNR 4-01 0105/02  </t>
  </si>
  <si>
    <t>3.1.33</t>
  </si>
  <si>
    <t>Zasypanie wykopów z przerzutem ziemi na odległość do 3m i ubiciem warstwami co 15cm w gruncie kategorii III</t>
  </si>
  <si>
    <t>138</t>
  </si>
  <si>
    <t xml:space="preserve">KNR 2-01 0236/02  </t>
  </si>
  <si>
    <t>3.1.34</t>
  </si>
  <si>
    <t>Zagęszczenie nasypów z gruntu spoistego kategorii III-IV ubijakami mechanicznymi</t>
  </si>
  <si>
    <t>139</t>
  </si>
  <si>
    <t xml:space="preserve">KNR 2-01 0211/04.1  </t>
  </si>
  <si>
    <t>3.1.35</t>
  </si>
  <si>
    <t>Roboty ziemne w gruncie kategorii IV wykonywane koparkami przedsiębiernymi o pojemności łyżki 0,25m3 z transportem urobku samochodami samowyładowczymi na odległość do 1km, lecz z ziemi uprzednio zmagazynowanej w hałdach</t>
  </si>
  <si>
    <t>140</t>
  </si>
  <si>
    <t xml:space="preserve">KNR 2-21 0218/02  </t>
  </si>
  <si>
    <t>3.1.36</t>
  </si>
  <si>
    <t>Ręczne rozścielenie z transportem taczkami na terenie płaskim ziemi urodzajnej</t>
  </si>
  <si>
    <t>141</t>
  </si>
  <si>
    <t xml:space="preserve">KNR 2-21 0401/02  </t>
  </si>
  <si>
    <t>9.7</t>
  </si>
  <si>
    <t>Ręczne wykonanie trawników dywanowych siewem bez nawożenia w gruncie kategorii III</t>
  </si>
  <si>
    <t>142</t>
  </si>
  <si>
    <t xml:space="preserve">KNR 4-01 0304/02.2  </t>
  </si>
  <si>
    <t>3.2.1</t>
  </si>
  <si>
    <t>Uzupełnienie ścianek lub zamurowań otworów w ścianach z bloczków z betonu komórkowego na zaprawie cementowo-wapiennej</t>
  </si>
  <si>
    <t>143</t>
  </si>
  <si>
    <t>3.2.2</t>
  </si>
  <si>
    <t>144</t>
  </si>
  <si>
    <t>3.2.3</t>
  </si>
  <si>
    <t>145</t>
  </si>
  <si>
    <t>3.2.4</t>
  </si>
  <si>
    <t>146</t>
  </si>
  <si>
    <t>3.2.5</t>
  </si>
  <si>
    <t>147</t>
  </si>
  <si>
    <t xml:space="preserve">KNR 2-02 0107/01  </t>
  </si>
  <si>
    <t>3.2.6</t>
  </si>
  <si>
    <t>Ściany budynków jednokondygnacyjnych o wysokości do 4,5m z bloczków z betonu komórkowego grubości 24cm</t>
  </si>
  <si>
    <t>148</t>
  </si>
  <si>
    <t xml:space="preserve">KNR 2-02 0121/03  </t>
  </si>
  <si>
    <t>3.2.7</t>
  </si>
  <si>
    <t>Ścianki działowe z płytek z betonu komórkowego grubości 12cm</t>
  </si>
  <si>
    <t>149</t>
  </si>
  <si>
    <t xml:space="preserve">KNR 2-02 0126/01  </t>
  </si>
  <si>
    <t>3.2.8</t>
  </si>
  <si>
    <t>Otwory na okna w ścianach murowanych grubości do 1 cegły z cegieł pojedynczych, bloczków i pustaków</t>
  </si>
  <si>
    <t>otwór</t>
  </si>
  <si>
    <t>150</t>
  </si>
  <si>
    <t xml:space="preserve">KNR 2-02 0126/02  </t>
  </si>
  <si>
    <t>3.2.9</t>
  </si>
  <si>
    <t>Otwory na drzwi, drzwi balkonowe i wrota w ścianach murowanych grubości do 1cegły z cegieł pojedynczych, bloczków i pustaków</t>
  </si>
  <si>
    <t>151</t>
  </si>
  <si>
    <t>3.2.10</t>
  </si>
  <si>
    <t>152</t>
  </si>
  <si>
    <t>3.2.11</t>
  </si>
  <si>
    <t>153</t>
  </si>
  <si>
    <t xml:space="preserve">KNR 2-02 0211/01  </t>
  </si>
  <si>
    <t>3.2.12</t>
  </si>
  <si>
    <t>Słupy żelbetowe dwustronnie deskowane w ścianach grubości do 0,3m</t>
  </si>
  <si>
    <t>154</t>
  </si>
  <si>
    <t xml:space="preserve">KNR 2-02 0210/03.2  </t>
  </si>
  <si>
    <t>3.2.13</t>
  </si>
  <si>
    <t>Belki i podciągi żelbetowe o stosunku długości deskowanego obwodu do przekroju do 12  z układaniem betonu za pomocą pompy</t>
  </si>
  <si>
    <t>155</t>
  </si>
  <si>
    <t xml:space="preserve">KNR 2-05 0102/04  </t>
  </si>
  <si>
    <t>3.2.14</t>
  </si>
  <si>
    <t>Belki z kształtowników</t>
  </si>
  <si>
    <t>156</t>
  </si>
  <si>
    <t xml:space="preserve">KNR 7-12 0101/01  </t>
  </si>
  <si>
    <t>3.2.15</t>
  </si>
  <si>
    <t>Czyszczenie ręczne przez szczotkowanie konstrukcji stalowych pełnościennych od stanu wyjściowego powierzchni B do trzeciego stopnia czystości</t>
  </si>
  <si>
    <t>157</t>
  </si>
  <si>
    <t xml:space="preserve">KNR 7-12 0105/01  </t>
  </si>
  <si>
    <t>3.2.16</t>
  </si>
  <si>
    <t>Odtłuszczanie konstrukcji stalowych pełnościennych</t>
  </si>
  <si>
    <t>158</t>
  </si>
  <si>
    <t xml:space="preserve">KNR 7-12 0201/01  </t>
  </si>
  <si>
    <t>3.2.17</t>
  </si>
  <si>
    <t>Malowanie pędzlem farbami olejnymi przeciwrdzewnymi do gruntowania konstrukcji stalowych pełnościennych</t>
  </si>
  <si>
    <t>159</t>
  </si>
  <si>
    <t xml:space="preserve">KNR 7-12 0215/01  </t>
  </si>
  <si>
    <t>3.2.18</t>
  </si>
  <si>
    <t>Malowanie pędzlem emaliami ognioodpornymi konstrukcji stalowych pełnościennych</t>
  </si>
  <si>
    <t>160</t>
  </si>
  <si>
    <t xml:space="preserve">KNR 4-01 0313/07  </t>
  </si>
  <si>
    <t>3.2.19</t>
  </si>
  <si>
    <t>Obmurowanie końców belek stalowych (jako oddzielna robota) do I NP 200-260mm</t>
  </si>
  <si>
    <t>koniec</t>
  </si>
  <si>
    <t>161</t>
  </si>
  <si>
    <t xml:space="preserve">KNR 4-01 0703/03  </t>
  </si>
  <si>
    <t>3.2.20</t>
  </si>
  <si>
    <t>Umocowanie siatki tynkarskiej Rabitza na stopkach belek, bez względu na rodzaj belki - stalowe, prefabrykowane</t>
  </si>
  <si>
    <t>162</t>
  </si>
  <si>
    <t xml:space="preserve">KNR 4-01 0704/03.2  </t>
  </si>
  <si>
    <t>3.2.21</t>
  </si>
  <si>
    <t>Wypełnienie oczek siatki cięto-ciągnionej na ścianach i stropach</t>
  </si>
  <si>
    <t>163</t>
  </si>
  <si>
    <t>3.2.22</t>
  </si>
  <si>
    <t>164</t>
  </si>
  <si>
    <t xml:space="preserve">KNR 2-02 0216/05.2  </t>
  </si>
  <si>
    <t>3.2.23</t>
  </si>
  <si>
    <t>Płyty żelbetowe z układaniem betonu za pomocą pompy - dodatek za każdy 1cm różnicy w grubości płyty</t>
  </si>
  <si>
    <t>165</t>
  </si>
  <si>
    <t xml:space="preserve">KNR-W 2-02 1016/07  </t>
  </si>
  <si>
    <t>3.2.24</t>
  </si>
  <si>
    <t>Wyłaz dachowy fabrycznie wykończony - schody strychowe</t>
  </si>
  <si>
    <t>166</t>
  </si>
  <si>
    <t xml:space="preserve">KNR 4-01 0419/02  </t>
  </si>
  <si>
    <t>3.2.25</t>
  </si>
  <si>
    <t>Wykonanie rusztowania przy kominach o obwodzie od 2 do 5m</t>
  </si>
  <si>
    <t>167</t>
  </si>
  <si>
    <t>3.2.26</t>
  </si>
  <si>
    <t>168</t>
  </si>
  <si>
    <t>3.2.27</t>
  </si>
  <si>
    <t>169</t>
  </si>
  <si>
    <t xml:space="preserve">KNR 2-17 0113/02  </t>
  </si>
  <si>
    <t>3.2.28</t>
  </si>
  <si>
    <t>Przewody wentylacyjne z blachy stalowej kołowe, typ B/I, (z udziałem kształtek do 35%) o średnicy do 200mm</t>
  </si>
  <si>
    <t>170</t>
  </si>
  <si>
    <t xml:space="preserve">KNR 0-34 0302/03  </t>
  </si>
  <si>
    <t>3.2.29</t>
  </si>
  <si>
    <t>Izolacja przewodów wentylacyjnych i klimatyzacyjnych o przekrojach prostokątnych, o obwodzie do 1000mm matami (płytami) Thermasheet grubości 15mm</t>
  </si>
  <si>
    <t>171</t>
  </si>
  <si>
    <t xml:space="preserve">KNR 2-17 0152/02.1  </t>
  </si>
  <si>
    <t>3.2.30</t>
  </si>
  <si>
    <t>Wywietrzaki dachowe o średnicy 200mm</t>
  </si>
  <si>
    <t>172</t>
  </si>
  <si>
    <t xml:space="preserve">KNNR 2 1902/02  </t>
  </si>
  <si>
    <t>3.2.31</t>
  </si>
  <si>
    <t>Docieplenie ścian bocznych loggii płytami wełny mineralnej metodą lekką o fakturze nakrapianej lub rustykalnej grubości 1,5mm nakładanej ręcznie</t>
  </si>
  <si>
    <t>173</t>
  </si>
  <si>
    <t xml:space="preserve">KNNR 2 1902/11  </t>
  </si>
  <si>
    <t>3.2.32</t>
  </si>
  <si>
    <t>Docieplenie płytami styropianowymi metodą lekką  - dopłata za zastosowanie wzmocnień listwami aluminiowymi lub PCV dla 10,0m miejsc szczególnie narażonych (narożniki, cokoły, krawędzie)</t>
  </si>
  <si>
    <t>174</t>
  </si>
  <si>
    <t xml:space="preserve">KNR 4-01 0322/02  </t>
  </si>
  <si>
    <t>3.2.33</t>
  </si>
  <si>
    <t>Obsadzenie kratek wentylacyjnych w ścianach</t>
  </si>
  <si>
    <t>175</t>
  </si>
  <si>
    <t xml:space="preserve">KNR 2-02 0219/05  </t>
  </si>
  <si>
    <t>3.2.34</t>
  </si>
  <si>
    <t>Nakrywy attyk ścian ogniowych i kominów o średniej grubości 7cm</t>
  </si>
  <si>
    <t>176</t>
  </si>
  <si>
    <t xml:space="preserve">NNRNKB 6 0541/02  </t>
  </si>
  <si>
    <t>3.2.35</t>
  </si>
  <si>
    <t>Obróbki blacharskie z blachy powlekanej o szerokości w rozwinięciu ponad 25cm</t>
  </si>
  <si>
    <t>177</t>
  </si>
  <si>
    <t xml:space="preserve">KNR 2-02 0212/13  </t>
  </si>
  <si>
    <t>3.2.36</t>
  </si>
  <si>
    <t>Wieńce monolityczne na ścianach zewnętrznych o szerokości ponad 30cm</t>
  </si>
  <si>
    <t>178</t>
  </si>
  <si>
    <t xml:space="preserve">KNR 2-02 0212/12  </t>
  </si>
  <si>
    <t>3.2.37</t>
  </si>
  <si>
    <t>Wieńce monolityczne na ścianach zewnętrznych o szerokości do 30cm</t>
  </si>
  <si>
    <t>179</t>
  </si>
  <si>
    <t xml:space="preserve">KNR 2-02 0212/11  </t>
  </si>
  <si>
    <t>3.2.38</t>
  </si>
  <si>
    <t>Wieńce monolityczne na ścianach wewnętrznych</t>
  </si>
  <si>
    <t>4. Dach</t>
  </si>
  <si>
    <t>180</t>
  </si>
  <si>
    <t xml:space="preserve">KNR 2-02 0406/02  </t>
  </si>
  <si>
    <t>4.1</t>
  </si>
  <si>
    <t>Murłaty o przekroju ponad 180cm2 w konstrukcjach dachowych z tarcicy nasyconej</t>
  </si>
  <si>
    <t>181</t>
  </si>
  <si>
    <t xml:space="preserve">KNR 2-02 0406/08  </t>
  </si>
  <si>
    <t>4.2</t>
  </si>
  <si>
    <t>Podwaliny krótkie o długości do 2m i przekroju ponad 180cm2 w konstrukcjach dachowych z tarcicy nasyconej</t>
  </si>
  <si>
    <t>182</t>
  </si>
  <si>
    <t xml:space="preserve">KNR 2-02 0407/06  </t>
  </si>
  <si>
    <t>4.3</t>
  </si>
  <si>
    <t>Słupy o długości ponad 2m i przekroju ponad 180cm2 w konstrukcjach dachowych z tarcicy nasyconej</t>
  </si>
  <si>
    <t>183</t>
  </si>
  <si>
    <t>4.4</t>
  </si>
  <si>
    <t>184</t>
  </si>
  <si>
    <t xml:space="preserve">KNR 2-02 0408/01  </t>
  </si>
  <si>
    <t>4.5</t>
  </si>
  <si>
    <t>Miecze i zastrzały o przekroju do 180cm2 w konstrukcjach dachowych z tarcicy nasyconej</t>
  </si>
  <si>
    <t>185</t>
  </si>
  <si>
    <t xml:space="preserve">KNR 2-02 0406/06  </t>
  </si>
  <si>
    <t>4.6</t>
  </si>
  <si>
    <t>Ramy górne i płatwie o długości ponad 3m i przekroju ponad 180cm2 w konstrukcjach dachowych z tarcicy nasyconej</t>
  </si>
  <si>
    <t>186</t>
  </si>
  <si>
    <t>4.7</t>
  </si>
  <si>
    <t>187</t>
  </si>
  <si>
    <t xml:space="preserve">KNR 2-02 0406/05  </t>
  </si>
  <si>
    <t>4.8</t>
  </si>
  <si>
    <t>Ramy górne i płatwie o długości ponad 3m i przekroju do 180cm2 w konstrukcjach dachowych z tarcicy nasyconej</t>
  </si>
  <si>
    <t>188</t>
  </si>
  <si>
    <t>4.9</t>
  </si>
  <si>
    <t>189</t>
  </si>
  <si>
    <t xml:space="preserve">KNR 2-02 0408/02  </t>
  </si>
  <si>
    <t>4.10</t>
  </si>
  <si>
    <t>Kleszcze o przekroju do 180cm2 w konstrukcjach dachowych z tarcicy nasyconej</t>
  </si>
  <si>
    <t>190</t>
  </si>
  <si>
    <t xml:space="preserve">KNR 2-02 0408/05  </t>
  </si>
  <si>
    <t>4.11</t>
  </si>
  <si>
    <t>Krokwie zwykłe o długości ponad 4,5m i przekroju do 180cm2 w konstrukcjach dachowych z tarcicy nasyconej</t>
  </si>
  <si>
    <t>191</t>
  </si>
  <si>
    <t xml:space="preserve">KNR 2-02 0408/03  </t>
  </si>
  <si>
    <t>4.12</t>
  </si>
  <si>
    <t>Krokwie zwykłe o długości do 4,5m i przekroju do 180cm2 w konstrukcjach dachowych z tarcicy nasyconej</t>
  </si>
  <si>
    <t>192</t>
  </si>
  <si>
    <t xml:space="preserve">KNR 2-02 0409/01  </t>
  </si>
  <si>
    <t>4.13</t>
  </si>
  <si>
    <t>Krokiewki o przekroju do 180cm2 w konstrukcjach dachowych z tarcicy nasyconej</t>
  </si>
  <si>
    <t>193</t>
  </si>
  <si>
    <t xml:space="preserve">KNR 2-02 0408/07  </t>
  </si>
  <si>
    <t>4.14</t>
  </si>
  <si>
    <t>Krokwie narożne i koszowe o przekroju do 180cm2 w konstrukcjach dachowych z tarcicy nasyconej</t>
  </si>
  <si>
    <t>194</t>
  </si>
  <si>
    <t xml:space="preserve">KNR 2-02 0409/04  </t>
  </si>
  <si>
    <t>4.15</t>
  </si>
  <si>
    <t>Wymiany i rozpory o przekroju do 180cm2 w konstrukcjach dachowych z tarcicy nasyconej</t>
  </si>
  <si>
    <t>195</t>
  </si>
  <si>
    <t xml:space="preserve">KNR 2-02 0409/06  </t>
  </si>
  <si>
    <t>4.16</t>
  </si>
  <si>
    <t>Wiatrownice w konstrukcjach dachowych z tarcicy nasyconej</t>
  </si>
  <si>
    <t>196</t>
  </si>
  <si>
    <t xml:space="preserve">NNRNKB 6 0411/02  </t>
  </si>
  <si>
    <t>4.17</t>
  </si>
  <si>
    <t>Przybicie deski czołowej przy łaceniu połaci dla pokryć z blach powlekanych</t>
  </si>
  <si>
    <t>197</t>
  </si>
  <si>
    <t xml:space="preserve">KNR 0-15 0526/01  </t>
  </si>
  <si>
    <t>4.18</t>
  </si>
  <si>
    <t>Wykonanie konstrukcji nośnej dla osadzenia wyłazu</t>
  </si>
  <si>
    <t>198</t>
  </si>
  <si>
    <t>4.19</t>
  </si>
  <si>
    <t>Wyłaz dachowy fabrycznie wykończony</t>
  </si>
  <si>
    <t>199</t>
  </si>
  <si>
    <t xml:space="preserve">KNNR 2 0604/02  </t>
  </si>
  <si>
    <t>4.20</t>
  </si>
  <si>
    <t>Izolacja z membrany dachowej przymocowanej do konstrukcji drewnianej</t>
  </si>
  <si>
    <t>200</t>
  </si>
  <si>
    <t xml:space="preserve">NNRNKB 6 0411/01.3  </t>
  </si>
  <si>
    <t>4.21</t>
  </si>
  <si>
    <t>Ołacenie połaci dachowych łatami iglastymi nasyconymi kl.II 32x70mm dla pokryć z blach powlekanych</t>
  </si>
  <si>
    <t>201</t>
  </si>
  <si>
    <t>4.22</t>
  </si>
  <si>
    <t>202</t>
  </si>
  <si>
    <t xml:space="preserve">NNRNKB 6 0535/04  </t>
  </si>
  <si>
    <t>4.23</t>
  </si>
  <si>
    <t>Pokrycie blachą powlekaną dachówkową na łatach dachów o nachyleniu połaci do 85% o powierzchni ponad 100m2</t>
  </si>
  <si>
    <t>203</t>
  </si>
  <si>
    <t>4.24</t>
  </si>
  <si>
    <t>204</t>
  </si>
  <si>
    <t xml:space="preserve">KNR 2-02 0515/08  </t>
  </si>
  <si>
    <t>4.25</t>
  </si>
  <si>
    <t>Obróbki z blachy ocynkowanej powlekanej wywiewek  w dachach krytych blachą</t>
  </si>
  <si>
    <t>205</t>
  </si>
  <si>
    <t xml:space="preserve">NNRNKB 6 0539/04  </t>
  </si>
  <si>
    <t>4.26</t>
  </si>
  <si>
    <t>Montaż barier śniegowych przy pokryciu dachów blachą powlekaną</t>
  </si>
  <si>
    <t>206</t>
  </si>
  <si>
    <t xml:space="preserve">KNR 2-02 0508/03.1  </t>
  </si>
  <si>
    <t>4.27</t>
  </si>
  <si>
    <t>Rynny dachowe z blachy ocynkowanej powlekanej grubości 0,50mm półokrągłe o średnicy 12cm</t>
  </si>
  <si>
    <t>207</t>
  </si>
  <si>
    <t xml:space="preserve">KNR 2-02 0510/02.1  </t>
  </si>
  <si>
    <t>4.28</t>
  </si>
  <si>
    <t>Rury spustowe z blachy ocynkowanej powlekanej grubości 0,50mm okrągłe o średnicy 10cm</t>
  </si>
  <si>
    <t>208</t>
  </si>
  <si>
    <t xml:space="preserve">KNR 2-31 0606/01  </t>
  </si>
  <si>
    <t>4.29</t>
  </si>
  <si>
    <t>Ścieki z elementów betonowych o grubości 15cm na podsypce piaskowej</t>
  </si>
  <si>
    <t>5. Stolarka</t>
  </si>
  <si>
    <t>209</t>
  </si>
  <si>
    <t xml:space="preserve">NNRNKB 6 1026/06  </t>
  </si>
  <si>
    <t>5.1</t>
  </si>
  <si>
    <t>Drzwi dwuskrzydłowe z kształtowników aluminiowych z przekładką termiczną</t>
  </si>
  <si>
    <t>210</t>
  </si>
  <si>
    <t xml:space="preserve">KNR-W 2-02 1018/05  </t>
  </si>
  <si>
    <t>5.2</t>
  </si>
  <si>
    <t>Drzwi wewnętrzne z kształtowników z wysokoudarowego PCW</t>
  </si>
  <si>
    <t>211</t>
  </si>
  <si>
    <t xml:space="preserve">KNR-W 2-02 1018/01  </t>
  </si>
  <si>
    <t>5.3</t>
  </si>
  <si>
    <t>Okna o powierzchni do 0,6m2 z kształtowników z wysokoudarowego PCW</t>
  </si>
  <si>
    <t>212</t>
  </si>
  <si>
    <t xml:space="preserve">KNR-W 2-02 1018/03  </t>
  </si>
  <si>
    <t>5.4</t>
  </si>
  <si>
    <t>Okna o powierzchni do 1,5m2 z kształtowników z wysokoudarowego PCW</t>
  </si>
  <si>
    <t>213</t>
  </si>
  <si>
    <t xml:space="preserve">KNR-W 2-02 1018/04  </t>
  </si>
  <si>
    <t>5.5</t>
  </si>
  <si>
    <t>Okna o powierzchni ponad 1,5m2 z kształtowników z wysokoudarowego PCW</t>
  </si>
  <si>
    <t>214</t>
  </si>
  <si>
    <t xml:space="preserve">KNR 2-02 1021/03  </t>
  </si>
  <si>
    <t>5.6</t>
  </si>
  <si>
    <t>Szafy przelotowe ze stali nierdzewnej</t>
  </si>
  <si>
    <t>215</t>
  </si>
  <si>
    <t xml:space="preserve">KNR 4-01 0318/02.2  </t>
  </si>
  <si>
    <t>5.7</t>
  </si>
  <si>
    <t>Obsadzenie ościeżnic systemowych o powierzchni otworu do 2m2 w ścianach wewnętrznych z cegieł</t>
  </si>
  <si>
    <t>216</t>
  </si>
  <si>
    <t>5.8</t>
  </si>
  <si>
    <t>217</t>
  </si>
  <si>
    <t xml:space="preserve">KNR 2-02 1017/02  </t>
  </si>
  <si>
    <t>5.9</t>
  </si>
  <si>
    <t>Skrzydła drzwiowe płytowe wewnętrzne, jednodzielne wewnątrz lokalowe, fabrycznie wykończone pełne o powierzchni ponad 1,60m2</t>
  </si>
  <si>
    <t>218</t>
  </si>
  <si>
    <t xml:space="preserve">KNR 2-02 1017/01  </t>
  </si>
  <si>
    <t>5.10</t>
  </si>
  <si>
    <t>Skrzydła drzwiowe płytowe wewnętrzne, jednodzielne wewnątrz lokalowe, fabrycznie wykończone pełne o powierzchni do 1,60m2</t>
  </si>
  <si>
    <t>219</t>
  </si>
  <si>
    <t>5.11</t>
  </si>
  <si>
    <t>220</t>
  </si>
  <si>
    <t>5.12</t>
  </si>
  <si>
    <t>221</t>
  </si>
  <si>
    <t xml:space="preserve">KNR-W 2-02 1029/05  </t>
  </si>
  <si>
    <t>5.13</t>
  </si>
  <si>
    <t>Ścianki ustępowe HPL gr.12mm</t>
  </si>
  <si>
    <t>222</t>
  </si>
  <si>
    <t xml:space="preserve">NNRNKB 4 2143/02  </t>
  </si>
  <si>
    <t>5.14</t>
  </si>
  <si>
    <t>Podokienniki o szerokości 30cm z płyt z konglomeratów kamiennych na spoiwie poliestrowym</t>
  </si>
  <si>
    <t>223</t>
  </si>
  <si>
    <t xml:space="preserve">KNR-W 2-02 1029/01 analogia </t>
  </si>
  <si>
    <t>5.15</t>
  </si>
  <si>
    <t>Ścianka rozuwana systemowa</t>
  </si>
  <si>
    <t>224</t>
  </si>
  <si>
    <t xml:space="preserve">KNR-W 2-02 1038/01  </t>
  </si>
  <si>
    <t>5.16</t>
  </si>
  <si>
    <t>Montaż rolet zewnętrznych elektrycznych</t>
  </si>
  <si>
    <t>225</t>
  </si>
  <si>
    <t>5.17</t>
  </si>
  <si>
    <t>Dostawa i montaż moskitier okiennych</t>
  </si>
  <si>
    <t>226</t>
  </si>
  <si>
    <t xml:space="preserve">KNNR-W 3 0707/01  </t>
  </si>
  <si>
    <t>5.18</t>
  </si>
  <si>
    <t>Osłony na grzejniki</t>
  </si>
  <si>
    <t>227</t>
  </si>
  <si>
    <t xml:space="preserve">KNNR-W 3 0707/03  </t>
  </si>
  <si>
    <t>5.19</t>
  </si>
  <si>
    <t>Lakierowanie osłon na grzejniki</t>
  </si>
  <si>
    <t>6. Roboty wykończeniowe</t>
  </si>
  <si>
    <t>228</t>
  </si>
  <si>
    <t>6.1.1</t>
  </si>
  <si>
    <t>229</t>
  </si>
  <si>
    <t xml:space="preserve">KNR 4-01 0716/08.2  </t>
  </si>
  <si>
    <t>6.1.2</t>
  </si>
  <si>
    <t>Tynki wewnętrzne zwykłe kategorii III o powierzchni podłogi pomieszczenia do 5m2 wykonywane ręcznie na podłożach z betonów żwirowych, zagruntowanych siatek, płyt wiórowo-cementowych na stropach płaskich</t>
  </si>
  <si>
    <t>230</t>
  </si>
  <si>
    <t xml:space="preserve">KNR 4-01 0719/07.2  </t>
  </si>
  <si>
    <t>6.1.3</t>
  </si>
  <si>
    <t>Dodatkowe nakłady na pogrubienie o 10mm tynków wewnętrznych cementowo-wapiennych na stropach płaskich, belkach, podciągach, biegach i spocznikach schodowych o powierzchni pogrubionych tynków w jednym miejscu do 5m2</t>
  </si>
  <si>
    <t>231</t>
  </si>
  <si>
    <t>6.1.4</t>
  </si>
  <si>
    <t>232</t>
  </si>
  <si>
    <t xml:space="preserve">KNR 4-01 0719/08.2  </t>
  </si>
  <si>
    <t>6.1.5</t>
  </si>
  <si>
    <t>Dodatkowe nakłady na pogrubienie o 10mm tynków wewnętrznych cementowo-wapiennych na stropach płaskich, belkach, podciągach, biegach i spocznikach schodowych o powierzchni pogrubionych tynków w jednym miejscu ponad 5m2</t>
  </si>
  <si>
    <t>233</t>
  </si>
  <si>
    <t xml:space="preserve">KNR 4-01 0716/01.2  </t>
  </si>
  <si>
    <t>6.1.6</t>
  </si>
  <si>
    <t>Tynki wewnętrzne zwykłe kategorii III o powierzchni podłogi pomieszczenia do 5m2 wykonywane ręcznie na podłożach z cegły, pustaków ceramicznych, gazo-i pianobetonów na ścianach płaskich</t>
  </si>
  <si>
    <t>234</t>
  </si>
  <si>
    <t xml:space="preserve">KNR 4-01 0719/03.2  </t>
  </si>
  <si>
    <t>6.1.7</t>
  </si>
  <si>
    <t>Dodatkowe nakłady na pogrubienie o 10mm tynków wewnętrznych cementowo-wapiennych na ścianach płaskich i słupach prostokątnych o powierzchni pogrubionych tynków w jednym miejscu do 5m2</t>
  </si>
  <si>
    <t>235</t>
  </si>
  <si>
    <t>6.1.8</t>
  </si>
  <si>
    <t>236</t>
  </si>
  <si>
    <t xml:space="preserve">KNR 4-01 0719/04.2  </t>
  </si>
  <si>
    <t>6.1.9</t>
  </si>
  <si>
    <t>237</t>
  </si>
  <si>
    <t xml:space="preserve">KNR 4-01 0708/03.2  </t>
  </si>
  <si>
    <t>6.1.10</t>
  </si>
  <si>
    <t>Wykonanie tynków zwykłych wewnętrznych kategorii III z zaprawy cementowo-wapiennej na ościeżach o szerokości do 40cm na podłożach z cegieł, pustaków ceramicznych, betonów</t>
  </si>
  <si>
    <t>238</t>
  </si>
  <si>
    <t xml:space="preserve">KNR 2-02 0803/06  </t>
  </si>
  <si>
    <t>6.1.11</t>
  </si>
  <si>
    <t>Tynki zwykłe kategorii III stropów i podciągów wykonywane ręcznie</t>
  </si>
  <si>
    <t>239</t>
  </si>
  <si>
    <t xml:space="preserve">KNR 2-02 0803/03  </t>
  </si>
  <si>
    <t>6.1.12</t>
  </si>
  <si>
    <t>Tynki zwykłe kategorii III ścian i słupów wykonywane ręcznie</t>
  </si>
  <si>
    <t>240</t>
  </si>
  <si>
    <t xml:space="preserve">KNR 0-33 21/01  </t>
  </si>
  <si>
    <t>6.1.13</t>
  </si>
  <si>
    <t>Ochrona narożników wypukłych</t>
  </si>
  <si>
    <t>241</t>
  </si>
  <si>
    <t xml:space="preserve">KNR 2-02 2004/07  </t>
  </si>
  <si>
    <t>6.1.14</t>
  </si>
  <si>
    <t>Obudowa dwuwarstwowa belek i podciągów płytami gipsowo-kartonowymi 55-02 na rusztach metalowych pojedynczych</t>
  </si>
  <si>
    <t>242</t>
  </si>
  <si>
    <t xml:space="preserve">KNR 2-02 2004/01  </t>
  </si>
  <si>
    <t>6.1.15</t>
  </si>
  <si>
    <t>Obudowa jednowarstwowa słupów płytami gipsowo-kartonowymi 55-01 na rusztach metalowych pojedynczych</t>
  </si>
  <si>
    <t>243</t>
  </si>
  <si>
    <t>6.1.16</t>
  </si>
  <si>
    <t>Licowanie ścian płytkami na klej  metodą zwykłą</t>
  </si>
  <si>
    <t>244</t>
  </si>
  <si>
    <t>6.1.17</t>
  </si>
  <si>
    <t>245</t>
  </si>
  <si>
    <t xml:space="preserve">KNR 2-02 2011/03  </t>
  </si>
  <si>
    <t>6.1.18</t>
  </si>
  <si>
    <t>Okładziny gipsowo-kartonowe, pojedyncze na stropach na ruszcie metalowym, rozstaw profili nośnych 20cm</t>
  </si>
  <si>
    <t>246</t>
  </si>
  <si>
    <t xml:space="preserve">KNR 2-02 0815/02  </t>
  </si>
  <si>
    <t>6.1.19</t>
  </si>
  <si>
    <t>Gładzie gipsowe dwuwarstwowe na ścianach z płyt gipsowych</t>
  </si>
  <si>
    <t>247</t>
  </si>
  <si>
    <t>6.1.20</t>
  </si>
  <si>
    <t>Gruntowanie preparatami gruntującymi  powierzchni poziomych</t>
  </si>
  <si>
    <t>248</t>
  </si>
  <si>
    <t>6.1.21</t>
  </si>
  <si>
    <t>Gruntowanie preparatami gruntującymi powierzchni pionowych</t>
  </si>
  <si>
    <t>249</t>
  </si>
  <si>
    <t xml:space="preserve">KNR 2-02 1505/03  </t>
  </si>
  <si>
    <t>6.1.22</t>
  </si>
  <si>
    <t>Dwukrotne malowanie farbami emulsyjnymi wewnętrznych podłoży gipsowych z gruntowaniem</t>
  </si>
  <si>
    <t>250</t>
  </si>
  <si>
    <t xml:space="preserve">KNR 4-01 1204/01  </t>
  </si>
  <si>
    <t>6.1.23</t>
  </si>
  <si>
    <t>Malowanie dwukrotne farbami emulsyjnymi starych tynków wewnętrznych sufitów</t>
  </si>
  <si>
    <t>251</t>
  </si>
  <si>
    <t>6.1.24</t>
  </si>
  <si>
    <t>252</t>
  </si>
  <si>
    <t>6.1.25</t>
  </si>
  <si>
    <t>253</t>
  </si>
  <si>
    <t>6.2.1</t>
  </si>
  <si>
    <t>254</t>
  </si>
  <si>
    <t xml:space="preserve">NNRNKB 5 0618/03  </t>
  </si>
  <si>
    <t>6.2.2</t>
  </si>
  <si>
    <t>Izolacje przeciwwilgociowe poziome z papy zgrzewalnej w pomieszczeniach o powierzchni ponad 5m2</t>
  </si>
  <si>
    <t>255</t>
  </si>
  <si>
    <t>6.2.3</t>
  </si>
  <si>
    <t>Izolacje poziome z jednej warstwy folii polietylenowej</t>
  </si>
  <si>
    <t>256</t>
  </si>
  <si>
    <t>6.2.4</t>
  </si>
  <si>
    <t>Izolacje poziome z jednej warstwy folii paroprzepuszczalna</t>
  </si>
  <si>
    <t>257</t>
  </si>
  <si>
    <t>6.2.5</t>
  </si>
  <si>
    <t>258</t>
  </si>
  <si>
    <t xml:space="preserve">KNR 2-02 0609/04  </t>
  </si>
  <si>
    <t>6.2.6</t>
  </si>
  <si>
    <t>Izolacje poziome na wierzchu konstrukcji, z płyt styropianowych na sucho - każda następna warstwa</t>
  </si>
  <si>
    <t>259</t>
  </si>
  <si>
    <t>6.2.7</t>
  </si>
  <si>
    <t>260</t>
  </si>
  <si>
    <t xml:space="preserve">KNR 2-02 0609/02  </t>
  </si>
  <si>
    <t>6.2.8</t>
  </si>
  <si>
    <t>Izolacje poziome na wierzchu konstrukcji z płyt styropianowych na zaprawie</t>
  </si>
  <si>
    <t>261</t>
  </si>
  <si>
    <t>6.2.9</t>
  </si>
  <si>
    <t>262</t>
  </si>
  <si>
    <t>6.2.10</t>
  </si>
  <si>
    <t>263</t>
  </si>
  <si>
    <t>6.2.11</t>
  </si>
  <si>
    <t>264</t>
  </si>
  <si>
    <t>6.2.12</t>
  </si>
  <si>
    <t>265</t>
  </si>
  <si>
    <t xml:space="preserve">KNR 2-02 1503/02  </t>
  </si>
  <si>
    <t>6.2.13</t>
  </si>
  <si>
    <t>Dwukrotne malowanie zwykłe farbą do betonu</t>
  </si>
  <si>
    <t>266</t>
  </si>
  <si>
    <t xml:space="preserve">NNRNKB 7 1130/02.2  </t>
  </si>
  <si>
    <t>6.2.14</t>
  </si>
  <si>
    <t>Warstwy wyrównujące i wygładzające z zaprawy samopoziomującej o grubości 5mm wykonywane w pomieszczeniach o powierzchni ponad 8m2</t>
  </si>
  <si>
    <t>267</t>
  </si>
  <si>
    <t xml:space="preserve">NNRNKB 7 1130/03.2  </t>
  </si>
  <si>
    <t>6.2.15</t>
  </si>
  <si>
    <t>Warstwy wyrównujące i wygładzające z zaprawy samopoziomującej - dodatek lub potrącenie za zmianę grubości o 1mm</t>
  </si>
  <si>
    <t>268</t>
  </si>
  <si>
    <t xml:space="preserve">KNR 2-02s 1112/03  </t>
  </si>
  <si>
    <t>6.2.16</t>
  </si>
  <si>
    <t>Posadzki z wykładzin z tworzyw sztucznych rulonowych - wykładzina obiektowa</t>
  </si>
  <si>
    <t>269</t>
  </si>
  <si>
    <t xml:space="preserve">KNR 2-02s 1112/09  </t>
  </si>
  <si>
    <t>6.2.17</t>
  </si>
  <si>
    <t>Zgrzewanie wykładzin rulonowych</t>
  </si>
  <si>
    <t>270</t>
  </si>
  <si>
    <t xml:space="preserve">NNRNKB 6 2805/05.1  </t>
  </si>
  <si>
    <t>6.2.18</t>
  </si>
  <si>
    <t>Posadzki jednobarwne z płytek antypoślizgowych w pomieszczeniach o powierzchni do 10m2 na zaprawach klejowych o grubości warstwy 5mm</t>
  </si>
  <si>
    <t>271</t>
  </si>
  <si>
    <t xml:space="preserve">NNRNKB 6 2806/05.1  </t>
  </si>
  <si>
    <t>6.2.19</t>
  </si>
  <si>
    <t>Posadzki jednobarwne z płytek antyposlizgowych w pomieszczeniach o powierzchni ponad 10m2 na zaprawach klejowych o grubości warstwy 5mm</t>
  </si>
  <si>
    <t>272</t>
  </si>
  <si>
    <t>6.2.20</t>
  </si>
  <si>
    <t>273</t>
  </si>
  <si>
    <t xml:space="preserve">KNR 2-02 1120/02  </t>
  </si>
  <si>
    <t>6.2.21</t>
  </si>
  <si>
    <t>Cokoliki o wysokości 10cm z płytek z kamieni sztucznych układane metodą zwykłą z przecinaniem płytek</t>
  </si>
  <si>
    <t>274</t>
  </si>
  <si>
    <t xml:space="preserve">KNNR 2 0805/07  </t>
  </si>
  <si>
    <t>6.2.22</t>
  </si>
  <si>
    <t>Listwy wykończeniowe progowe</t>
  </si>
  <si>
    <t>275</t>
  </si>
  <si>
    <t xml:space="preserve">KNR 2-02 1121/01  </t>
  </si>
  <si>
    <t>6.2.23</t>
  </si>
  <si>
    <t>Przygotowanie podłoża pod okładziny schodów z płytek układanych na klej metodą kombinowaną</t>
  </si>
  <si>
    <t>276</t>
  </si>
  <si>
    <t xml:space="preserve">NNRNKB 6 2810/05.1  </t>
  </si>
  <si>
    <t>6.2.24</t>
  </si>
  <si>
    <t>Okładziny schodów z płytek antypoślizgowych na zaprawach klejowych o grubości warstwy 5mm</t>
  </si>
  <si>
    <t>277</t>
  </si>
  <si>
    <t xml:space="preserve">KNR 2-02 1121/05  </t>
  </si>
  <si>
    <t>6.2.25</t>
  </si>
  <si>
    <t>Okładziny schodów z płytek  układanych na klej</t>
  </si>
  <si>
    <t>278</t>
  </si>
  <si>
    <t xml:space="preserve">KNR AT-04 0201/01  </t>
  </si>
  <si>
    <t>6.2.26</t>
  </si>
  <si>
    <t>Oznakowanie poziome schodów taśmą samoprzylepną antypoślizgową szer.25mm</t>
  </si>
  <si>
    <t>279</t>
  </si>
  <si>
    <t xml:space="preserve">KNR 2-02 1209/02  </t>
  </si>
  <si>
    <t>6.2.27</t>
  </si>
  <si>
    <t>Balustrady balkonowe proste z pochwytem stalowym</t>
  </si>
  <si>
    <t>280</t>
  </si>
  <si>
    <t xml:space="preserve">KNR 2-02 1209/01  </t>
  </si>
  <si>
    <t>6.2.28</t>
  </si>
  <si>
    <t>Balustrady tarasowe z pochwytem stalowym</t>
  </si>
  <si>
    <t>281</t>
  </si>
  <si>
    <t xml:space="preserve">KNR 2-31 0103/04  </t>
  </si>
  <si>
    <t>6.2.29</t>
  </si>
  <si>
    <t>Profilowanie i zagęszczanie mechaniczne podłoża pod warstwy konstrukcyjne nawierzchni w gruncie kategorii I-IV</t>
  </si>
  <si>
    <t>282</t>
  </si>
  <si>
    <t xml:space="preserve">KNR 2-31 0402/03  </t>
  </si>
  <si>
    <t>6.2.30</t>
  </si>
  <si>
    <t>Ława betonowa zwykła pod obrzeża</t>
  </si>
  <si>
    <t>283</t>
  </si>
  <si>
    <t xml:space="preserve">KNR 2-31 0407/04  </t>
  </si>
  <si>
    <t>6.2.31</t>
  </si>
  <si>
    <t>Obrzeża betonowe o wymiarach 30x8cm na podsypce piaskowej, z wypełnieniem spoin zaprawą cementową</t>
  </si>
  <si>
    <t>284</t>
  </si>
  <si>
    <t xml:space="preserve">KNR AT-04 0101/02  </t>
  </si>
  <si>
    <t>6.2.32</t>
  </si>
  <si>
    <t>Warstwa wzmacniająca grunt pod warstwy technologiczne z geowłókniny o szerokości 4m</t>
  </si>
  <si>
    <t>285</t>
  </si>
  <si>
    <t xml:space="preserve">KNR 2-31 0114/01  </t>
  </si>
  <si>
    <t>6.2.33</t>
  </si>
  <si>
    <t>Warstwa dolna podbudowy z kruszywa naturalnego o grubości po zagęszczeniu 20cm</t>
  </si>
  <si>
    <t>286</t>
  </si>
  <si>
    <t xml:space="preserve">KNR 2-31 0114/05  </t>
  </si>
  <si>
    <t>6.2.34</t>
  </si>
  <si>
    <t>Warstwa dolna podbudowy z kruszywa łamanego o grubości po zagęszczeniu 15cm</t>
  </si>
  <si>
    <t>287</t>
  </si>
  <si>
    <t xml:space="preserve">KNR 2-31 0109/01  </t>
  </si>
  <si>
    <t>6.2.35</t>
  </si>
  <si>
    <t>Podbudowy betonowe z dylatacją o grubości warstwy po zagęszczeniu 12cm</t>
  </si>
  <si>
    <t>288</t>
  </si>
  <si>
    <t xml:space="preserve">KNR 2-31 0105/05  </t>
  </si>
  <si>
    <t>6.2.36</t>
  </si>
  <si>
    <t>Warstwy podsypkowe cementowo-piaskowe zagęszczane ręcznie o grubości po zagęszczeniu 3cm</t>
  </si>
  <si>
    <t>289</t>
  </si>
  <si>
    <t xml:space="preserve">KNR 2-31 0511/02.1  </t>
  </si>
  <si>
    <t>6.2.37</t>
  </si>
  <si>
    <t>Nawierzchnie z kostki brukowej betonowej grubości 6cm szarej układane na podsypce cementowo-piaskowej</t>
  </si>
  <si>
    <t>7. Roboty zewnętrzne</t>
  </si>
  <si>
    <t>290</t>
  </si>
  <si>
    <t xml:space="preserve">KNR 4-01 0701/02  </t>
  </si>
  <si>
    <t>7.1.1</t>
  </si>
  <si>
    <t>Odbicie tynków wewnętrznych o powierzchni do 5m2 na ścianach, filarach, pilastrach z zaprawy cementowo-wapiennej</t>
  </si>
  <si>
    <t>291</t>
  </si>
  <si>
    <t xml:space="preserve">KNR 4-01 0726/03.2  </t>
  </si>
  <si>
    <t>7.1.2</t>
  </si>
  <si>
    <t>Uzupełnienie tynków zewnętrznych zwykłych kategorii III o powierzchni uzupełnianej w jednym miejscu do 5m2  ścian, loggii, balkonów o podłożach cegły, pustaków ceramicznych  gazo-i pianobetonów</t>
  </si>
  <si>
    <t>292</t>
  </si>
  <si>
    <t xml:space="preserve">KNR 2-02 1604/01  </t>
  </si>
  <si>
    <t>7.1.3</t>
  </si>
  <si>
    <t>Rusztowania zewnętrzne rurowe o wysokości do 10m</t>
  </si>
  <si>
    <t>293</t>
  </si>
  <si>
    <t>7.1.4</t>
  </si>
  <si>
    <t>Docieplenie płytami styropianowymi metodą lekką - dopłata za zastosowanie wzmocnień listwami aluminiowymi lub PCV dla 10,0m miejsc szczególnie narażonych (cokoły,)</t>
  </si>
  <si>
    <t>294</t>
  </si>
  <si>
    <t xml:space="preserve">KNNR 2 1902/01  </t>
  </si>
  <si>
    <t>7.1.5</t>
  </si>
  <si>
    <t>Docieplenie ścian płytami styropianowymi metodą lekką o fakturze nakrapianej lub rustykalnej grubości 1,5mm nakładanej ręcznie</t>
  </si>
  <si>
    <t>295</t>
  </si>
  <si>
    <t xml:space="preserve">KNNR 2 1902/03  </t>
  </si>
  <si>
    <t>7.1.6</t>
  </si>
  <si>
    <t>Docieplenie ościeży płytami styropianowymi metodą lekką  o fakturze nakrapianej lub rustykalnej grubości 1,5mm nakładanej ręcznie</t>
  </si>
  <si>
    <t>296</t>
  </si>
  <si>
    <t>7.1.7</t>
  </si>
  <si>
    <t>297</t>
  </si>
  <si>
    <t>7.1.8</t>
  </si>
  <si>
    <t>Docieplenie ościeży płytami styropianowymi metodą lekką o fakturze nakrapianej lub rustykalnej grubości 1,5mm nakładanej ręcznie</t>
  </si>
  <si>
    <t>298</t>
  </si>
  <si>
    <t>7.1.9</t>
  </si>
  <si>
    <t>Docieplenie płytami styropianowymi metodą lekką - dopłata za zastosowanie wzmocnień listwami aluminiowymi lub PCV dla 10,0m miejsc szczególnie narażonych (narożniki, cokoły, krawędzie)-narozne</t>
  </si>
  <si>
    <t>299</t>
  </si>
  <si>
    <t xml:space="preserve">KNR 2-02u1 U-0202-000200/01  </t>
  </si>
  <si>
    <t>7.1.10</t>
  </si>
  <si>
    <t>Ruszt drewniany pod boazerię na ścianach surowych na podłożu ceglanym</t>
  </si>
  <si>
    <t>300</t>
  </si>
  <si>
    <t xml:space="preserve">KNR 2-05 1007/01 analogia </t>
  </si>
  <si>
    <t>7.1.11</t>
  </si>
  <si>
    <t>Podbitka dachowa  z blach stalowych powlekanych (dostawa i montaż)</t>
  </si>
  <si>
    <t>301</t>
  </si>
  <si>
    <t xml:space="preserve">KNR-W 2-02 1218/04  </t>
  </si>
  <si>
    <t>7.1.12</t>
  </si>
  <si>
    <t>Podokienniki z blachy stalowej ocynkowanej powlekanej</t>
  </si>
  <si>
    <t>302</t>
  </si>
  <si>
    <t>7.1.13</t>
  </si>
  <si>
    <t>303</t>
  </si>
  <si>
    <t>7.1.14</t>
  </si>
  <si>
    <t>7.2. Płytka odbojowa</t>
  </si>
  <si>
    <t>304</t>
  </si>
  <si>
    <t xml:space="preserve">KNR 2-31 0101/07  </t>
  </si>
  <si>
    <t>7.2.1</t>
  </si>
  <si>
    <t>Koryta o głębokości 20 cm wykonywane ręcznie na całej szerokości jezdni i chodników w gruncie kategorii III-IV</t>
  </si>
  <si>
    <t>305</t>
  </si>
  <si>
    <t>7.2.2</t>
  </si>
  <si>
    <t>306</t>
  </si>
  <si>
    <t xml:space="preserve">KNR 2-31 0407/01  </t>
  </si>
  <si>
    <t>7.2.3</t>
  </si>
  <si>
    <t>Obrzeża betonowe o wymiarach 20x6cm na podsypce piaskowej, z wypełnieniem spoin zaprawą cementową</t>
  </si>
  <si>
    <t>307</t>
  </si>
  <si>
    <t>7.2.4</t>
  </si>
  <si>
    <t>308</t>
  </si>
  <si>
    <t xml:space="preserve">KNR AT-04 0101/03  </t>
  </si>
  <si>
    <t>7.2.5</t>
  </si>
  <si>
    <t>Warstwa wzmacniająca grunt pod warstwy technologiczne z geowłókniny</t>
  </si>
  <si>
    <t>309</t>
  </si>
  <si>
    <t xml:space="preserve">KNR 2-31 0202/01  </t>
  </si>
  <si>
    <t>7.2.6</t>
  </si>
  <si>
    <t>Dolna warstwa jezdni o nawierzchni żwirowej rozścielanej ręcznie o grubości po zagęszczeniu 10cm</t>
  </si>
  <si>
    <t>310</t>
  </si>
  <si>
    <t>8.1</t>
  </si>
  <si>
    <t>Roboty pomiarowe przy powierzchniowych robotach ziemnych - koryta pod nawierzchnie placów postojowych</t>
  </si>
  <si>
    <t>311</t>
  </si>
  <si>
    <t xml:space="preserve">KNR 2-01 0125/02  </t>
  </si>
  <si>
    <t>8.2</t>
  </si>
  <si>
    <t>Ręczne usunięcie z przerzutem, warstwy ziemi urodzajnej z darnią grubości do 15cm</t>
  </si>
  <si>
    <t>312</t>
  </si>
  <si>
    <t xml:space="preserve">KNR 2-01 0307/03  </t>
  </si>
  <si>
    <t>8.3</t>
  </si>
  <si>
    <t>Odspajanie i przewóz taczkami gruntu kategorii IV na odległość do 10m</t>
  </si>
  <si>
    <t>313</t>
  </si>
  <si>
    <t xml:space="preserve">KNR 2-31 0101/01  </t>
  </si>
  <si>
    <t>8.4</t>
  </si>
  <si>
    <t>Koryta o głębokości 20 cm wykonywane mechanicznie na całej szerokości jezdni i chodników w gruncie kategorii I-IV</t>
  </si>
  <si>
    <t>314</t>
  </si>
  <si>
    <t xml:space="preserve">KNR 2-01 0307/07  </t>
  </si>
  <si>
    <t>8.5</t>
  </si>
  <si>
    <t>Dodatki za każde 10m odległości przewozu lub za każdy 1m różnicy wysokości terenu przy przewozach pod górę gruntu kategorii IV</t>
  </si>
  <si>
    <t>315</t>
  </si>
  <si>
    <t xml:space="preserve">KNR 2-01 0307/11  </t>
  </si>
  <si>
    <t>8.6</t>
  </si>
  <si>
    <t>Dodatki za każdy 1m różnicy wysokości terenu przy przewozach z góry gruntu kategorii IV</t>
  </si>
  <si>
    <t>316</t>
  </si>
  <si>
    <t>8.7</t>
  </si>
  <si>
    <t>317</t>
  </si>
  <si>
    <t xml:space="preserve">KNR 2-01 0506/08  </t>
  </si>
  <si>
    <t>8.8</t>
  </si>
  <si>
    <t>Plantowanie, obrobienie na czysto skarp i korony nasypów w gruncie kategorii IV</t>
  </si>
  <si>
    <t>318</t>
  </si>
  <si>
    <t>8.9</t>
  </si>
  <si>
    <t>319</t>
  </si>
  <si>
    <t>8.10</t>
  </si>
  <si>
    <t>320</t>
  </si>
  <si>
    <t>8.11</t>
  </si>
  <si>
    <t>321</t>
  </si>
  <si>
    <t>8.12</t>
  </si>
  <si>
    <t>322</t>
  </si>
  <si>
    <t xml:space="preserve">KNR 2-31 0114/02  </t>
  </si>
  <si>
    <t>8.13</t>
  </si>
  <si>
    <t>Warstwa dolna podbudowy z kruszywa naturalnego o grubości po zagęszczeniu 20cm - za każdy dalszy 1cm</t>
  </si>
  <si>
    <t>323</t>
  </si>
  <si>
    <t xml:space="preserve">KNR 2-31 0114/07  </t>
  </si>
  <si>
    <t>8.14</t>
  </si>
  <si>
    <t>Warstwa górna podbudowy z kruszywa łamanego o grubości po zagęszczeniu 8cm</t>
  </si>
  <si>
    <t>324</t>
  </si>
  <si>
    <t xml:space="preserve">KNR 2-31 0114/08  </t>
  </si>
  <si>
    <t>8.15</t>
  </si>
  <si>
    <t>Warstwa górna podbudowy z kruszywa łamanego o grubości po zagęszczeniu 8cm - za każdy dalszy 1cm</t>
  </si>
  <si>
    <t>325</t>
  </si>
  <si>
    <t>8.16</t>
  </si>
  <si>
    <t>326</t>
  </si>
  <si>
    <t xml:space="preserve">KNR 2-31 0511/02.2  </t>
  </si>
  <si>
    <t>8.17</t>
  </si>
  <si>
    <t>Nawierzchnie z kostki brukowej betonowej grubości 6cm kolorowej układane na podsypce cementowo-piaskowej</t>
  </si>
  <si>
    <t>327</t>
  </si>
  <si>
    <t xml:space="preserve">KNR 2-02 1208/03  </t>
  </si>
  <si>
    <t>8.18</t>
  </si>
  <si>
    <t>Pochwyt nierdzewny na wspornikach</t>
  </si>
  <si>
    <t>328</t>
  </si>
  <si>
    <t xml:space="preserve">KNR 2-01 0121/02  </t>
  </si>
  <si>
    <t>9.1</t>
  </si>
  <si>
    <t>ha</t>
  </si>
  <si>
    <t>329</t>
  </si>
  <si>
    <t>9.2</t>
  </si>
  <si>
    <t>330</t>
  </si>
  <si>
    <t xml:space="preserve">KNR 2-31 0101/02  </t>
  </si>
  <si>
    <t>9.3</t>
  </si>
  <si>
    <t>Koryta wykonywane mechanicznie na całej szerokości jezdni i chodników w gruncie kategorii I-IV - za każde dalsze 5cm ponad 20cm</t>
  </si>
  <si>
    <t>331</t>
  </si>
  <si>
    <t>9.4</t>
  </si>
  <si>
    <t>332</t>
  </si>
  <si>
    <t>9.5</t>
  </si>
  <si>
    <t>333</t>
  </si>
  <si>
    <t>9.6</t>
  </si>
  <si>
    <t>334</t>
  </si>
  <si>
    <t>335</t>
  </si>
  <si>
    <t>9.8</t>
  </si>
  <si>
    <t>336</t>
  </si>
  <si>
    <t xml:space="preserve">KNR 2-31 0402/04  </t>
  </si>
  <si>
    <t>9.9</t>
  </si>
  <si>
    <t>Ława betonowa z oporem pod krawężniki</t>
  </si>
  <si>
    <t>337</t>
  </si>
  <si>
    <t xml:space="preserve">KNR 2-31 0403/03  </t>
  </si>
  <si>
    <t>9.10</t>
  </si>
  <si>
    <t>Krawężniki betonowe o wymiarach 15x30cm wystające na podsypce cementowo-piaskowej</t>
  </si>
  <si>
    <t>338</t>
  </si>
  <si>
    <t>9.11</t>
  </si>
  <si>
    <t>339</t>
  </si>
  <si>
    <t>9.12</t>
  </si>
  <si>
    <t>340</t>
  </si>
  <si>
    <t>9.13</t>
  </si>
  <si>
    <t>341</t>
  </si>
  <si>
    <t>9.14</t>
  </si>
  <si>
    <t>342</t>
  </si>
  <si>
    <t>9.15</t>
  </si>
  <si>
    <t>343</t>
  </si>
  <si>
    <t xml:space="preserve">KNR 2-31 0511/03.3  </t>
  </si>
  <si>
    <t>9.16</t>
  </si>
  <si>
    <t>Nawierzchnie z kostki brukowej betonowej grubości 8cm szarej układane na podsypce cementowo-piaskowej</t>
  </si>
  <si>
    <t>344</t>
  </si>
  <si>
    <t xml:space="preserve">KNR 2-31 0511/03.4  </t>
  </si>
  <si>
    <t>9.17</t>
  </si>
  <si>
    <t>Nawierzchnie z kostki brukowej betonowej grubości 8cm kolorowej układane na podsypce cementowo-piaskowej</t>
  </si>
  <si>
    <t>Wartość netto</t>
  </si>
  <si>
    <t>3.2. Ściany, elementy żelbetowe CPV 45210000-2</t>
  </si>
  <si>
    <t>ROBOTY BUDOWLANE</t>
  </si>
  <si>
    <t>INSTALACJA ELEKTRYCZNA</t>
  </si>
  <si>
    <t>1. Przyłącze elektryczne zalicznikowe wyłącznik główny</t>
  </si>
  <si>
    <t>Obsługa geodezyjna ( tyczenie, inwentaryzacja )</t>
  </si>
  <si>
    <t xml:space="preserve">KNNR 5 0701/05  </t>
  </si>
  <si>
    <t>Mechaniczne kopanie rowów dla kabli w gruncie kategorii III-IV</t>
  </si>
  <si>
    <t xml:space="preserve">KNNR 5 0706/01  </t>
  </si>
  <si>
    <t>Nasypanie warstwy piasku na dnie rowu kablowego o szerokości do 0,4m</t>
  </si>
  <si>
    <t xml:space="preserve">KNNR 5 0713/02  </t>
  </si>
  <si>
    <t>Układanie kabli o masie do 1kg/m w rurach, pustakach lub kanałach zamkniętych - YKY 4x10 mm2</t>
  </si>
  <si>
    <t>Układanie kabli o masie do 1kg/m w rurach, pustakach lub kanałach zamkniętych - YKY 5x10mm2</t>
  </si>
  <si>
    <t xml:space="preserve">KNNR 5 0702/05  </t>
  </si>
  <si>
    <t>Mechaniczne zasypywanie rowów dla kabli w gruncie kategorii III-IV</t>
  </si>
  <si>
    <t xml:space="preserve">KNNR 5 0726/09  </t>
  </si>
  <si>
    <t>Zarobienie końca kabla 5-żyłowego o przekroju żył do 16mm2na napięcie do 1kV o izolacji i powłoce z tworzyw sztucznych</t>
  </si>
  <si>
    <t xml:space="preserve">KNR 4-01 0330/12  </t>
  </si>
  <si>
    <t>Wykucie wnęk o głębokości do 1 1/2 cegły w ścianach z cegieł na zaprawie cementowej</t>
  </si>
  <si>
    <t xml:space="preserve">KNNR 5 0401/02  </t>
  </si>
  <si>
    <t>Wyłącznik P.poż na budynku rozłacznik</t>
  </si>
  <si>
    <t xml:space="preserve">KNNR 5 0406/01  </t>
  </si>
  <si>
    <t>Montaż aparatów elektrycznych o masie do 2,5kg - Przełącznik faz</t>
  </si>
  <si>
    <t xml:space="preserve">KNNR 5 0907/03  </t>
  </si>
  <si>
    <t>Montaż uziomów lub przewodów uziemiających w gruncie kategorii IV - uziom fundamentowy FeZN 30x4</t>
  </si>
  <si>
    <t>Montaż aparatów elektrycznych o masie do 2,5kg - Szyna wyrównawcza</t>
  </si>
  <si>
    <t>2. Montaż rozdzielni oraz wyposażenia</t>
  </si>
  <si>
    <t xml:space="preserve">KNNR 5 0405/01  </t>
  </si>
  <si>
    <t>Montaż konstrukcji skrzynek lub rozdzielnic o masie do 10kg przez zabetonowanie do podłoża  5x12</t>
  </si>
  <si>
    <t>Montaż aparatów elektrycznych o masie do 2,5kg - Blok rozdzielczy</t>
  </si>
  <si>
    <t>Montaż aparatów elektrycznych o masie do 2,5kg - Lampki Kontroli faz 3-faz</t>
  </si>
  <si>
    <t>Montaż aparatów elektrycznych o masie do 2,5kg - Rozłacznik izolacyjny 3 polowy 100A</t>
  </si>
  <si>
    <t>Montaż aparatów elektrycznych o masie do 2,5kg - Ograniczniki przepięc</t>
  </si>
  <si>
    <t>kpl.</t>
  </si>
  <si>
    <t>Montaż aparatów elektrycznych o masie do 2,5kg - Wyłącznik różnicowoprądowy 3-faz 40A/300mA /AC</t>
  </si>
  <si>
    <t>Montaż aparatów elektrycznych o masie do 2,5kg - Wyłącznik różnicowoprądowy 1-faz 40A/300mA /AC</t>
  </si>
  <si>
    <t>Montaż aparatów elektrycznych o masie do 2,5kg - Wyłącznik nadrądowy 1-faz B16</t>
  </si>
  <si>
    <t>Montaż aparatów elektrycznych o masie do 2,5kg - Wyłącznik nadrądowy 1-faz B10</t>
  </si>
  <si>
    <t>Montaż aparatów elektrycznych o masie do 2,5kg - Wyłącznik nadrądowy 3-faz C16</t>
  </si>
  <si>
    <t>3. Instalacja elektryczna</t>
  </si>
  <si>
    <t xml:space="preserve">KNNR 5 1209/01.1  </t>
  </si>
  <si>
    <t>Przebijanie otworów długości do 15cm i średnicy 25mm w ścianach</t>
  </si>
  <si>
    <t>otworów</t>
  </si>
  <si>
    <t xml:space="preserve">KNNR 5 1209/01.2  </t>
  </si>
  <si>
    <t>Przebijanie otworów długości do 15cm i średnicy 40mm w ścianach lub stropach gazobetonowych</t>
  </si>
  <si>
    <t xml:space="preserve">KNNR 5 0103/03  </t>
  </si>
  <si>
    <t>Układanie rur winidurowych o średnicy do 37mm na tynku na podłożu betonowym</t>
  </si>
  <si>
    <t xml:space="preserve">KNNR 5 0103/02  </t>
  </si>
  <si>
    <t>Układanie rur winidurowych o średnicy do 28mm na tynku na podłożu betonowym</t>
  </si>
  <si>
    <t xml:space="preserve">KNNR 5 0103/06  </t>
  </si>
  <si>
    <t>Układanie rur winidurowych o średnicy do 28mm na tynku na podłożu innym niż betonowe</t>
  </si>
  <si>
    <t>Układanie kabli o masie do 1kg/m w rurach, pustakach lub kanałach zamkniętych - 5x6mm2</t>
  </si>
  <si>
    <t xml:space="preserve">KNNR 5 0203/01  </t>
  </si>
  <si>
    <t>Wciąganie przewodów kabelkowych o łącznym przekroju żył do 7,5mm2 do rur - przewód bezhalogenowy 3x 1,5mm2</t>
  </si>
  <si>
    <t xml:space="preserve">KNNR 5 0204/02  </t>
  </si>
  <si>
    <t>Układanie przewodów wtynkowych o łącznym przekroju żył do 7,5mm2 na podłożu innym niż betonowe 3x 1,5mm2</t>
  </si>
  <si>
    <t>Układanie przewodów wtynkowych o łącznym przekroju żył do 7,5mm2 na podłożu innym niż betonowe 3x 2,5mm2</t>
  </si>
  <si>
    <t>Wciąganie przewodów kabelkowych o łącznym przekroju żył do 7,5mm2 do rur- przewód bezhalogenowy  3x 2,5mm2</t>
  </si>
  <si>
    <t>Wciąganie przewodów kabelkowych o łącznym przekroju żył do 7,5mm2 do rur Skretka F/UTP 4x2x0,5 6 KAT</t>
  </si>
  <si>
    <t>Wciąganie przewodów kabelkowych o łącznym przekroju żył do 7,5mm2 do rur  RG-6</t>
  </si>
  <si>
    <t>Układanie przewodów wtynkowych o łącznym przekroju żył do 7,5mm2 na podłożu innym niż betonowe 5x 2,5mm2</t>
  </si>
  <si>
    <t xml:space="preserve">KNNR 5 0727/03  </t>
  </si>
  <si>
    <t>Obróbka kabli sygnalizacyjnych i sterowniczych wielożyłowych 8 żyłowych</t>
  </si>
  <si>
    <t>Montaż aparatów elektrycznych o masie do 2,5kg - Router 4G LTE z obsługą kart SIM</t>
  </si>
  <si>
    <t xml:space="preserve">KNNR 5 0301/11  </t>
  </si>
  <si>
    <t>Przygotowanie podłoża pod osprzęt instalacyjny - mocowanie osprzętu na zaprawie cementowej lub gipsowej z wykonaniem ślepych otworów w cegle</t>
  </si>
  <si>
    <t xml:space="preserve">KNNR 5 0302/01  </t>
  </si>
  <si>
    <t>Montaż puszek instalacyjnych pojedynczych podtynkowych o średnicy do 60mm</t>
  </si>
  <si>
    <t xml:space="preserve">KNNR 5 0308/02  </t>
  </si>
  <si>
    <t>Montaż gniazd instalacyjnych wtyczkowych ze stykiem ochronnym podtynkowych przelotowych podwójnych 2-biegunowych do 10A/2,5mm2 - IP 20</t>
  </si>
  <si>
    <t>Montaż gniazd instalacyjnych wtyczkowych ze stykiem ochronnym podtynkowych przelotowych pojedynczych 2-biegunowych do 10A/2,5mm2  - IP 20</t>
  </si>
  <si>
    <t>Montaż gniazd instalacyjnych wtyczkowych ze stykiem ochronnym podtynkowych przelotowych pojedynczych 2-biegunowych do 10A/2,5mm2  - IP 44</t>
  </si>
  <si>
    <t>Montaż gniazd instalacyjnych wtyczkowych ze stykiem ochronnym podtynkowych przelotowych podwójnych 2-biegunowych do 10A/2,5mm2  - IP 44</t>
  </si>
  <si>
    <t>Montaż gniazd instalacyjnych wtyczkowych ze stykiem ochronnym 3 fazowe- IP 44</t>
  </si>
  <si>
    <t>Monta gnizazda RTV</t>
  </si>
  <si>
    <t>Montaż gniazd instalacyjnych wtyczkowych ze stykiem ochronnym podtynkowych przelotowych podwujnych 2-biegunowych do 10A/2,5mm2 - gniazda RJ45 w ramce p/t</t>
  </si>
  <si>
    <t>Montaż pod tynkiem w puszce instalacyjnej przycisku - System przywoławczy do WC Niepełnosprawnych</t>
  </si>
  <si>
    <t xml:space="preserve">KNNR 5 0306/02  </t>
  </si>
  <si>
    <t>Montaż pod tynkiem w puszce instalacyjnej przycisku 1-biegunowego IP 20</t>
  </si>
  <si>
    <t>Montaż pod tynkiem w puszce instalacyjnej przycisku 1-biegunowego IP 44</t>
  </si>
  <si>
    <t xml:space="preserve">KNNR 5 0306/03  </t>
  </si>
  <si>
    <t>Montaż pod tynkiem w puszce instalacyjnej łącznika świecznikowego</t>
  </si>
  <si>
    <t xml:space="preserve">KNNR 5 0306/04  </t>
  </si>
  <si>
    <t>Montaż pod tynkiem w puszce instalacyjnej łącznika  schodowy</t>
  </si>
  <si>
    <t>Montaż pod tynkiem w puszce instalacyjnej łącznika krzyżowego,</t>
  </si>
  <si>
    <t>Montaż pod tynkiem w puszce instalacyjnej przycisku  - przycisk roletowy</t>
  </si>
  <si>
    <t xml:space="preserve">KNNR 5 0726/05  </t>
  </si>
  <si>
    <t>Zarobienie końca kabla 3-żyłowego o przekroju żył do 16mm2 na napięcie do 1kV o izolacji i powłoce z tworzyw sztucznych</t>
  </si>
  <si>
    <t xml:space="preserve">KNNR 5 0501/03  </t>
  </si>
  <si>
    <t>Montaż opraw oświetleniowych - Led 25W</t>
  </si>
  <si>
    <t>Montaż opraw oświetleniowych - Led 7W</t>
  </si>
  <si>
    <t>Montaż opraw oświetleniowych - Led 31W</t>
  </si>
  <si>
    <t>Montaż opraw oświetleniowych - Led 21W</t>
  </si>
  <si>
    <t>Montaż opraw oświetleniowych - Led 37W</t>
  </si>
  <si>
    <t>Montaż opraw oświetleniowych - aw cold+zestaw IP67</t>
  </si>
  <si>
    <t>Montaż opraw oświetleniowych - oprawa ew G</t>
  </si>
  <si>
    <t>Montaż opraw oświetleniowych - Oprawa Ontec R M1</t>
  </si>
  <si>
    <t>Montaż opraw oświetleniowych - Oprawa Ontec S 20</t>
  </si>
  <si>
    <t>Montaż opraw oświetleniowych - Oprawa RC 1</t>
  </si>
  <si>
    <t>Montaż opraw oświetleniowych - Oprawa S M 1</t>
  </si>
  <si>
    <t xml:space="preserve">KNNR 5 0727/02  </t>
  </si>
  <si>
    <t>Obróbka kabli sygnalizacyjnych i sterowniczych wielożyłowych 4 żyłowych</t>
  </si>
  <si>
    <t xml:space="preserve">KNNR 5 0404/02  </t>
  </si>
  <si>
    <t>Montaż szafy dystrybucyjnej 6U z wyposarzeniem</t>
  </si>
  <si>
    <t xml:space="preserve">KNNR 5 0404/01  </t>
  </si>
  <si>
    <t>Montaż centrali kontroli dostępu</t>
  </si>
  <si>
    <t>Montaż czytników kart</t>
  </si>
  <si>
    <t>Montaż kontrolera</t>
  </si>
  <si>
    <t>Montażprzycisku wyjscia i ewakuacji</t>
  </si>
  <si>
    <t>4. Instalacja odgromowa</t>
  </si>
  <si>
    <t xml:space="preserve">KNNR 5 0612/01  </t>
  </si>
  <si>
    <t>Montaż złączy do rynny okapowej na dachu</t>
  </si>
  <si>
    <t xml:space="preserve">KNNR 5 0601/01.1  </t>
  </si>
  <si>
    <t>Montaż instalacji odgromowej z przewodów poziomych nie naprężanych mocowanych na wspornikach obsadzanych</t>
  </si>
  <si>
    <t xml:space="preserve">KNNR 5 0601/06  </t>
  </si>
  <si>
    <t>Montaż instalacji odgromowej z przewodów naprężanych pionowych montowanych na rynnie okapowej na uchwytach rynnowych</t>
  </si>
  <si>
    <t xml:space="preserve">KNNR 5 0612/06  </t>
  </si>
  <si>
    <t>Montaż złączy kontrolnych w przewodach wyrównawczych połączonych pręt-płaskownik</t>
  </si>
  <si>
    <t xml:space="preserve">KNNR 5 0611/11  </t>
  </si>
  <si>
    <t>Łączenie przewodów instalacji odgromowej lub przewodów wyrównawczych na dachu - pręt o średnicy do 10mm</t>
  </si>
  <si>
    <t xml:space="preserve">KSNR 5 0907/03  </t>
  </si>
  <si>
    <t>Montaż uziomów lub przewodów uziemiających w gruncie kat.IV</t>
  </si>
  <si>
    <t xml:space="preserve">KNNR 5 0611/01  </t>
  </si>
  <si>
    <t>Wykonanie spawu łączącego przewody instalacji odgromowej lub przewody wyrównawcze z bednarki o przekroju do 120mm2, w wykopie z zabezpieczeniem spawu cynkiem</t>
  </si>
  <si>
    <t>5. Instalacji fotowoltaiczna</t>
  </si>
  <si>
    <t>Montaż aparatów elektrycznych o masie do 2,5kg -O - Falownik 6 kW Fronius</t>
  </si>
  <si>
    <t>Montaż aparatów elektrycznych o masie do 2,5kg -O - przećiwpożarowy wyłącznik prądu (PROJOY)</t>
  </si>
  <si>
    <t>Montaż aparatów elektrycznych o masie do 2,5kg -O - Smaer Meter</t>
  </si>
  <si>
    <t>Rozdzielnia DC/AC z wyposazeniem i okablowaniem do podłaczenia paneli</t>
  </si>
  <si>
    <t>Montaz kompletu instalacji fotowoltaiucznej  - Kostrukcja na dach</t>
  </si>
  <si>
    <t>Montaz kompletu instalacji fotowoltaiucznej - Panele fotowoltaiczne 435Wp</t>
  </si>
  <si>
    <t>szt.</t>
  </si>
  <si>
    <t>Pomiary</t>
  </si>
  <si>
    <t>6. Pomiary</t>
  </si>
  <si>
    <t xml:space="preserve">KNNR 5 1304/03  </t>
  </si>
  <si>
    <t>Badania i pomiary instalacji odgromowej - pierwszy pomiar</t>
  </si>
  <si>
    <t xml:space="preserve">KNNR 5 1304/05  </t>
  </si>
  <si>
    <t>Pomiary skuteczności zerowania - pierwszy pomiar</t>
  </si>
  <si>
    <t xml:space="preserve">KNNR 5 1305/01  </t>
  </si>
  <si>
    <t>Sprawdzenie samoczynnego wyłączania zasilania - pierwsza próba działania wyłącznika różnicowo-prądowego</t>
  </si>
  <si>
    <t>próbę</t>
  </si>
  <si>
    <t xml:space="preserve">KNNR 5 1303/01  </t>
  </si>
  <si>
    <t>Pierwszy pomiar rezystancji izolacji przewodów obwodu 1-fazowego</t>
  </si>
  <si>
    <t>pomiar</t>
  </si>
  <si>
    <t xml:space="preserve">KNNR 5 1303/03  </t>
  </si>
  <si>
    <t>Pierwszy pomiar rezystancji izolacji przewodów obwodu 3-fazowego</t>
  </si>
  <si>
    <t>INSTALACJA GAZOWA</t>
  </si>
  <si>
    <t>Demontaż istniejącej instalacji gazowej</t>
  </si>
  <si>
    <t xml:space="preserve">KNR 4-01 0333/10  </t>
  </si>
  <si>
    <t>Przebicie otworów w ścianach z cegieł grubości 1 1/2 cegły na zaprawie cementowo-wapiennej</t>
  </si>
  <si>
    <t xml:space="preserve">KNR 4-01 0333/09  </t>
  </si>
  <si>
    <t>Przebicie otworów w ścianach z cegieł grubości 1cegły na zaprawie cementowo-wapiennej</t>
  </si>
  <si>
    <t xml:space="preserve">KNR 4-01 0333/08  </t>
  </si>
  <si>
    <t>Przebicie otworów w ścianach z cegieł grubości 1/2 cegły na zaprawie cementowo-wapiennej</t>
  </si>
  <si>
    <t xml:space="preserve">KNR 4-01 0208/03  </t>
  </si>
  <si>
    <t>Przebicie otworów o powierzchni do 0,05m2 w elementach z betonu żwirowego o grubości do 30cm</t>
  </si>
  <si>
    <t xml:space="preserve">KNR 4-01 0206/02.1  </t>
  </si>
  <si>
    <t>Zabetonowanie otworów o powierzchni do 0,1m2 przy głębokości ponad 10cm w stropach i ścianach</t>
  </si>
  <si>
    <t xml:space="preserve">KNR 4-01 0323/04.1  </t>
  </si>
  <si>
    <t>Zamurowanie przebić w ścianach grubości ponad 1 cegły</t>
  </si>
  <si>
    <t xml:space="preserve">KNR 4-01 0323/03.1  </t>
  </si>
  <si>
    <t>Zamurowanie przebić w ścianach grubości 1 cegły</t>
  </si>
  <si>
    <t xml:space="preserve">KNR 4-01 0323/02.1  </t>
  </si>
  <si>
    <t>Zamurowanie przebić w ścianach grubości 1/2 cegły</t>
  </si>
  <si>
    <t xml:space="preserve">KNR 2-15 0304/01  </t>
  </si>
  <si>
    <t>Rurociągi instalacji gazowych o średnicy nominalnej 25mm o połączeniach spawanych, na ścianach w budynkach niemieszkalnych</t>
  </si>
  <si>
    <t xml:space="preserve">KNR 2-15 0307/02  </t>
  </si>
  <si>
    <t>Dodatkowe nakłady na wykonanie podejścia obustronnego do gazomierza we wnękach, o średnicy przyłącza 25mm</t>
  </si>
  <si>
    <t xml:space="preserve">KNR 2-15 0120/01  </t>
  </si>
  <si>
    <t>Szafka gazomierzowa naścienna</t>
  </si>
  <si>
    <t xml:space="preserve">KNR 2-15 0310/02.2  </t>
  </si>
  <si>
    <t>Kurki gazowe przelotowe o średnicy 25mm</t>
  </si>
  <si>
    <t>Filtry gazowe przelotowe o średnicy 25mm</t>
  </si>
  <si>
    <t xml:space="preserve">KNR 2-15 0312/02  </t>
  </si>
  <si>
    <t>Podłączenie kotła gazowego do inst. gazowej</t>
  </si>
  <si>
    <t xml:space="preserve">KNR 2-15 0305/02  </t>
  </si>
  <si>
    <t>Próba ciśnieniowa instalacji gazowej wewnętrznej o średnicy do 65mm w budynkach niemieszkalnych</t>
  </si>
  <si>
    <t xml:space="preserve">KNR 7-12 0101/04  </t>
  </si>
  <si>
    <t>Czyszczenie ręczne przez szczotkowanie rurociągów stalowych o średnicy zewnętrznej do 57mm od stanu wyjściowego powierzchni B do trzeciego stopnia czystości</t>
  </si>
  <si>
    <t xml:space="preserve">KNR 7-12 0201/04  </t>
  </si>
  <si>
    <t>Malowanie pędzlem farbami olejnymi przeciwrdzewnymi do gruntowania rurociągów stalowych o średnicy zewnętrznej do 57mm</t>
  </si>
  <si>
    <t xml:space="preserve">KNR 7-12 0209/04  </t>
  </si>
  <si>
    <t>Malowanie pędzlem farbami nawierzchniowymi i emaliami olejnymi rurociągów stalowych o średnicy zewnętrznej do 57mm</t>
  </si>
  <si>
    <t xml:space="preserve">KNR 2-01 0310/01  </t>
  </si>
  <si>
    <t>Wykopy ciągłe lub jamiste w gruncie kategorii I-II ze skarpami o szerokości dna do 1,5m i głębokości do 1,5m ze złożeniem urobku na odkład</t>
  </si>
  <si>
    <t xml:space="preserve">KNR 2-18 0501/01  </t>
  </si>
  <si>
    <t>Podłoża pod kanały z materiałów sypkich o grubości 10cm</t>
  </si>
  <si>
    <t xml:space="preserve">KNR 2-01 0320/01.1  </t>
  </si>
  <si>
    <t>An Obsypanie rur piaskiem</t>
  </si>
  <si>
    <t>Zasypywanie wykopów liniowych w gruncie kategorii I-II o ścianach pionowych o szerokości 0,8-1,5m i głębokości do 1,5m</t>
  </si>
  <si>
    <t xml:space="preserve">KNR 4-01 0105/05  </t>
  </si>
  <si>
    <t>Odwiezienie  ziemi taczkami na odległość do 10m w gruncie kategorii III</t>
  </si>
  <si>
    <t xml:space="preserve">KNR 2-01 0211/01.1  </t>
  </si>
  <si>
    <t>Roboty ziemne w gruncie kategorii I-III wykonywane koparkami przedsiębiernymi o pojemności łyżki 0,15m3 z transportem urobku samochodami samowyładowczymi na odległość do 1km, lecz z ziemi uprzednio zmagazynowanej w hałdach</t>
  </si>
  <si>
    <t xml:space="preserve">KNR 4-01 0208/04  </t>
  </si>
  <si>
    <t>Przebicie otworów o powierzchni do 0,05m2 w elementach z betonu żwirowego o grubości do 40cm</t>
  </si>
  <si>
    <t xml:space="preserve">KNR 4-01 0206/04.1  </t>
  </si>
  <si>
    <t>Zabetonowanie otworów o powierzchni do 0,2m2 przy głębokości ponad 10cm w stropach i ścianach</t>
  </si>
  <si>
    <t xml:space="preserve">KNR 4-01 0339/01  </t>
  </si>
  <si>
    <t>Wykucie bruzd pionowych o głębokości 1/4 i szerokości 1/2 cegły w ścianach z cegieł na zaprawie cementowo-wapiennej</t>
  </si>
  <si>
    <t xml:space="preserve">KNR 4-01 0325/01.1  </t>
  </si>
  <si>
    <t>Zamurowanie bruzd pionowych lub pochyłych o przekroju 1/4x1/4 cegły w ścianach z cegieł</t>
  </si>
  <si>
    <t xml:space="preserve">KNR 2-15 0228/04  </t>
  </si>
  <si>
    <t>Rurociągi z PCW o średnicy 160mm, w gotowych wykopach wewnątrz budynków</t>
  </si>
  <si>
    <t xml:space="preserve">KNR 2-15 0228/03  </t>
  </si>
  <si>
    <t>Rurociągi z PCW o średnicy 110mm, w gotowych wykopach wewnątrz budynków</t>
  </si>
  <si>
    <t xml:space="preserve">KNR 2-15 0228/02  </t>
  </si>
  <si>
    <t>Rurociągi z PCW o średnicy 75mm, w gotowych wykopach wewnątrz budynków</t>
  </si>
  <si>
    <t xml:space="preserve">KNR-W 2-15 0208/04  </t>
  </si>
  <si>
    <t>Rurociągi z PCW kanalizacyjne o średnicy 160mm o połączeniach wciskowych na ścianach w budynkach niemieszkalnych</t>
  </si>
  <si>
    <t xml:space="preserve">KNR 2-15 0205/04  </t>
  </si>
  <si>
    <t>Rurociągi z PCW o średnicy 110mm na ścianach łączone metodą wciskową</t>
  </si>
  <si>
    <t xml:space="preserve">KNR 2-15 0205/03  </t>
  </si>
  <si>
    <t>Rurociągi z PCW o średnicy 75mm na ścianach łączone metodą wciskową</t>
  </si>
  <si>
    <t xml:space="preserve">KNR 2-15 0205/02  </t>
  </si>
  <si>
    <t>Rurociągi z PCW o średnicy 50mm na ścianach łączone metodą wciskową</t>
  </si>
  <si>
    <t xml:space="preserve">KNR 2-15 0217/03  </t>
  </si>
  <si>
    <t>Czyszczaki kanalizacyjne z PCW o średnicy zewnętrznej 160mm, łączone metodą wciskową</t>
  </si>
  <si>
    <t xml:space="preserve">KNR 2-15 0217/02  </t>
  </si>
  <si>
    <t>Czyszczaki kanalizacyjne z PCW o średnicy zewnętrznej 110mm, łączone metodą wciskową</t>
  </si>
  <si>
    <t xml:space="preserve">KNR 2-15 0217/01  </t>
  </si>
  <si>
    <t>Czyszczaki kanalizacyjne z PCW o średnicy zewnętrznej 75mm, łączone metodą wciskową</t>
  </si>
  <si>
    <t>Zawory napowietrające kanalizacyjne z PCW o średnicy zewnętrznej 75 mm, łączone metodą wciskową</t>
  </si>
  <si>
    <t xml:space="preserve">KNR 2-15 0209/06  </t>
  </si>
  <si>
    <t>Rury wywiewne z blachy stalowej o średnicy 100mm</t>
  </si>
  <si>
    <t xml:space="preserve">KNR 2-15 0208/05  </t>
  </si>
  <si>
    <t>Dodatki za podejścia odpływowe z rur i kształtek z PCW o średnicy 110mm łączone metodą wciskową</t>
  </si>
  <si>
    <t>podejście</t>
  </si>
  <si>
    <t xml:space="preserve">KNR 2-15 0208/03  </t>
  </si>
  <si>
    <t>Dodatki za podejścia odpływowe z rur i kształtek z PCW o średnicy 50mm łączone metodą wciskową</t>
  </si>
  <si>
    <t xml:space="preserve">KNR 0-35 0123/07  </t>
  </si>
  <si>
    <t>Montaż kabin natryskowych do kąpieli, narożnych półokrągłych 1/2 koła ze szkła hartowanego</t>
  </si>
  <si>
    <t xml:space="preserve">KNR 2-15 0223/01  </t>
  </si>
  <si>
    <t>Basen z blachy nierdzewnej do mycia naczyń</t>
  </si>
  <si>
    <t xml:space="preserve">KNR-W 2-15 0229/01  </t>
  </si>
  <si>
    <t>Zmywarka automatyczna do naczyń</t>
  </si>
  <si>
    <t xml:space="preserve">KNR-W 2-15 0229/05.2  </t>
  </si>
  <si>
    <t>Zlewozmywak 2 kom. z blachy nierdzewnej na szafce</t>
  </si>
  <si>
    <t>Zlew z blachy nierdzewnej</t>
  </si>
  <si>
    <t xml:space="preserve">KNR-W 2-15 0218/02  </t>
  </si>
  <si>
    <t>Syfon z tworzywa sztucznego pojedynczy o średnicy 50mm</t>
  </si>
  <si>
    <t xml:space="preserve">KNR-W 2-15 0218/03  </t>
  </si>
  <si>
    <t>Syfon z tworzywa sztucznego podwójny o średnicy 50mm</t>
  </si>
  <si>
    <t xml:space="preserve">KNR 2-15 0221/02  </t>
  </si>
  <si>
    <t>Umywalki pojedyncze porcelanowe z syfonem gruszkowym</t>
  </si>
  <si>
    <t>Umywalki pojedyncze porcelanowe z syfonem gruszkowym - dziecięca</t>
  </si>
  <si>
    <t>Umywalki pojedyncze porcelanowe z syfonem gruszkowym - niepełnospr.</t>
  </si>
  <si>
    <t xml:space="preserve">KNR-W 2-15 0230/05  </t>
  </si>
  <si>
    <t>Półpostument porcelanowy do umywalek</t>
  </si>
  <si>
    <t xml:space="preserve">KNR 2-15 0224/03  </t>
  </si>
  <si>
    <t>Ustępy pojedyncze z płuczkami z porcelany "kompakt"</t>
  </si>
  <si>
    <t>Ustępy pojedyncze z płuczkami z porcelany "kompakt" - niepełnospr.</t>
  </si>
  <si>
    <t>Ustępy pojedyncze z płuczkami z porcelany "kompakt" - dziecięce.</t>
  </si>
  <si>
    <t>Wpust brodzika o średnicy 50mm</t>
  </si>
  <si>
    <t xml:space="preserve">KNR-W 2-15 0218/01  </t>
  </si>
  <si>
    <t>Wpust ściekowy z tworzywa sztucznego o średnicy 50mm</t>
  </si>
  <si>
    <t>Uchwyty umywalkowe dla niepełnosprawnych</t>
  </si>
  <si>
    <t>Uchwyty ustępowe dla niepełnosprawnych</t>
  </si>
  <si>
    <t>Instalacja wodociągowa</t>
  </si>
  <si>
    <t xml:space="preserve">KNR-K 2-15 0108/07  </t>
  </si>
  <si>
    <t>Rurociągi z rur PP o średnicy 40,0x5,5mm w budynkach niemieszkalnych łączone metodą zaciskową pierścieniem mosiężnym przez nasunięcie z kształtkami mosiężnymi</t>
  </si>
  <si>
    <t>Rurociągi z rur PP o średnicy 32,0x4,4mm w budynkach niemieszkalnych łączone metodą zaciskową pierścieniem mosiężnym przez nasunięcie z kształtkami mosiężnymi</t>
  </si>
  <si>
    <t xml:space="preserve">KNR-K 2-15 0108/06  </t>
  </si>
  <si>
    <t>Rurociągi z rur PP o średnicy 25,0x3,5mm w budynkach niemieszkalnych łączone metodą zaciskową pierścieniem mosiężnym przez nasunięcie z kształtkami mosiężnymi</t>
  </si>
  <si>
    <t>Rurociągi z rur PP o średnicy 20x2,8mm w budynkach niemieszkalnych łączone metodą zaciskową pierścieniem mosiężnym przez nasunięcie z kształtkami mosiężnymi</t>
  </si>
  <si>
    <t xml:space="preserve">KNR-W 2-15 0127/03  </t>
  </si>
  <si>
    <t>Próba szczelności instalacji wodociągowych z rur z tworzyw sztucznych o średnicy do 63mm w budynkach niemieszkalnych</t>
  </si>
  <si>
    <t xml:space="preserve">KNR-W 2-15 0116/06.2  </t>
  </si>
  <si>
    <t>Dodatki za podejścia dopływowe, w rurociągach z PP o średnicy zewnętrznej 20mm do płuczek ustępowych o połączeniu sztywnym (kształtki z polipropylenu)</t>
  </si>
  <si>
    <t xml:space="preserve">KNR-W 2-15 0116/01.2  </t>
  </si>
  <si>
    <t>Dodatki za podejścia dopływowe, w rurociągach z PP o średnicy zewnętrznej 20mm do zaworów czerpalnych, baterii o połączeniu sztywnym (kształtki z polipropylenu)</t>
  </si>
  <si>
    <t xml:space="preserve">KNR 2-15 0112/04  </t>
  </si>
  <si>
    <t>Zawory kulowe sieci wodociągowych o średnicy nominalnej 32mm</t>
  </si>
  <si>
    <t xml:space="preserve">KNR 2-15 0112/03  </t>
  </si>
  <si>
    <t>Zawory kulowe sieci wodociągowych o średnicy nominalnej 25mm</t>
  </si>
  <si>
    <t>Filtry sieci wodociągowych o średnicy nominalnej 25mm</t>
  </si>
  <si>
    <t xml:space="preserve">KNR 2-15 0112/01  </t>
  </si>
  <si>
    <t>Zawory kątowe sieci wodociągowych o średnicy nominalnej 15mm</t>
  </si>
  <si>
    <t xml:space="preserve">KNR 2-15 0112/02  </t>
  </si>
  <si>
    <t>Zawory antyskażeniowe sieci wodociągowych o średnicy nominalnej 20mm</t>
  </si>
  <si>
    <t xml:space="preserve">KNR 2-15 0115/02  </t>
  </si>
  <si>
    <t>Baterie umywalkowe  1 uchwytowe stojące o średnicy nominalnej 15mm</t>
  </si>
  <si>
    <t>Baterie umywalkowe  1 uchwytowe stojące o średnicy nominalnej 15mm - niepełnospr.</t>
  </si>
  <si>
    <t>Baterie zlewozmywakowe  1 uchwytowe ścienne o średnicy nominalnej 15mm</t>
  </si>
  <si>
    <t>Baterie zlewozmywakowe  1 uchwytowe stojące o średnicy nominalnej 15mm</t>
  </si>
  <si>
    <t>Baterie zlewozmywakowe  1 uchwytowe stojące o średnicy nominalnej 15mm - z ruchomym natryskiem</t>
  </si>
  <si>
    <t xml:space="preserve">KNR-W 2-15 0137/09  </t>
  </si>
  <si>
    <t>Baterie natryskowe z natryskiem przesuwnym o średnicy nominalnej 15mm</t>
  </si>
  <si>
    <t xml:space="preserve">KNR 0-34 0101/04  </t>
  </si>
  <si>
    <t>Izolacja jednowarstwowa grubości 9mm rurociągów o średnicy zewnętrznej 40mm otulinami Thermaflex FRZ</t>
  </si>
  <si>
    <t>Izolacja jednowarstwowa grubości 9mm rurociągów o średnicy zewnętrznej 32mm otulinami Thermaflex FRZ</t>
  </si>
  <si>
    <t>Izolacja jednowarstwowa grubości 9mm rurociągów o średnicy zewnętrznej 25mm otulinami Thermaflex FRZ</t>
  </si>
  <si>
    <t xml:space="preserve">KNR 0-34 0101/03  </t>
  </si>
  <si>
    <t>Izolacja jednowarstwowa grubości 9mm rurociągów o średnicy zewnętrznej 20mm otulinami Thermaflex FRZ</t>
  </si>
  <si>
    <t xml:space="preserve">INSTALACJA WODOCIĄGOWA I KANALIZACYJNA </t>
  </si>
  <si>
    <t>INSTALACJA CENTRALNEGO OGRZEWANIA</t>
  </si>
  <si>
    <t>Demontaż istn. instalacji CO, wywóz i utylizacja zdemontowanych materiałów</t>
  </si>
  <si>
    <t>Zabetonowanie otworów o powierzchni do 0,2m2 przy głębokości ponad 10cm w stropach</t>
  </si>
  <si>
    <t xml:space="preserve">KNR-W 2-15 0418/11  </t>
  </si>
  <si>
    <t>Grzejniki stalowe  CV33-60/1600</t>
  </si>
  <si>
    <t>Grzejniki stalowe  CV33-60/1400</t>
  </si>
  <si>
    <t>Grzejniki stalowe  CV33-60/1000</t>
  </si>
  <si>
    <t>Grzejniki stalowe  CV33-60/  900</t>
  </si>
  <si>
    <t>Grzejniki stalowe  CV33-60/  700</t>
  </si>
  <si>
    <t xml:space="preserve">KNR-W 2-15 0418/07  </t>
  </si>
  <si>
    <t>Grzejniki stalowe  CV22-60/1000</t>
  </si>
  <si>
    <t>Grzejniki stalowe  CV21S-60/  900</t>
  </si>
  <si>
    <t>Grzejniki stalowe  CV21S-60/  700</t>
  </si>
  <si>
    <t xml:space="preserve">KNR-W 2-15 0418/03  </t>
  </si>
  <si>
    <t>Grzejniki stalowe  CV11-60/  900</t>
  </si>
  <si>
    <t>Grzejniki stalowe  CV11-60/  800</t>
  </si>
  <si>
    <t>Grzejniki stalowe  CV11-60/  700</t>
  </si>
  <si>
    <t>Grzejniki stalowe  CV11-60/  600</t>
  </si>
  <si>
    <t xml:space="preserve">KNR 2-15 0422/01  </t>
  </si>
  <si>
    <t>Rury przyłączne o średnicy 15mm do grzejników c.o. stalowych płytowych  CV</t>
  </si>
  <si>
    <t xml:space="preserve">KNR 0-35 0215/04  </t>
  </si>
  <si>
    <t>Montaż głowic termostatycznych z zakresem nastaw 6-28 stopni Celsjusza</t>
  </si>
  <si>
    <t xml:space="preserve">KNR 2-15 0408/01.5  </t>
  </si>
  <si>
    <t>Zawory kulowe CO o połączeniach gwintowanych o średnicy nominalnej 15mm</t>
  </si>
  <si>
    <t xml:space="preserve">KNR-W 2-15 0412/07  </t>
  </si>
  <si>
    <t>Zawory odpowietrzające automatyczne o średnicy nominalnej 15mm</t>
  </si>
  <si>
    <t xml:space="preserve">KNR-K 2-15 0118/07  </t>
  </si>
  <si>
    <t>Rurociągi z rur KAN PP STABI PN 20 o średnicy 40,0x6,7mm w budynkach niemieszkalnych łączone metodą zaciskową pierścieniem stalowym przez zaprasowanie z kształtkami mosiężnymi</t>
  </si>
  <si>
    <t xml:space="preserve">KNR-K 2-15 0118/06  </t>
  </si>
  <si>
    <t>Rurociągi z rur KAN PP STABI PN 20 o średnicy 32,0x5,4mm w budynkach niemieszkalnych łączone metodą zaciskową pierścieniem stalowym przez zaprasowanie z kształtkami mosiężnymi</t>
  </si>
  <si>
    <t xml:space="preserve">KNR-K 2-15 0118/04  </t>
  </si>
  <si>
    <t>Rurociągi z rur KAN PP STABI PN 20 o średnicy 25,0x4,2mm w budynkach niemieszkalnych łączone metodą zaciskową pierścieniem stalowym przez zaprasowanie z kształtkami mosiężnymi</t>
  </si>
  <si>
    <t xml:space="preserve">KNR-K 2-15 0118/03  </t>
  </si>
  <si>
    <t>Rurociągi z rur PERT-Al-PERT na ciśnienie PN10 o średnicy 20,0x2,0mm w budynkach niemieszkalnych łączone metodą zaciskową pierścieniem stalowym przez zaprasowanie z kształtkami mosiężnymi</t>
  </si>
  <si>
    <t xml:space="preserve">KNR-W 2-15 0406/03  </t>
  </si>
  <si>
    <t>Próby szczelności zasadnicza (pulsacyjna) instalacji centralnego ogrzewania  z rur z tworzyw sztucznych</t>
  </si>
  <si>
    <t>próba</t>
  </si>
  <si>
    <t xml:space="preserve">KNR-W 2-15 0406/05  </t>
  </si>
  <si>
    <t>Dodatek za próbę szczelności instalacji centralnego ogrzewania z rur z tworzyw sztucznych w budynkach niemieszkalnych</t>
  </si>
  <si>
    <t xml:space="preserve">KNR 2-15 0512/01  </t>
  </si>
  <si>
    <t>Próba instalacji c.o. na gorąco z dokonaniem regulacji</t>
  </si>
  <si>
    <t>urządzeń</t>
  </si>
  <si>
    <t xml:space="preserve">KNR 0-34 0101/19  </t>
  </si>
  <si>
    <t>Izolacja jednowarstwowa grubości 30mm rurociągów o średnicy zewnętrznej 40mm otulinami Thermaflex FRZ</t>
  </si>
  <si>
    <t xml:space="preserve">KNR 0-34 0101/15  </t>
  </si>
  <si>
    <t>Izolacja jednowarstwowa grubości 25mm rurociągów o średnicy zewnętrznej 32mm otulinami Thermaflex FRZ</t>
  </si>
  <si>
    <t>Izolacja jednowarstwowa grubości 25mm rurociągów o średnicy zewnętrznej 25mm otulinami Thermaflex FRZ</t>
  </si>
  <si>
    <t xml:space="preserve">KNR 0-34 0101/10  </t>
  </si>
  <si>
    <t>Izolacja jednowarstwowa grubości 20mm rurociągów o średnicy zewnętrznej 20mm otulinami Thermaflex FRZ</t>
  </si>
  <si>
    <t>2 Instalacja technologiczna kotłowni</t>
  </si>
  <si>
    <t>Kocioł gazowy kondensacyjny  z zamkniętą kom. spalania 24 kW</t>
  </si>
  <si>
    <t>Pompa ciepła powietrzna o mocy 6 kW z pompą obiegową i zaw. bezp. ( M- Thermal-6B1HB)</t>
  </si>
  <si>
    <t>Sterowniki automatyki typ Tech 3</t>
  </si>
  <si>
    <t xml:space="preserve">KNR 5-08 0308/01  </t>
  </si>
  <si>
    <t>Czujnik temperatury zewn.</t>
  </si>
  <si>
    <t xml:space="preserve">KNR 2-15 0509/01  </t>
  </si>
  <si>
    <t>Rozdzielacze instalacji c.o. z rur o średnicy 65 mm</t>
  </si>
  <si>
    <t>Neutralizator skroplin z kotła NEOP 300</t>
  </si>
  <si>
    <t>Sprzęgło hydrauliczne Temen typ SP 50/100</t>
  </si>
  <si>
    <t xml:space="preserve">KNNR 4 0511/02  </t>
  </si>
  <si>
    <t>Naczynia wzbiorcze Reflex NG 50</t>
  </si>
  <si>
    <t xml:space="preserve">KNNR 4 0511/01  </t>
  </si>
  <si>
    <t>Naczynia wzbiorcze Reflex DD12</t>
  </si>
  <si>
    <t xml:space="preserve">KNR 2-15 0122/02  </t>
  </si>
  <si>
    <t>Zasobnik CCW Reflex AF 300/2-B o poj. 300 l. z grzałką 6 kW</t>
  </si>
  <si>
    <t xml:space="preserve">KNR 2-15 0413/02  </t>
  </si>
  <si>
    <t>Pompy f. Leszno typ 25 PWr 40C</t>
  </si>
  <si>
    <t>Pompy f. Leszno Experia 25/60</t>
  </si>
  <si>
    <t>Pompy f. Leszno Experia 25/40</t>
  </si>
  <si>
    <t xml:space="preserve">KNR 2-15 0408/04.17  </t>
  </si>
  <si>
    <t>Zawory kulowe CO o połączeniach gwintowanych o średnicy nominalnej 32mm</t>
  </si>
  <si>
    <t xml:space="preserve">KNR 2-15 0408/04.21  </t>
  </si>
  <si>
    <t>Zawory zwrotne CO o połączeniach gwintowanych o średnicy nominalnej 32mm</t>
  </si>
  <si>
    <t>Zawory zwrotne sieci wodociągowych o średnicy nominalnej 32mm</t>
  </si>
  <si>
    <t>Zawory kulowe sieci wodociągowych o średnicy nominalnej 15mm</t>
  </si>
  <si>
    <t xml:space="preserve">KNR 2-15 0414/01.1  </t>
  </si>
  <si>
    <t>Zawory trójdrożne Dn 15 Kvs 2,5 z siownikiem 24V</t>
  </si>
  <si>
    <t>Zawory trójdrożne mieszające CCW  Dn 20 z siownikiem 24V</t>
  </si>
  <si>
    <t>Zawory nadmiarowo upustowe CO o średnicy nominalnej 15mm</t>
  </si>
  <si>
    <t xml:space="preserve">KNR 2-15 0408/01.1  </t>
  </si>
  <si>
    <t>Zawory spustowe o połączeniach gwintowanych o średnicy nominalnej 15mm</t>
  </si>
  <si>
    <t>Filtry CO o połączeniach gwintowanych o średnicy nominalnej 32mm</t>
  </si>
  <si>
    <t>Filtry sieci wodociągowych o średnicy nominalnej 32mm</t>
  </si>
  <si>
    <t>Filtry tkaninowe z płukaniem wstecznym sieci wodociągowych o średnicy nominalnej 25mm</t>
  </si>
  <si>
    <t xml:space="preserve">KNR 2-15 0123/06  </t>
  </si>
  <si>
    <t>Stacja uzdatniania wody Euromat 25</t>
  </si>
  <si>
    <t xml:space="preserve">KNR 2-15 0113/07  </t>
  </si>
  <si>
    <t>Zawór bezpieczeństwa SYR typ 1915, 20mm</t>
  </si>
  <si>
    <t>Zawór bezpieczeństwa SYR CCW, typ 2215, 20mm</t>
  </si>
  <si>
    <t>Zawory antyskażeniowe sieci wod. CA o średnicy nominalnej 25mm</t>
  </si>
  <si>
    <t xml:space="preserve">KNR 2-20 0312/02  </t>
  </si>
  <si>
    <t>Termometry techniczne proste</t>
  </si>
  <si>
    <t xml:space="preserve">KNR 2-15 0310/01  </t>
  </si>
  <si>
    <t>Kurki manometryczne o średnicy 15mm</t>
  </si>
  <si>
    <t xml:space="preserve">KNR 2-20 0312/05  </t>
  </si>
  <si>
    <t>Manometry z rurką syfonową</t>
  </si>
  <si>
    <t xml:space="preserve">KNR 2-15 0403/03.4  </t>
  </si>
  <si>
    <t>Rurociągi instalacji c.o. z rur stalowych o średnicy nominalnej 32mm, o połączeniach  spawanych, na ścianach</t>
  </si>
  <si>
    <t xml:space="preserve">KNR 2-15 0403/02  </t>
  </si>
  <si>
    <t>Rurociągi instalacji c.o. z rur stalowych o średnicy nominalnej 20mm, o połączeniach  spawanych, na ścianach</t>
  </si>
  <si>
    <t xml:space="preserve">KNR 2-15 0104/04  </t>
  </si>
  <si>
    <t>Rurociągi stalowe ocynkowane o średnicy nominalnej 32mm o połączeniach gwintowanych na ścianach w budynkach niemieszkalnych</t>
  </si>
  <si>
    <t xml:space="preserve">KNR 2-15 0104/03  </t>
  </si>
  <si>
    <t>Rurociągi stalowe ocynkowane o średnicy nominalnej 25mm o połączeniach gwintowanych na ścianach w budynkach niemieszkalnych</t>
  </si>
  <si>
    <t xml:space="preserve">KNR 2-15 0104/01  </t>
  </si>
  <si>
    <t>Rurociągi stalowe ocynkowane o średnicy nominalnej 15mm o połączeniach gwintowanych na ścianach w budynkach niemieszkalnych</t>
  </si>
  <si>
    <t xml:space="preserve">KNR 2-17 0101/02.1  </t>
  </si>
  <si>
    <t>Przewody wentylacyjne z blachy stalowej ocynkowanej, prostokątne, typ A/I, (z udziałem kształtek do 35%), o obwodzie do 600mm</t>
  </si>
  <si>
    <t xml:space="preserve">KNR 2-17 0138/01.1  </t>
  </si>
  <si>
    <t>Kratki wentylacyjne, typ A do przewodów stalowych i aluminiowych o obwodzie 600mm</t>
  </si>
  <si>
    <t xml:space="preserve">KNR 2-17 0146/01.1  </t>
  </si>
  <si>
    <t>Czerpnie ścienne, prostokątne, typ A o obwodzie 600mm</t>
  </si>
  <si>
    <t>Cena jednostkowa netto</t>
  </si>
  <si>
    <t>7.1. Elewacja CPV 45443000-4</t>
  </si>
  <si>
    <t>6.2. Posadzki CPV 45400000-1</t>
  </si>
  <si>
    <t>6.1. Tynki, okładziny CPV 45400000-1</t>
  </si>
  <si>
    <t>9. Droga do przedszkola CPV 45233220-7</t>
  </si>
  <si>
    <t>RAZEM NETTO</t>
  </si>
  <si>
    <t>PODATEK VAT 23%</t>
  </si>
  <si>
    <t>8. Miejsce postojowe, dojścia do budynku CPV 45233220-7</t>
  </si>
  <si>
    <t>Nr postępowania: PZP.271.18.2024</t>
  </si>
  <si>
    <t>Kosztorys ofertowy do postępowania o udzielenie zamówienia publicznego pn.: 
"Rozbudowa i przebudowa ze zmianą sposobu użytkowania budynku mieszkalnego na przedszkole w Porażu"</t>
  </si>
  <si>
    <t>RAZEM BRUTTO (wartość należy przenieść do formularza ofertowego)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</si>
</sst>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164" fontId="1" fillId="0" borderId="0" xfId="0" applyNumberFormat="1" applyFont="1"/>
    <xf numFmtId="164" fontId="1" fillId="2" borderId="0" xfId="0" applyNumberFormat="1" applyFont="1" applyFill="1"/>
    <xf numFmtId="49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F621DC87-59DA-474D-9646-A424FF17EA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19050</xdr:rowOff>
    </xdr:from>
    <xdr:to>
      <xdr:col>4</xdr:col>
      <xdr:colOff>666750</xdr:colOff>
      <xdr:row>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647D70DA-2A92-603A-D253-49581A180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19050"/>
          <a:ext cx="544830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8"/>
  <sheetViews>
    <sheetView tabSelected="1" view="pageBreakPreview" zoomScaleNormal="85" zoomScaleSheetLayoutView="100" workbookViewId="0">
      <pane xSplit="8" ySplit="4" topLeftCell="I5" activePane="bottomRight" state="frozen"/>
      <selection pane="topRight" activeCell="I1" sqref="I1"/>
      <selection pane="bottomLeft" activeCell="A3" sqref="A3"/>
      <selection pane="bottomRight" activeCell="G656" sqref="G656"/>
    </sheetView>
  </sheetViews>
  <sheetFormatPr defaultRowHeight="14.25" x14ac:dyDescent="0.2"/>
  <cols>
    <col min="1" max="1" width="11.7109375" style="1" customWidth="1"/>
    <col min="2" max="2" width="15" style="2" bestFit="1" customWidth="1"/>
    <col min="3" max="3" width="10.42578125" style="1" bestFit="1" customWidth="1"/>
    <col min="4" max="4" width="71.42578125" style="8" customWidth="1"/>
    <col min="5" max="5" width="10.28515625" style="1" bestFit="1" customWidth="1"/>
    <col min="6" max="6" width="9.140625" style="5"/>
    <col min="7" max="7" width="14.5703125" style="9" customWidth="1"/>
    <col min="8" max="8" width="18.28515625" style="9" customWidth="1"/>
    <col min="9" max="16384" width="9.140625" style="3"/>
  </cols>
  <sheetData>
    <row r="1" spans="1:8" ht="36.75" customHeight="1" x14ac:dyDescent="0.2">
      <c r="A1" s="28"/>
      <c r="B1" s="28"/>
      <c r="C1" s="28"/>
      <c r="D1" s="28"/>
      <c r="E1" s="28"/>
      <c r="F1" s="28"/>
      <c r="G1" s="28"/>
      <c r="H1" s="28"/>
    </row>
    <row r="2" spans="1:8" ht="15" x14ac:dyDescent="0.2">
      <c r="A2" s="23" t="s">
        <v>1658</v>
      </c>
      <c r="B2" s="23"/>
      <c r="C2" s="23"/>
      <c r="D2" s="23"/>
      <c r="E2" s="23"/>
      <c r="F2" s="23"/>
      <c r="G2" s="23"/>
      <c r="H2" s="23"/>
    </row>
    <row r="3" spans="1:8" ht="30" customHeight="1" x14ac:dyDescent="0.25">
      <c r="A3" s="27" t="s">
        <v>1659</v>
      </c>
      <c r="B3" s="27"/>
      <c r="C3" s="27"/>
      <c r="D3" s="27"/>
      <c r="E3" s="27"/>
      <c r="F3" s="27"/>
      <c r="G3" s="27"/>
      <c r="H3" s="27"/>
    </row>
    <row r="4" spans="1:8" ht="42.75" x14ac:dyDescent="0.2">
      <c r="A4" s="1" t="s">
        <v>0</v>
      </c>
      <c r="B4" s="2" t="s">
        <v>1</v>
      </c>
      <c r="C4" s="1" t="s">
        <v>2</v>
      </c>
      <c r="D4" s="4" t="s">
        <v>3</v>
      </c>
      <c r="E4" s="1" t="s">
        <v>4</v>
      </c>
      <c r="F4" s="1" t="s">
        <v>5</v>
      </c>
      <c r="G4" s="20" t="s">
        <v>1650</v>
      </c>
      <c r="H4" s="20" t="s">
        <v>1243</v>
      </c>
    </row>
    <row r="5" spans="1:8" ht="15" x14ac:dyDescent="0.2">
      <c r="A5" s="22" t="s">
        <v>1245</v>
      </c>
      <c r="B5" s="22"/>
      <c r="C5" s="22"/>
      <c r="D5" s="22"/>
      <c r="E5" s="22"/>
      <c r="F5" s="22"/>
      <c r="G5" s="22"/>
      <c r="H5" s="7">
        <f>SUM(H8:H366)</f>
        <v>0</v>
      </c>
    </row>
    <row r="6" spans="1:8" ht="15" x14ac:dyDescent="0.25">
      <c r="A6" s="26" t="s">
        <v>13</v>
      </c>
      <c r="B6" s="26"/>
      <c r="C6" s="26"/>
      <c r="D6" s="26"/>
      <c r="E6" s="26"/>
      <c r="F6" s="26"/>
      <c r="G6" s="26"/>
      <c r="H6" s="26"/>
    </row>
    <row r="7" spans="1:8" ht="15" x14ac:dyDescent="0.2">
      <c r="A7" s="25" t="s">
        <v>14</v>
      </c>
      <c r="B7" s="25"/>
      <c r="C7" s="25"/>
      <c r="D7" s="25"/>
      <c r="E7" s="25"/>
      <c r="F7" s="25"/>
      <c r="G7" s="25"/>
      <c r="H7" s="25"/>
    </row>
    <row r="8" spans="1:8" ht="28.5" x14ac:dyDescent="0.2">
      <c r="A8" s="1" t="s">
        <v>6</v>
      </c>
      <c r="B8" s="2" t="s">
        <v>15</v>
      </c>
      <c r="C8" s="1" t="s">
        <v>16</v>
      </c>
      <c r="D8" s="8" t="s">
        <v>17</v>
      </c>
      <c r="E8" s="1" t="s">
        <v>18</v>
      </c>
      <c r="F8" s="5">
        <v>1</v>
      </c>
      <c r="H8" s="9">
        <f>F8*G8</f>
        <v>0</v>
      </c>
    </row>
    <row r="9" spans="1:8" ht="28.5" x14ac:dyDescent="0.2">
      <c r="A9" s="1" t="s">
        <v>7</v>
      </c>
      <c r="B9" s="2" t="s">
        <v>19</v>
      </c>
      <c r="C9" s="1" t="s">
        <v>20</v>
      </c>
      <c r="D9" s="8" t="s">
        <v>21</v>
      </c>
      <c r="E9" s="1" t="s">
        <v>22</v>
      </c>
      <c r="F9" s="5">
        <v>0.75</v>
      </c>
      <c r="H9" s="9">
        <f t="shared" ref="H9:H72" si="0">F9*G9</f>
        <v>0</v>
      </c>
    </row>
    <row r="10" spans="1:8" ht="28.5" x14ac:dyDescent="0.2">
      <c r="A10" s="1" t="s">
        <v>8</v>
      </c>
      <c r="B10" s="2" t="s">
        <v>23</v>
      </c>
      <c r="C10" s="1" t="s">
        <v>24</v>
      </c>
      <c r="D10" s="8" t="s">
        <v>25</v>
      </c>
      <c r="E10" s="1" t="s">
        <v>18</v>
      </c>
      <c r="F10" s="5">
        <v>2</v>
      </c>
      <c r="H10" s="9">
        <f t="shared" si="0"/>
        <v>0</v>
      </c>
    </row>
    <row r="11" spans="1:8" ht="28.5" x14ac:dyDescent="0.2">
      <c r="A11" s="1" t="s">
        <v>9</v>
      </c>
      <c r="B11" s="2" t="s">
        <v>26</v>
      </c>
      <c r="C11" s="1" t="s">
        <v>27</v>
      </c>
      <c r="D11" s="8" t="s">
        <v>28</v>
      </c>
      <c r="E11" s="1" t="s">
        <v>29</v>
      </c>
      <c r="F11" s="5">
        <v>2.85</v>
      </c>
      <c r="H11" s="9">
        <f t="shared" si="0"/>
        <v>0</v>
      </c>
    </row>
    <row r="12" spans="1:8" ht="28.5" x14ac:dyDescent="0.2">
      <c r="A12" s="1" t="s">
        <v>10</v>
      </c>
      <c r="B12" s="2" t="s">
        <v>30</v>
      </c>
      <c r="C12" s="1" t="s">
        <v>31</v>
      </c>
      <c r="D12" s="8" t="s">
        <v>32</v>
      </c>
      <c r="E12" s="1" t="s">
        <v>33</v>
      </c>
      <c r="F12" s="5">
        <v>26.561</v>
      </c>
      <c r="H12" s="9">
        <f t="shared" si="0"/>
        <v>0</v>
      </c>
    </row>
    <row r="13" spans="1:8" ht="28.5" x14ac:dyDescent="0.2">
      <c r="A13" s="1" t="s">
        <v>11</v>
      </c>
      <c r="B13" s="2" t="s">
        <v>34</v>
      </c>
      <c r="C13" s="1" t="s">
        <v>35</v>
      </c>
      <c r="D13" s="8" t="s">
        <v>36</v>
      </c>
      <c r="E13" s="1" t="s">
        <v>29</v>
      </c>
      <c r="F13" s="5">
        <v>1.444</v>
      </c>
      <c r="H13" s="9">
        <f t="shared" si="0"/>
        <v>0</v>
      </c>
    </row>
    <row r="14" spans="1:8" ht="28.5" x14ac:dyDescent="0.2">
      <c r="A14" s="1" t="s">
        <v>12</v>
      </c>
      <c r="B14" s="2" t="s">
        <v>37</v>
      </c>
      <c r="C14" s="1" t="s">
        <v>38</v>
      </c>
      <c r="D14" s="8" t="s">
        <v>39</v>
      </c>
      <c r="E14" s="1" t="s">
        <v>33</v>
      </c>
      <c r="F14" s="5">
        <v>1</v>
      </c>
      <c r="H14" s="9">
        <f t="shared" si="0"/>
        <v>0</v>
      </c>
    </row>
    <row r="15" spans="1:8" ht="28.5" x14ac:dyDescent="0.2">
      <c r="A15" s="1" t="s">
        <v>40</v>
      </c>
      <c r="B15" s="2" t="s">
        <v>41</v>
      </c>
      <c r="C15" s="1" t="s">
        <v>42</v>
      </c>
      <c r="D15" s="8" t="s">
        <v>43</v>
      </c>
      <c r="E15" s="1" t="s">
        <v>29</v>
      </c>
      <c r="F15" s="5">
        <v>15.457000000000001</v>
      </c>
      <c r="H15" s="9">
        <f t="shared" si="0"/>
        <v>0</v>
      </c>
    </row>
    <row r="16" spans="1:8" ht="28.5" x14ac:dyDescent="0.2">
      <c r="A16" s="1" t="s">
        <v>44</v>
      </c>
      <c r="B16" s="2" t="s">
        <v>45</v>
      </c>
      <c r="C16" s="1" t="s">
        <v>46</v>
      </c>
      <c r="D16" s="8" t="s">
        <v>47</v>
      </c>
      <c r="E16" s="1" t="s">
        <v>29</v>
      </c>
      <c r="F16" s="5">
        <v>3.8639999999999999</v>
      </c>
      <c r="H16" s="9">
        <f t="shared" si="0"/>
        <v>0</v>
      </c>
    </row>
    <row r="17" spans="1:8" ht="28.5" x14ac:dyDescent="0.2">
      <c r="A17" s="1" t="s">
        <v>48</v>
      </c>
      <c r="B17" s="2" t="s">
        <v>49</v>
      </c>
      <c r="C17" s="1" t="s">
        <v>50</v>
      </c>
      <c r="D17" s="8" t="s">
        <v>51</v>
      </c>
      <c r="E17" s="1" t="s">
        <v>29</v>
      </c>
      <c r="F17" s="5">
        <v>0.52400000000000002</v>
      </c>
      <c r="H17" s="9">
        <f t="shared" si="0"/>
        <v>0</v>
      </c>
    </row>
    <row r="18" spans="1:8" ht="28.5" x14ac:dyDescent="0.2">
      <c r="A18" s="1" t="s">
        <v>52</v>
      </c>
      <c r="B18" s="2" t="s">
        <v>53</v>
      </c>
      <c r="C18" s="1" t="s">
        <v>54</v>
      </c>
      <c r="D18" s="8" t="s">
        <v>55</v>
      </c>
      <c r="E18" s="1" t="s">
        <v>29</v>
      </c>
      <c r="F18" s="5">
        <v>1.3859999999999999</v>
      </c>
      <c r="H18" s="9">
        <f t="shared" si="0"/>
        <v>0</v>
      </c>
    </row>
    <row r="19" spans="1:8" ht="28.5" x14ac:dyDescent="0.2">
      <c r="A19" s="1" t="s">
        <v>56</v>
      </c>
      <c r="B19" s="2" t="s">
        <v>57</v>
      </c>
      <c r="C19" s="1" t="s">
        <v>58</v>
      </c>
      <c r="D19" s="8" t="s">
        <v>59</v>
      </c>
      <c r="E19" s="1" t="s">
        <v>33</v>
      </c>
      <c r="F19" s="5">
        <v>3.08</v>
      </c>
      <c r="H19" s="9">
        <f t="shared" si="0"/>
        <v>0</v>
      </c>
    </row>
    <row r="20" spans="1:8" ht="28.5" x14ac:dyDescent="0.2">
      <c r="A20" s="1" t="s">
        <v>60</v>
      </c>
      <c r="B20" s="2" t="s">
        <v>61</v>
      </c>
      <c r="C20" s="1" t="s">
        <v>62</v>
      </c>
      <c r="D20" s="8" t="s">
        <v>63</v>
      </c>
      <c r="E20" s="1" t="s">
        <v>64</v>
      </c>
      <c r="F20" s="5">
        <v>4</v>
      </c>
      <c r="H20" s="9">
        <f t="shared" si="0"/>
        <v>0</v>
      </c>
    </row>
    <row r="21" spans="1:8" ht="28.5" x14ac:dyDescent="0.2">
      <c r="A21" s="1" t="s">
        <v>65</v>
      </c>
      <c r="B21" s="2" t="s">
        <v>66</v>
      </c>
      <c r="C21" s="1" t="s">
        <v>67</v>
      </c>
      <c r="D21" s="8" t="s">
        <v>68</v>
      </c>
      <c r="E21" s="1" t="s">
        <v>29</v>
      </c>
      <c r="F21" s="5">
        <v>0.14399999999999999</v>
      </c>
      <c r="H21" s="9">
        <f t="shared" si="0"/>
        <v>0</v>
      </c>
    </row>
    <row r="22" spans="1:8" ht="28.5" x14ac:dyDescent="0.2">
      <c r="A22" s="1" t="s">
        <v>69</v>
      </c>
      <c r="B22" s="2" t="s">
        <v>70</v>
      </c>
      <c r="C22" s="1" t="s">
        <v>71</v>
      </c>
      <c r="D22" s="8" t="s">
        <v>72</v>
      </c>
      <c r="E22" s="1" t="s">
        <v>22</v>
      </c>
      <c r="F22" s="5">
        <v>12.82</v>
      </c>
      <c r="H22" s="9">
        <f t="shared" si="0"/>
        <v>0</v>
      </c>
    </row>
    <row r="23" spans="1:8" ht="28.5" x14ac:dyDescent="0.2">
      <c r="A23" s="1" t="s">
        <v>73</v>
      </c>
      <c r="B23" s="2" t="s">
        <v>74</v>
      </c>
      <c r="C23" s="1" t="s">
        <v>75</v>
      </c>
      <c r="D23" s="8" t="s">
        <v>76</v>
      </c>
      <c r="E23" s="1" t="s">
        <v>33</v>
      </c>
      <c r="F23" s="5">
        <v>12.573</v>
      </c>
      <c r="H23" s="9">
        <f t="shared" si="0"/>
        <v>0</v>
      </c>
    </row>
    <row r="24" spans="1:8" ht="28.5" x14ac:dyDescent="0.2">
      <c r="A24" s="1" t="s">
        <v>77</v>
      </c>
      <c r="B24" s="2" t="s">
        <v>78</v>
      </c>
      <c r="C24" s="1" t="s">
        <v>79</v>
      </c>
      <c r="D24" s="8" t="s">
        <v>80</v>
      </c>
      <c r="E24" s="1" t="s">
        <v>81</v>
      </c>
      <c r="F24" s="5">
        <v>0.21099999999999999</v>
      </c>
      <c r="H24" s="9">
        <f t="shared" si="0"/>
        <v>0</v>
      </c>
    </row>
    <row r="25" spans="1:8" ht="28.5" x14ac:dyDescent="0.2">
      <c r="A25" s="1" t="s">
        <v>82</v>
      </c>
      <c r="B25" s="2" t="s">
        <v>83</v>
      </c>
      <c r="C25" s="1" t="s">
        <v>84</v>
      </c>
      <c r="D25" s="8" t="s">
        <v>85</v>
      </c>
      <c r="E25" s="1" t="s">
        <v>33</v>
      </c>
      <c r="F25" s="5">
        <v>25.137</v>
      </c>
      <c r="H25" s="9">
        <f t="shared" si="0"/>
        <v>0</v>
      </c>
    </row>
    <row r="26" spans="1:8" ht="28.5" x14ac:dyDescent="0.2">
      <c r="A26" s="1" t="s">
        <v>86</v>
      </c>
      <c r="B26" s="2" t="s">
        <v>87</v>
      </c>
      <c r="C26" s="1" t="s">
        <v>88</v>
      </c>
      <c r="D26" s="8" t="s">
        <v>89</v>
      </c>
      <c r="E26" s="1" t="s">
        <v>18</v>
      </c>
      <c r="F26" s="5">
        <v>2</v>
      </c>
      <c r="H26" s="9">
        <f t="shared" si="0"/>
        <v>0</v>
      </c>
    </row>
    <row r="27" spans="1:8" ht="28.5" x14ac:dyDescent="0.2">
      <c r="A27" s="1" t="s">
        <v>90</v>
      </c>
      <c r="B27" s="2" t="s">
        <v>91</v>
      </c>
      <c r="C27" s="1" t="s">
        <v>92</v>
      </c>
      <c r="D27" s="8" t="s">
        <v>93</v>
      </c>
      <c r="E27" s="1" t="s">
        <v>22</v>
      </c>
      <c r="F27" s="5">
        <v>17</v>
      </c>
      <c r="H27" s="9">
        <f t="shared" si="0"/>
        <v>0</v>
      </c>
    </row>
    <row r="28" spans="1:8" ht="28.5" x14ac:dyDescent="0.2">
      <c r="A28" s="1" t="s">
        <v>94</v>
      </c>
      <c r="B28" s="2" t="s">
        <v>95</v>
      </c>
      <c r="C28" s="1" t="s">
        <v>96</v>
      </c>
      <c r="D28" s="8" t="s">
        <v>97</v>
      </c>
      <c r="E28" s="1" t="s">
        <v>22</v>
      </c>
      <c r="F28" s="5">
        <v>17</v>
      </c>
      <c r="H28" s="9">
        <f t="shared" si="0"/>
        <v>0</v>
      </c>
    </row>
    <row r="29" spans="1:8" ht="28.5" x14ac:dyDescent="0.2">
      <c r="A29" s="1" t="s">
        <v>98</v>
      </c>
      <c r="B29" s="2" t="s">
        <v>99</v>
      </c>
      <c r="C29" s="1" t="s">
        <v>100</v>
      </c>
      <c r="D29" s="8" t="s">
        <v>101</v>
      </c>
      <c r="E29" s="1" t="s">
        <v>29</v>
      </c>
      <c r="F29" s="5">
        <v>1.9</v>
      </c>
      <c r="H29" s="9">
        <f t="shared" si="0"/>
        <v>0</v>
      </c>
    </row>
    <row r="30" spans="1:8" ht="28.5" x14ac:dyDescent="0.2">
      <c r="A30" s="1" t="s">
        <v>102</v>
      </c>
      <c r="B30" s="2" t="s">
        <v>103</v>
      </c>
      <c r="C30" s="1" t="s">
        <v>104</v>
      </c>
      <c r="D30" s="8" t="s">
        <v>105</v>
      </c>
      <c r="E30" s="1" t="s">
        <v>33</v>
      </c>
      <c r="F30" s="5">
        <v>9.5</v>
      </c>
      <c r="H30" s="9">
        <f t="shared" si="0"/>
        <v>0</v>
      </c>
    </row>
    <row r="31" spans="1:8" ht="42.75" x14ac:dyDescent="0.2">
      <c r="A31" s="1" t="s">
        <v>106</v>
      </c>
      <c r="B31" s="2" t="s">
        <v>107</v>
      </c>
      <c r="C31" s="1" t="s">
        <v>108</v>
      </c>
      <c r="D31" s="8" t="s">
        <v>109</v>
      </c>
      <c r="E31" s="1" t="s">
        <v>29</v>
      </c>
      <c r="F31" s="5">
        <v>9.8970000000000002</v>
      </c>
      <c r="H31" s="9">
        <f t="shared" si="0"/>
        <v>0</v>
      </c>
    </row>
    <row r="32" spans="1:8" ht="57" x14ac:dyDescent="0.2">
      <c r="A32" s="1" t="s">
        <v>110</v>
      </c>
      <c r="B32" s="2" t="s">
        <v>111</v>
      </c>
      <c r="C32" s="1" t="s">
        <v>112</v>
      </c>
      <c r="D32" s="8" t="s">
        <v>113</v>
      </c>
      <c r="E32" s="1" t="s">
        <v>29</v>
      </c>
      <c r="F32" s="5">
        <v>2.93</v>
      </c>
      <c r="H32" s="9">
        <f t="shared" si="0"/>
        <v>0</v>
      </c>
    </row>
    <row r="33" spans="1:8" ht="28.5" x14ac:dyDescent="0.2">
      <c r="A33" s="1" t="s">
        <v>114</v>
      </c>
      <c r="B33" s="2" t="s">
        <v>115</v>
      </c>
      <c r="C33" s="1" t="s">
        <v>116</v>
      </c>
      <c r="D33" s="8" t="s">
        <v>117</v>
      </c>
      <c r="E33" s="1" t="s">
        <v>33</v>
      </c>
      <c r="F33" s="5">
        <v>7.6920000000000002</v>
      </c>
      <c r="H33" s="9">
        <f t="shared" si="0"/>
        <v>0</v>
      </c>
    </row>
    <row r="34" spans="1:8" ht="28.5" x14ac:dyDescent="0.2">
      <c r="A34" s="1" t="s">
        <v>118</v>
      </c>
      <c r="B34" s="2" t="s">
        <v>119</v>
      </c>
      <c r="C34" s="1" t="s">
        <v>120</v>
      </c>
      <c r="D34" s="8" t="s">
        <v>121</v>
      </c>
      <c r="E34" s="1" t="s">
        <v>29</v>
      </c>
      <c r="F34" s="5">
        <v>4.1020000000000003</v>
      </c>
      <c r="H34" s="9">
        <f t="shared" si="0"/>
        <v>0</v>
      </c>
    </row>
    <row r="35" spans="1:8" ht="28.5" x14ac:dyDescent="0.2">
      <c r="A35" s="1" t="s">
        <v>122</v>
      </c>
      <c r="B35" s="2" t="s">
        <v>123</v>
      </c>
      <c r="C35" s="1" t="s">
        <v>124</v>
      </c>
      <c r="D35" s="8" t="s">
        <v>125</v>
      </c>
      <c r="E35" s="1" t="s">
        <v>29</v>
      </c>
      <c r="F35" s="5">
        <v>1.425</v>
      </c>
      <c r="H35" s="9">
        <f t="shared" si="0"/>
        <v>0</v>
      </c>
    </row>
    <row r="36" spans="1:8" ht="28.5" x14ac:dyDescent="0.2">
      <c r="A36" s="1" t="s">
        <v>126</v>
      </c>
      <c r="B36" s="2" t="s">
        <v>127</v>
      </c>
      <c r="C36" s="1" t="s">
        <v>128</v>
      </c>
      <c r="D36" s="8" t="s">
        <v>129</v>
      </c>
      <c r="E36" s="1" t="s">
        <v>29</v>
      </c>
      <c r="F36" s="5">
        <v>0.95</v>
      </c>
      <c r="H36" s="9">
        <f t="shared" si="0"/>
        <v>0</v>
      </c>
    </row>
    <row r="37" spans="1:8" ht="57" x14ac:dyDescent="0.2">
      <c r="A37" s="1" t="s">
        <v>130</v>
      </c>
      <c r="B37" s="2" t="s">
        <v>131</v>
      </c>
      <c r="C37" s="1" t="s">
        <v>132</v>
      </c>
      <c r="D37" s="8" t="s">
        <v>133</v>
      </c>
      <c r="E37" s="1" t="s">
        <v>33</v>
      </c>
      <c r="F37" s="5">
        <v>9.4949999999999992</v>
      </c>
      <c r="H37" s="9">
        <f t="shared" si="0"/>
        <v>0</v>
      </c>
    </row>
    <row r="38" spans="1:8" ht="42.75" x14ac:dyDescent="0.2">
      <c r="A38" s="1" t="s">
        <v>134</v>
      </c>
      <c r="B38" s="2" t="s">
        <v>135</v>
      </c>
      <c r="C38" s="1" t="s">
        <v>136</v>
      </c>
      <c r="D38" s="8" t="s">
        <v>137</v>
      </c>
      <c r="E38" s="1" t="s">
        <v>33</v>
      </c>
      <c r="F38" s="5">
        <v>34.613999999999997</v>
      </c>
      <c r="H38" s="9">
        <f t="shared" si="0"/>
        <v>0</v>
      </c>
    </row>
    <row r="39" spans="1:8" ht="42.75" x14ac:dyDescent="0.2">
      <c r="A39" s="1" t="s">
        <v>138</v>
      </c>
      <c r="B39" s="2" t="s">
        <v>139</v>
      </c>
      <c r="C39" s="1" t="s">
        <v>140</v>
      </c>
      <c r="D39" s="8" t="s">
        <v>141</v>
      </c>
      <c r="E39" s="1" t="s">
        <v>33</v>
      </c>
      <c r="F39" s="5">
        <v>69.227999999999994</v>
      </c>
      <c r="H39" s="9">
        <f t="shared" si="0"/>
        <v>0</v>
      </c>
    </row>
    <row r="40" spans="1:8" ht="28.5" x14ac:dyDescent="0.2">
      <c r="A40" s="1" t="s">
        <v>142</v>
      </c>
      <c r="B40" s="2" t="s">
        <v>143</v>
      </c>
      <c r="C40" s="1" t="s">
        <v>144</v>
      </c>
      <c r="D40" s="8" t="s">
        <v>145</v>
      </c>
      <c r="E40" s="1" t="s">
        <v>33</v>
      </c>
      <c r="F40" s="5">
        <v>9.5</v>
      </c>
      <c r="H40" s="9">
        <f t="shared" si="0"/>
        <v>0</v>
      </c>
    </row>
    <row r="41" spans="1:8" ht="28.5" x14ac:dyDescent="0.2">
      <c r="A41" s="1" t="s">
        <v>146</v>
      </c>
      <c r="B41" s="2" t="s">
        <v>147</v>
      </c>
      <c r="C41" s="1" t="s">
        <v>148</v>
      </c>
      <c r="D41" s="8" t="s">
        <v>149</v>
      </c>
      <c r="E41" s="1" t="s">
        <v>33</v>
      </c>
      <c r="F41" s="5">
        <v>19</v>
      </c>
      <c r="H41" s="9">
        <f t="shared" si="0"/>
        <v>0</v>
      </c>
    </row>
    <row r="42" spans="1:8" ht="28.5" x14ac:dyDescent="0.2">
      <c r="A42" s="1" t="s">
        <v>150</v>
      </c>
      <c r="B42" s="2" t="s">
        <v>151</v>
      </c>
      <c r="C42" s="1" t="s">
        <v>152</v>
      </c>
      <c r="D42" s="8" t="s">
        <v>153</v>
      </c>
      <c r="E42" s="1" t="s">
        <v>33</v>
      </c>
      <c r="F42" s="5">
        <v>9.5</v>
      </c>
      <c r="H42" s="9">
        <f t="shared" si="0"/>
        <v>0</v>
      </c>
    </row>
    <row r="43" spans="1:8" ht="28.5" x14ac:dyDescent="0.2">
      <c r="A43" s="1" t="s">
        <v>154</v>
      </c>
      <c r="B43" s="2" t="s">
        <v>155</v>
      </c>
      <c r="C43" s="1" t="s">
        <v>156</v>
      </c>
      <c r="D43" s="8" t="s">
        <v>157</v>
      </c>
      <c r="E43" s="1" t="s">
        <v>33</v>
      </c>
      <c r="F43" s="5">
        <v>9.5</v>
      </c>
      <c r="H43" s="9">
        <f t="shared" si="0"/>
        <v>0</v>
      </c>
    </row>
    <row r="44" spans="1:8" ht="28.5" x14ac:dyDescent="0.2">
      <c r="A44" s="1" t="s">
        <v>158</v>
      </c>
      <c r="B44" s="2" t="s">
        <v>159</v>
      </c>
      <c r="C44" s="1" t="s">
        <v>160</v>
      </c>
      <c r="D44" s="8" t="s">
        <v>161</v>
      </c>
      <c r="E44" s="1" t="s">
        <v>33</v>
      </c>
      <c r="F44" s="5">
        <v>38</v>
      </c>
      <c r="H44" s="9">
        <f t="shared" si="0"/>
        <v>0</v>
      </c>
    </row>
    <row r="45" spans="1:8" ht="28.5" x14ac:dyDescent="0.2">
      <c r="A45" s="1" t="s">
        <v>162</v>
      </c>
      <c r="B45" s="2" t="s">
        <v>163</v>
      </c>
      <c r="C45" s="1" t="s">
        <v>164</v>
      </c>
      <c r="D45" s="8" t="s">
        <v>165</v>
      </c>
      <c r="E45" s="1" t="s">
        <v>33</v>
      </c>
      <c r="F45" s="5">
        <v>0.72</v>
      </c>
      <c r="H45" s="9">
        <f t="shared" si="0"/>
        <v>0</v>
      </c>
    </row>
    <row r="46" spans="1:8" ht="28.5" x14ac:dyDescent="0.2">
      <c r="A46" s="1" t="s">
        <v>166</v>
      </c>
      <c r="B46" s="2" t="s">
        <v>167</v>
      </c>
      <c r="C46" s="1" t="s">
        <v>168</v>
      </c>
      <c r="D46" s="8" t="s">
        <v>169</v>
      </c>
      <c r="E46" s="1" t="s">
        <v>33</v>
      </c>
      <c r="F46" s="5">
        <v>2</v>
      </c>
      <c r="H46" s="9">
        <f t="shared" si="0"/>
        <v>0</v>
      </c>
    </row>
    <row r="47" spans="1:8" ht="28.5" x14ac:dyDescent="0.2">
      <c r="A47" s="1" t="s">
        <v>170</v>
      </c>
      <c r="B47" s="2" t="s">
        <v>171</v>
      </c>
      <c r="C47" s="1" t="s">
        <v>172</v>
      </c>
      <c r="D47" s="8" t="s">
        <v>173</v>
      </c>
      <c r="E47" s="1" t="s">
        <v>33</v>
      </c>
      <c r="F47" s="5">
        <v>9.5</v>
      </c>
      <c r="H47" s="9">
        <f t="shared" si="0"/>
        <v>0</v>
      </c>
    </row>
    <row r="48" spans="1:8" ht="28.5" x14ac:dyDescent="0.2">
      <c r="A48" s="1" t="s">
        <v>174</v>
      </c>
      <c r="B48" s="2" t="s">
        <v>175</v>
      </c>
      <c r="C48" s="1" t="s">
        <v>176</v>
      </c>
      <c r="D48" s="8" t="s">
        <v>177</v>
      </c>
      <c r="E48" s="1" t="s">
        <v>33</v>
      </c>
      <c r="F48" s="5">
        <v>34.613999999999997</v>
      </c>
      <c r="H48" s="9">
        <f t="shared" si="0"/>
        <v>0</v>
      </c>
    </row>
    <row r="49" spans="1:8" ht="28.5" x14ac:dyDescent="0.2">
      <c r="A49" s="1" t="s">
        <v>178</v>
      </c>
      <c r="B49" s="2" t="s">
        <v>179</v>
      </c>
      <c r="C49" s="1" t="s">
        <v>180</v>
      </c>
      <c r="D49" s="8" t="s">
        <v>181</v>
      </c>
      <c r="E49" s="1" t="s">
        <v>33</v>
      </c>
      <c r="F49" s="5">
        <v>30.611999999999998</v>
      </c>
      <c r="H49" s="9">
        <f t="shared" si="0"/>
        <v>0</v>
      </c>
    </row>
    <row r="50" spans="1:8" ht="28.5" x14ac:dyDescent="0.2">
      <c r="A50" s="1" t="s">
        <v>182</v>
      </c>
      <c r="B50" s="2" t="s">
        <v>183</v>
      </c>
      <c r="C50" s="1" t="s">
        <v>184</v>
      </c>
      <c r="D50" s="8" t="s">
        <v>185</v>
      </c>
      <c r="E50" s="1" t="s">
        <v>22</v>
      </c>
      <c r="F50" s="5">
        <v>15.6</v>
      </c>
      <c r="H50" s="9">
        <f t="shared" si="0"/>
        <v>0</v>
      </c>
    </row>
    <row r="51" spans="1:8" ht="28.5" x14ac:dyDescent="0.2">
      <c r="A51" s="1" t="s">
        <v>186</v>
      </c>
      <c r="B51" s="2" t="s">
        <v>187</v>
      </c>
      <c r="C51" s="1" t="s">
        <v>188</v>
      </c>
      <c r="D51" s="8" t="s">
        <v>189</v>
      </c>
      <c r="E51" s="1" t="s">
        <v>33</v>
      </c>
      <c r="F51" s="5">
        <v>9.5</v>
      </c>
      <c r="H51" s="9">
        <f t="shared" si="0"/>
        <v>0</v>
      </c>
    </row>
    <row r="52" spans="1:8" ht="28.5" x14ac:dyDescent="0.2">
      <c r="A52" s="1" t="s">
        <v>190</v>
      </c>
      <c r="B52" s="2" t="s">
        <v>191</v>
      </c>
      <c r="C52" s="1" t="s">
        <v>192</v>
      </c>
      <c r="D52" s="8" t="s">
        <v>193</v>
      </c>
      <c r="E52" s="1" t="s">
        <v>33</v>
      </c>
      <c r="F52" s="5">
        <v>9.5</v>
      </c>
      <c r="H52" s="9">
        <f t="shared" si="0"/>
        <v>0</v>
      </c>
    </row>
    <row r="53" spans="1:8" ht="28.5" x14ac:dyDescent="0.2">
      <c r="A53" s="1" t="s">
        <v>194</v>
      </c>
      <c r="B53" s="2" t="s">
        <v>195</v>
      </c>
      <c r="C53" s="1" t="s">
        <v>196</v>
      </c>
      <c r="D53" s="8" t="s">
        <v>197</v>
      </c>
      <c r="E53" s="1" t="s">
        <v>33</v>
      </c>
      <c r="F53" s="5">
        <v>3.36</v>
      </c>
      <c r="H53" s="9">
        <f t="shared" si="0"/>
        <v>0</v>
      </c>
    </row>
    <row r="54" spans="1:8" ht="28.5" x14ac:dyDescent="0.2">
      <c r="A54" s="1" t="s">
        <v>198</v>
      </c>
      <c r="B54" s="2" t="s">
        <v>199</v>
      </c>
      <c r="C54" s="1" t="s">
        <v>200</v>
      </c>
      <c r="D54" s="8" t="s">
        <v>201</v>
      </c>
      <c r="E54" s="1" t="s">
        <v>29</v>
      </c>
      <c r="F54" s="5">
        <v>5.7949999999999999</v>
      </c>
      <c r="H54" s="9">
        <f t="shared" si="0"/>
        <v>0</v>
      </c>
    </row>
    <row r="55" spans="1:8" ht="28.5" x14ac:dyDescent="0.2">
      <c r="A55" s="1" t="s">
        <v>202</v>
      </c>
      <c r="B55" s="2" t="s">
        <v>203</v>
      </c>
      <c r="C55" s="1" t="s">
        <v>204</v>
      </c>
      <c r="D55" s="8" t="s">
        <v>205</v>
      </c>
      <c r="E55" s="1" t="s">
        <v>33</v>
      </c>
      <c r="F55" s="5">
        <v>9.5</v>
      </c>
      <c r="H55" s="9">
        <f t="shared" si="0"/>
        <v>0</v>
      </c>
    </row>
    <row r="56" spans="1:8" ht="28.5" x14ac:dyDescent="0.2">
      <c r="A56" s="1" t="s">
        <v>206</v>
      </c>
      <c r="B56" s="2" t="s">
        <v>207</v>
      </c>
      <c r="C56" s="1" t="s">
        <v>208</v>
      </c>
      <c r="D56" s="8" t="s">
        <v>209</v>
      </c>
      <c r="E56" s="1" t="s">
        <v>29</v>
      </c>
      <c r="F56" s="5">
        <v>9.766</v>
      </c>
      <c r="H56" s="9">
        <f t="shared" si="0"/>
        <v>0</v>
      </c>
    </row>
    <row r="57" spans="1:8" ht="28.5" x14ac:dyDescent="0.2">
      <c r="A57" s="1" t="s">
        <v>210</v>
      </c>
      <c r="B57" s="2" t="s">
        <v>211</v>
      </c>
      <c r="C57" s="1" t="s">
        <v>212</v>
      </c>
      <c r="D57" s="8" t="s">
        <v>213</v>
      </c>
      <c r="E57" s="1" t="s">
        <v>29</v>
      </c>
      <c r="F57" s="5">
        <v>48.83</v>
      </c>
      <c r="H57" s="9">
        <f t="shared" si="0"/>
        <v>0</v>
      </c>
    </row>
    <row r="58" spans="1:8" ht="15" x14ac:dyDescent="0.2">
      <c r="A58" s="25" t="s">
        <v>214</v>
      </c>
      <c r="B58" s="25"/>
      <c r="C58" s="25"/>
      <c r="D58" s="25"/>
      <c r="E58" s="25"/>
      <c r="F58" s="25"/>
      <c r="G58" s="25"/>
      <c r="H58" s="25"/>
    </row>
    <row r="59" spans="1:8" ht="28.5" x14ac:dyDescent="0.2">
      <c r="A59" s="1" t="s">
        <v>215</v>
      </c>
      <c r="B59" s="2" t="s">
        <v>216</v>
      </c>
      <c r="C59" s="1" t="s">
        <v>217</v>
      </c>
      <c r="D59" s="8" t="s">
        <v>218</v>
      </c>
      <c r="E59" s="1" t="s">
        <v>33</v>
      </c>
      <c r="F59" s="5">
        <v>10.254</v>
      </c>
      <c r="H59" s="9">
        <f t="shared" si="0"/>
        <v>0</v>
      </c>
    </row>
    <row r="60" spans="1:8" ht="42.75" x14ac:dyDescent="0.2">
      <c r="A60" s="1" t="s">
        <v>219</v>
      </c>
      <c r="B60" s="2" t="s">
        <v>220</v>
      </c>
      <c r="C60" s="1" t="s">
        <v>221</v>
      </c>
      <c r="D60" s="8" t="s">
        <v>222</v>
      </c>
      <c r="E60" s="1" t="s">
        <v>29</v>
      </c>
      <c r="F60" s="5">
        <v>18.815999999999999</v>
      </c>
      <c r="H60" s="9">
        <f t="shared" si="0"/>
        <v>0</v>
      </c>
    </row>
    <row r="61" spans="1:8" ht="57" x14ac:dyDescent="0.2">
      <c r="A61" s="1" t="s">
        <v>223</v>
      </c>
      <c r="B61" s="2" t="s">
        <v>224</v>
      </c>
      <c r="C61" s="1" t="s">
        <v>225</v>
      </c>
      <c r="D61" s="8" t="s">
        <v>226</v>
      </c>
      <c r="E61" s="1" t="s">
        <v>29</v>
      </c>
      <c r="F61" s="5">
        <v>5.3760000000000003</v>
      </c>
      <c r="H61" s="9">
        <f t="shared" si="0"/>
        <v>0</v>
      </c>
    </row>
    <row r="62" spans="1:8" ht="28.5" x14ac:dyDescent="0.2">
      <c r="A62" s="1" t="s">
        <v>227</v>
      </c>
      <c r="B62" s="2" t="s">
        <v>115</v>
      </c>
      <c r="C62" s="1" t="s">
        <v>228</v>
      </c>
      <c r="D62" s="8" t="s">
        <v>117</v>
      </c>
      <c r="E62" s="1" t="s">
        <v>33</v>
      </c>
      <c r="F62" s="5">
        <v>26.88</v>
      </c>
      <c r="H62" s="9">
        <f t="shared" si="0"/>
        <v>0</v>
      </c>
    </row>
    <row r="63" spans="1:8" ht="28.5" x14ac:dyDescent="0.2">
      <c r="A63" s="1" t="s">
        <v>229</v>
      </c>
      <c r="B63" s="2" t="s">
        <v>230</v>
      </c>
      <c r="C63" s="1" t="s">
        <v>231</v>
      </c>
      <c r="D63" s="8" t="s">
        <v>232</v>
      </c>
      <c r="E63" s="1" t="s">
        <v>33</v>
      </c>
      <c r="F63" s="5">
        <v>26.88</v>
      </c>
      <c r="H63" s="9">
        <f t="shared" si="0"/>
        <v>0</v>
      </c>
    </row>
    <row r="64" spans="1:8" ht="28.5" x14ac:dyDescent="0.2">
      <c r="A64" s="1" t="s">
        <v>233</v>
      </c>
      <c r="B64" s="2" t="s">
        <v>234</v>
      </c>
      <c r="C64" s="1" t="s">
        <v>235</v>
      </c>
      <c r="D64" s="8" t="s">
        <v>236</v>
      </c>
      <c r="E64" s="1" t="s">
        <v>33</v>
      </c>
      <c r="F64" s="5">
        <v>26.88</v>
      </c>
      <c r="H64" s="9">
        <f t="shared" si="0"/>
        <v>0</v>
      </c>
    </row>
    <row r="65" spans="1:8" ht="28.5" x14ac:dyDescent="0.2">
      <c r="A65" s="1" t="s">
        <v>237</v>
      </c>
      <c r="B65" s="2" t="s">
        <v>238</v>
      </c>
      <c r="C65" s="1" t="s">
        <v>239</v>
      </c>
      <c r="D65" s="8" t="s">
        <v>240</v>
      </c>
      <c r="E65" s="1" t="s">
        <v>33</v>
      </c>
      <c r="F65" s="5">
        <v>53.76</v>
      </c>
      <c r="H65" s="9">
        <f t="shared" si="0"/>
        <v>0</v>
      </c>
    </row>
    <row r="66" spans="1:8" ht="28.5" x14ac:dyDescent="0.2">
      <c r="A66" s="1" t="s">
        <v>241</v>
      </c>
      <c r="B66" s="2" t="s">
        <v>242</v>
      </c>
      <c r="C66" s="1" t="s">
        <v>243</v>
      </c>
      <c r="D66" s="8" t="s">
        <v>244</v>
      </c>
      <c r="E66" s="1" t="s">
        <v>29</v>
      </c>
      <c r="F66" s="5">
        <v>18.815999999999999</v>
      </c>
      <c r="H66" s="9">
        <f t="shared" si="0"/>
        <v>0</v>
      </c>
    </row>
    <row r="67" spans="1:8" ht="15" x14ac:dyDescent="0.2">
      <c r="A67" s="25" t="s">
        <v>245</v>
      </c>
      <c r="B67" s="25"/>
      <c r="C67" s="25"/>
      <c r="D67" s="25"/>
      <c r="E67" s="25"/>
      <c r="F67" s="25"/>
      <c r="G67" s="25"/>
      <c r="H67" s="25"/>
    </row>
    <row r="68" spans="1:8" ht="28.5" x14ac:dyDescent="0.2">
      <c r="A68" s="1" t="s">
        <v>246</v>
      </c>
      <c r="B68" s="2" t="s">
        <v>247</v>
      </c>
      <c r="C68" s="1" t="s">
        <v>248</v>
      </c>
      <c r="D68" s="8" t="s">
        <v>249</v>
      </c>
      <c r="E68" s="1" t="s">
        <v>22</v>
      </c>
      <c r="F68" s="5">
        <v>44.8</v>
      </c>
      <c r="H68" s="9">
        <f t="shared" si="0"/>
        <v>0</v>
      </c>
    </row>
    <row r="69" spans="1:8" ht="28.5" x14ac:dyDescent="0.2">
      <c r="A69" s="1" t="s">
        <v>250</v>
      </c>
      <c r="B69" s="2" t="s">
        <v>251</v>
      </c>
      <c r="C69" s="1" t="s">
        <v>252</v>
      </c>
      <c r="D69" s="8" t="s">
        <v>253</v>
      </c>
      <c r="E69" s="1" t="s">
        <v>22</v>
      </c>
      <c r="F69" s="5">
        <v>30.8</v>
      </c>
      <c r="H69" s="9">
        <f t="shared" si="0"/>
        <v>0</v>
      </c>
    </row>
    <row r="70" spans="1:8" ht="28.5" x14ac:dyDescent="0.2">
      <c r="A70" s="1" t="s">
        <v>254</v>
      </c>
      <c r="B70" s="2" t="s">
        <v>255</v>
      </c>
      <c r="C70" s="1" t="s">
        <v>256</v>
      </c>
      <c r="D70" s="8" t="s">
        <v>257</v>
      </c>
      <c r="E70" s="1" t="s">
        <v>33</v>
      </c>
      <c r="F70" s="5">
        <v>311.85599999999999</v>
      </c>
      <c r="H70" s="9">
        <f t="shared" si="0"/>
        <v>0</v>
      </c>
    </row>
    <row r="71" spans="1:8" ht="28.5" x14ac:dyDescent="0.2">
      <c r="A71" s="1" t="s">
        <v>258</v>
      </c>
      <c r="B71" s="2" t="s">
        <v>259</v>
      </c>
      <c r="C71" s="1" t="s">
        <v>260</v>
      </c>
      <c r="D71" s="8" t="s">
        <v>261</v>
      </c>
      <c r="E71" s="1" t="s">
        <v>33</v>
      </c>
      <c r="F71" s="5">
        <v>70.5</v>
      </c>
      <c r="H71" s="9">
        <f t="shared" si="0"/>
        <v>0</v>
      </c>
    </row>
    <row r="72" spans="1:8" ht="28.5" x14ac:dyDescent="0.2">
      <c r="A72" s="1" t="s">
        <v>262</v>
      </c>
      <c r="B72" s="2" t="s">
        <v>263</v>
      </c>
      <c r="C72" s="1" t="s">
        <v>264</v>
      </c>
      <c r="D72" s="8" t="s">
        <v>265</v>
      </c>
      <c r="E72" s="1" t="s">
        <v>33</v>
      </c>
      <c r="F72" s="5">
        <v>298.17</v>
      </c>
      <c r="H72" s="9">
        <f t="shared" si="0"/>
        <v>0</v>
      </c>
    </row>
    <row r="73" spans="1:8" ht="28.5" x14ac:dyDescent="0.2">
      <c r="A73" s="1" t="s">
        <v>266</v>
      </c>
      <c r="B73" s="2" t="s">
        <v>267</v>
      </c>
      <c r="C73" s="1" t="s">
        <v>268</v>
      </c>
      <c r="D73" s="8" t="s">
        <v>269</v>
      </c>
      <c r="E73" s="1" t="s">
        <v>29</v>
      </c>
      <c r="F73" s="5">
        <v>2.0019999999999998</v>
      </c>
      <c r="H73" s="9">
        <f t="shared" ref="H73:H136" si="1">F73*G73</f>
        <v>0</v>
      </c>
    </row>
    <row r="74" spans="1:8" ht="28.5" x14ac:dyDescent="0.2">
      <c r="A74" s="1" t="s">
        <v>270</v>
      </c>
      <c r="B74" s="2" t="s">
        <v>271</v>
      </c>
      <c r="C74" s="1" t="s">
        <v>272</v>
      </c>
      <c r="D74" s="8" t="s">
        <v>273</v>
      </c>
      <c r="E74" s="1" t="s">
        <v>33</v>
      </c>
      <c r="F74" s="5">
        <v>139.815</v>
      </c>
      <c r="H74" s="9">
        <f t="shared" si="1"/>
        <v>0</v>
      </c>
    </row>
    <row r="75" spans="1:8" ht="28.5" x14ac:dyDescent="0.2">
      <c r="A75" s="1" t="s">
        <v>274</v>
      </c>
      <c r="B75" s="2" t="s">
        <v>15</v>
      </c>
      <c r="C75" s="1" t="s">
        <v>275</v>
      </c>
      <c r="D75" s="8" t="s">
        <v>17</v>
      </c>
      <c r="E75" s="1" t="s">
        <v>18</v>
      </c>
      <c r="F75" s="5">
        <v>4</v>
      </c>
      <c r="H75" s="9">
        <f t="shared" si="1"/>
        <v>0</v>
      </c>
    </row>
    <row r="76" spans="1:8" ht="28.5" x14ac:dyDescent="0.2">
      <c r="A76" s="1" t="s">
        <v>276</v>
      </c>
      <c r="B76" s="2" t="s">
        <v>277</v>
      </c>
      <c r="C76" s="1" t="s">
        <v>278</v>
      </c>
      <c r="D76" s="8" t="s">
        <v>279</v>
      </c>
      <c r="E76" s="1" t="s">
        <v>33</v>
      </c>
      <c r="F76" s="5">
        <v>26.858000000000001</v>
      </c>
      <c r="H76" s="9">
        <f t="shared" si="1"/>
        <v>0</v>
      </c>
    </row>
    <row r="77" spans="1:8" ht="28.5" x14ac:dyDescent="0.2">
      <c r="A77" s="1" t="s">
        <v>280</v>
      </c>
      <c r="B77" s="2" t="s">
        <v>23</v>
      </c>
      <c r="C77" s="1" t="s">
        <v>281</v>
      </c>
      <c r="D77" s="8" t="s">
        <v>282</v>
      </c>
      <c r="E77" s="1" t="s">
        <v>18</v>
      </c>
      <c r="F77" s="5">
        <v>14</v>
      </c>
      <c r="H77" s="9">
        <f t="shared" si="1"/>
        <v>0</v>
      </c>
    </row>
    <row r="78" spans="1:8" ht="28.5" x14ac:dyDescent="0.2">
      <c r="A78" s="1" t="s">
        <v>283</v>
      </c>
      <c r="B78" s="2" t="s">
        <v>284</v>
      </c>
      <c r="C78" s="1" t="s">
        <v>285</v>
      </c>
      <c r="D78" s="8" t="s">
        <v>286</v>
      </c>
      <c r="E78" s="1" t="s">
        <v>33</v>
      </c>
      <c r="F78" s="5">
        <v>6.9</v>
      </c>
      <c r="H78" s="9">
        <f t="shared" si="1"/>
        <v>0</v>
      </c>
    </row>
    <row r="79" spans="1:8" ht="28.5" x14ac:dyDescent="0.2">
      <c r="A79" s="1" t="s">
        <v>287</v>
      </c>
      <c r="B79" s="2" t="s">
        <v>19</v>
      </c>
      <c r="C79" s="1" t="s">
        <v>288</v>
      </c>
      <c r="D79" s="8" t="s">
        <v>21</v>
      </c>
      <c r="E79" s="1" t="s">
        <v>22</v>
      </c>
      <c r="F79" s="5">
        <v>17.43</v>
      </c>
      <c r="H79" s="9">
        <f t="shared" si="1"/>
        <v>0</v>
      </c>
    </row>
    <row r="80" spans="1:8" ht="28.5" x14ac:dyDescent="0.2">
      <c r="A80" s="1" t="s">
        <v>289</v>
      </c>
      <c r="B80" s="2" t="s">
        <v>290</v>
      </c>
      <c r="C80" s="1" t="s">
        <v>291</v>
      </c>
      <c r="D80" s="8" t="s">
        <v>292</v>
      </c>
      <c r="E80" s="1" t="s">
        <v>22</v>
      </c>
      <c r="F80" s="5">
        <v>16.21</v>
      </c>
      <c r="H80" s="9">
        <f t="shared" si="1"/>
        <v>0</v>
      </c>
    </row>
    <row r="81" spans="1:8" ht="28.5" x14ac:dyDescent="0.2">
      <c r="A81" s="1" t="s">
        <v>293</v>
      </c>
      <c r="B81" s="2" t="s">
        <v>294</v>
      </c>
      <c r="C81" s="1" t="s">
        <v>295</v>
      </c>
      <c r="D81" s="8" t="s">
        <v>296</v>
      </c>
      <c r="E81" s="1" t="s">
        <v>33</v>
      </c>
      <c r="F81" s="5">
        <v>109.05</v>
      </c>
      <c r="H81" s="9">
        <f t="shared" si="1"/>
        <v>0</v>
      </c>
    </row>
    <row r="82" spans="1:8" ht="28.5" x14ac:dyDescent="0.2">
      <c r="A82" s="1" t="s">
        <v>297</v>
      </c>
      <c r="B82" s="2" t="s">
        <v>298</v>
      </c>
      <c r="C82" s="1" t="s">
        <v>299</v>
      </c>
      <c r="D82" s="8" t="s">
        <v>300</v>
      </c>
      <c r="E82" s="1" t="s">
        <v>33</v>
      </c>
      <c r="F82" s="5">
        <v>37.33</v>
      </c>
      <c r="H82" s="9">
        <f t="shared" si="1"/>
        <v>0</v>
      </c>
    </row>
    <row r="83" spans="1:8" ht="28.5" x14ac:dyDescent="0.2">
      <c r="A83" s="1" t="s">
        <v>301</v>
      </c>
      <c r="B83" s="2" t="s">
        <v>302</v>
      </c>
      <c r="C83" s="1" t="s">
        <v>303</v>
      </c>
      <c r="D83" s="8" t="s">
        <v>304</v>
      </c>
      <c r="E83" s="1" t="s">
        <v>33</v>
      </c>
      <c r="F83" s="5">
        <v>52.76</v>
      </c>
      <c r="H83" s="9">
        <f t="shared" si="1"/>
        <v>0</v>
      </c>
    </row>
    <row r="84" spans="1:8" ht="28.5" x14ac:dyDescent="0.2">
      <c r="A84" s="1" t="s">
        <v>305</v>
      </c>
      <c r="B84" s="2" t="s">
        <v>306</v>
      </c>
      <c r="C84" s="1" t="s">
        <v>307</v>
      </c>
      <c r="D84" s="8" t="s">
        <v>308</v>
      </c>
      <c r="E84" s="1" t="s">
        <v>33</v>
      </c>
      <c r="F84" s="5">
        <v>12.89</v>
      </c>
      <c r="H84" s="9">
        <f t="shared" si="1"/>
        <v>0</v>
      </c>
    </row>
    <row r="85" spans="1:8" ht="28.5" x14ac:dyDescent="0.2">
      <c r="A85" s="1" t="s">
        <v>309</v>
      </c>
      <c r="B85" s="2" t="s">
        <v>310</v>
      </c>
      <c r="C85" s="1" t="s">
        <v>311</v>
      </c>
      <c r="D85" s="8" t="s">
        <v>312</v>
      </c>
      <c r="E85" s="1" t="s">
        <v>33</v>
      </c>
      <c r="F85" s="5">
        <v>121.94</v>
      </c>
      <c r="H85" s="9">
        <f t="shared" si="1"/>
        <v>0</v>
      </c>
    </row>
    <row r="86" spans="1:8" ht="28.5" x14ac:dyDescent="0.2">
      <c r="A86" s="1" t="s">
        <v>313</v>
      </c>
      <c r="B86" s="2" t="s">
        <v>314</v>
      </c>
      <c r="C86" s="1" t="s">
        <v>315</v>
      </c>
      <c r="D86" s="8" t="s">
        <v>316</v>
      </c>
      <c r="E86" s="1" t="s">
        <v>22</v>
      </c>
      <c r="F86" s="5">
        <v>270</v>
      </c>
      <c r="H86" s="9">
        <f t="shared" si="1"/>
        <v>0</v>
      </c>
    </row>
    <row r="87" spans="1:8" ht="28.5" x14ac:dyDescent="0.2">
      <c r="A87" s="1" t="s">
        <v>317</v>
      </c>
      <c r="B87" s="2" t="s">
        <v>318</v>
      </c>
      <c r="C87" s="1" t="s">
        <v>319</v>
      </c>
      <c r="D87" s="8" t="s">
        <v>320</v>
      </c>
      <c r="E87" s="1" t="s">
        <v>29</v>
      </c>
      <c r="F87" s="5">
        <v>2.88</v>
      </c>
      <c r="H87" s="9">
        <f t="shared" si="1"/>
        <v>0</v>
      </c>
    </row>
    <row r="88" spans="1:8" ht="28.5" x14ac:dyDescent="0.2">
      <c r="A88" s="1" t="s">
        <v>321</v>
      </c>
      <c r="B88" s="2" t="s">
        <v>322</v>
      </c>
      <c r="C88" s="1" t="s">
        <v>323</v>
      </c>
      <c r="D88" s="8" t="s">
        <v>324</v>
      </c>
      <c r="E88" s="1" t="s">
        <v>29</v>
      </c>
      <c r="F88" s="5">
        <v>28.056000000000001</v>
      </c>
      <c r="H88" s="9">
        <f t="shared" si="1"/>
        <v>0</v>
      </c>
    </row>
    <row r="89" spans="1:8" ht="28.5" x14ac:dyDescent="0.2">
      <c r="A89" s="1" t="s">
        <v>325</v>
      </c>
      <c r="B89" s="2" t="s">
        <v>326</v>
      </c>
      <c r="C89" s="1" t="s">
        <v>327</v>
      </c>
      <c r="D89" s="8" t="s">
        <v>328</v>
      </c>
      <c r="E89" s="1" t="s">
        <v>33</v>
      </c>
      <c r="F89" s="5">
        <v>47.241999999999997</v>
      </c>
      <c r="H89" s="9">
        <f t="shared" si="1"/>
        <v>0</v>
      </c>
    </row>
    <row r="90" spans="1:8" ht="28.5" x14ac:dyDescent="0.2">
      <c r="A90" s="1" t="s">
        <v>329</v>
      </c>
      <c r="B90" s="2" t="s">
        <v>330</v>
      </c>
      <c r="C90" s="1" t="s">
        <v>331</v>
      </c>
      <c r="D90" s="8" t="s">
        <v>332</v>
      </c>
      <c r="E90" s="1" t="s">
        <v>29</v>
      </c>
      <c r="F90" s="5">
        <v>14.331</v>
      </c>
      <c r="H90" s="9">
        <f t="shared" si="1"/>
        <v>0</v>
      </c>
    </row>
    <row r="91" spans="1:8" ht="28.5" x14ac:dyDescent="0.2">
      <c r="A91" s="1" t="s">
        <v>333</v>
      </c>
      <c r="B91" s="2" t="s">
        <v>334</v>
      </c>
      <c r="C91" s="1" t="s">
        <v>335</v>
      </c>
      <c r="D91" s="8" t="s">
        <v>336</v>
      </c>
      <c r="E91" s="1" t="s">
        <v>33</v>
      </c>
      <c r="F91" s="5">
        <v>31.4</v>
      </c>
      <c r="H91" s="9">
        <f t="shared" si="1"/>
        <v>0</v>
      </c>
    </row>
    <row r="92" spans="1:8" ht="28.5" x14ac:dyDescent="0.2">
      <c r="A92" s="1" t="s">
        <v>337</v>
      </c>
      <c r="B92" s="2" t="s">
        <v>338</v>
      </c>
      <c r="C92" s="1" t="s">
        <v>339</v>
      </c>
      <c r="D92" s="8" t="s">
        <v>340</v>
      </c>
      <c r="E92" s="1" t="s">
        <v>18</v>
      </c>
      <c r="F92" s="5">
        <v>46</v>
      </c>
      <c r="H92" s="9">
        <f t="shared" si="1"/>
        <v>0</v>
      </c>
    </row>
    <row r="93" spans="1:8" ht="28.5" x14ac:dyDescent="0.2">
      <c r="A93" s="1" t="s">
        <v>341</v>
      </c>
      <c r="B93" s="2" t="s">
        <v>342</v>
      </c>
      <c r="C93" s="1" t="s">
        <v>343</v>
      </c>
      <c r="D93" s="8" t="s">
        <v>344</v>
      </c>
      <c r="E93" s="1" t="s">
        <v>18</v>
      </c>
      <c r="F93" s="5">
        <v>6</v>
      </c>
      <c r="H93" s="9">
        <f t="shared" si="1"/>
        <v>0</v>
      </c>
    </row>
    <row r="94" spans="1:8" ht="28.5" x14ac:dyDescent="0.2">
      <c r="A94" s="1" t="s">
        <v>345</v>
      </c>
      <c r="B94" s="2" t="s">
        <v>26</v>
      </c>
      <c r="C94" s="1" t="s">
        <v>346</v>
      </c>
      <c r="D94" s="8" t="s">
        <v>28</v>
      </c>
      <c r="E94" s="1" t="s">
        <v>29</v>
      </c>
      <c r="F94" s="5">
        <v>10.16</v>
      </c>
      <c r="H94" s="9">
        <f t="shared" si="1"/>
        <v>0</v>
      </c>
    </row>
    <row r="95" spans="1:8" ht="42.75" x14ac:dyDescent="0.2">
      <c r="A95" s="1" t="s">
        <v>347</v>
      </c>
      <c r="B95" s="2" t="s">
        <v>348</v>
      </c>
      <c r="C95" s="1" t="s">
        <v>349</v>
      </c>
      <c r="D95" s="8" t="s">
        <v>350</v>
      </c>
      <c r="E95" s="1" t="s">
        <v>33</v>
      </c>
      <c r="F95" s="5">
        <v>17.72</v>
      </c>
      <c r="H95" s="9">
        <f t="shared" si="1"/>
        <v>0</v>
      </c>
    </row>
    <row r="96" spans="1:8" ht="42.75" x14ac:dyDescent="0.2">
      <c r="A96" s="1" t="s">
        <v>351</v>
      </c>
      <c r="B96" s="2" t="s">
        <v>352</v>
      </c>
      <c r="C96" s="1" t="s">
        <v>353</v>
      </c>
      <c r="D96" s="8" t="s">
        <v>354</v>
      </c>
      <c r="E96" s="1" t="s">
        <v>33</v>
      </c>
      <c r="F96" s="5">
        <v>104.22</v>
      </c>
      <c r="H96" s="9">
        <f t="shared" si="1"/>
        <v>0</v>
      </c>
    </row>
    <row r="97" spans="1:8" ht="28.5" x14ac:dyDescent="0.2">
      <c r="A97" s="1" t="s">
        <v>355</v>
      </c>
      <c r="B97" s="2" t="s">
        <v>83</v>
      </c>
      <c r="C97" s="1" t="s">
        <v>356</v>
      </c>
      <c r="D97" s="8" t="s">
        <v>85</v>
      </c>
      <c r="E97" s="1" t="s">
        <v>33</v>
      </c>
      <c r="F97" s="5">
        <v>240.81700000000001</v>
      </c>
      <c r="H97" s="9">
        <f t="shared" si="1"/>
        <v>0</v>
      </c>
    </row>
    <row r="98" spans="1:8" ht="28.5" x14ac:dyDescent="0.2">
      <c r="A98" s="1" t="s">
        <v>357</v>
      </c>
      <c r="B98" s="2" t="s">
        <v>358</v>
      </c>
      <c r="C98" s="1" t="s">
        <v>359</v>
      </c>
      <c r="D98" s="8" t="s">
        <v>360</v>
      </c>
      <c r="E98" s="1" t="s">
        <v>29</v>
      </c>
      <c r="F98" s="5">
        <v>4.5640000000000001</v>
      </c>
      <c r="H98" s="9">
        <f t="shared" si="1"/>
        <v>0</v>
      </c>
    </row>
    <row r="99" spans="1:8" ht="28.5" x14ac:dyDescent="0.2">
      <c r="A99" s="1" t="s">
        <v>361</v>
      </c>
      <c r="B99" s="2" t="s">
        <v>61</v>
      </c>
      <c r="C99" s="1" t="s">
        <v>362</v>
      </c>
      <c r="D99" s="8" t="s">
        <v>63</v>
      </c>
      <c r="E99" s="1" t="s">
        <v>64</v>
      </c>
      <c r="F99" s="5">
        <v>20</v>
      </c>
      <c r="H99" s="9">
        <f t="shared" si="1"/>
        <v>0</v>
      </c>
    </row>
    <row r="100" spans="1:8" ht="28.5" x14ac:dyDescent="0.2">
      <c r="A100" s="1" t="s">
        <v>363</v>
      </c>
      <c r="B100" s="2" t="s">
        <v>364</v>
      </c>
      <c r="C100" s="1" t="s">
        <v>365</v>
      </c>
      <c r="D100" s="8" t="s">
        <v>366</v>
      </c>
      <c r="E100" s="1" t="s">
        <v>33</v>
      </c>
      <c r="F100" s="5">
        <v>123.34399999999999</v>
      </c>
      <c r="H100" s="9">
        <f t="shared" si="1"/>
        <v>0</v>
      </c>
    </row>
    <row r="101" spans="1:8" ht="28.5" x14ac:dyDescent="0.2">
      <c r="A101" s="1" t="s">
        <v>367</v>
      </c>
      <c r="B101" s="2" t="s">
        <v>368</v>
      </c>
      <c r="C101" s="1" t="s">
        <v>369</v>
      </c>
      <c r="D101" s="8" t="s">
        <v>370</v>
      </c>
      <c r="E101" s="1" t="s">
        <v>33</v>
      </c>
      <c r="F101" s="5">
        <v>60.21</v>
      </c>
      <c r="H101" s="9">
        <f t="shared" si="1"/>
        <v>0</v>
      </c>
    </row>
    <row r="102" spans="1:8" ht="28.5" x14ac:dyDescent="0.2">
      <c r="A102" s="1" t="s">
        <v>371</v>
      </c>
      <c r="B102" s="2" t="s">
        <v>372</v>
      </c>
      <c r="C102" s="1" t="s">
        <v>373</v>
      </c>
      <c r="D102" s="8" t="s">
        <v>374</v>
      </c>
      <c r="E102" s="1" t="s">
        <v>22</v>
      </c>
      <c r="F102" s="5">
        <v>24.21</v>
      </c>
      <c r="H102" s="9">
        <f t="shared" si="1"/>
        <v>0</v>
      </c>
    </row>
    <row r="103" spans="1:8" ht="28.5" x14ac:dyDescent="0.2">
      <c r="A103" s="1" t="s">
        <v>375</v>
      </c>
      <c r="B103" s="2" t="s">
        <v>376</v>
      </c>
      <c r="C103" s="1" t="s">
        <v>377</v>
      </c>
      <c r="D103" s="8" t="s">
        <v>378</v>
      </c>
      <c r="E103" s="1" t="s">
        <v>22</v>
      </c>
      <c r="F103" s="5">
        <v>10.76</v>
      </c>
      <c r="H103" s="9">
        <f t="shared" si="1"/>
        <v>0</v>
      </c>
    </row>
    <row r="104" spans="1:8" ht="28.5" x14ac:dyDescent="0.2">
      <c r="A104" s="1" t="s">
        <v>379</v>
      </c>
      <c r="B104" s="2" t="s">
        <v>380</v>
      </c>
      <c r="C104" s="1" t="s">
        <v>381</v>
      </c>
      <c r="D104" s="8" t="s">
        <v>382</v>
      </c>
      <c r="E104" s="1" t="s">
        <v>22</v>
      </c>
      <c r="F104" s="5">
        <v>10.76</v>
      </c>
      <c r="H104" s="9">
        <f t="shared" si="1"/>
        <v>0</v>
      </c>
    </row>
    <row r="105" spans="1:8" ht="28.5" x14ac:dyDescent="0.2">
      <c r="A105" s="1" t="s">
        <v>383</v>
      </c>
      <c r="B105" s="2" t="s">
        <v>384</v>
      </c>
      <c r="C105" s="1" t="s">
        <v>385</v>
      </c>
      <c r="D105" s="8" t="s">
        <v>386</v>
      </c>
      <c r="E105" s="1" t="s">
        <v>29</v>
      </c>
      <c r="F105" s="5">
        <v>2.2999999999999998</v>
      </c>
      <c r="H105" s="9">
        <f t="shared" si="1"/>
        <v>0</v>
      </c>
    </row>
    <row r="106" spans="1:8" ht="28.5" x14ac:dyDescent="0.2">
      <c r="A106" s="1" t="s">
        <v>387</v>
      </c>
      <c r="B106" s="2" t="s">
        <v>388</v>
      </c>
      <c r="C106" s="1" t="s">
        <v>389</v>
      </c>
      <c r="D106" s="8" t="s">
        <v>390</v>
      </c>
      <c r="E106" s="1" t="s">
        <v>22</v>
      </c>
      <c r="F106" s="5">
        <v>4.5999999999999996</v>
      </c>
      <c r="H106" s="9">
        <f t="shared" si="1"/>
        <v>0</v>
      </c>
    </row>
    <row r="107" spans="1:8" ht="28.5" x14ac:dyDescent="0.2">
      <c r="A107" s="1" t="s">
        <v>391</v>
      </c>
      <c r="B107" s="2" t="s">
        <v>99</v>
      </c>
      <c r="C107" s="1" t="s">
        <v>392</v>
      </c>
      <c r="D107" s="8" t="s">
        <v>101</v>
      </c>
      <c r="E107" s="1" t="s">
        <v>29</v>
      </c>
      <c r="F107" s="5">
        <v>20.402000000000001</v>
      </c>
      <c r="H107" s="9">
        <f t="shared" si="1"/>
        <v>0</v>
      </c>
    </row>
    <row r="108" spans="1:8" ht="28.5" x14ac:dyDescent="0.2">
      <c r="A108" s="1" t="s">
        <v>393</v>
      </c>
      <c r="B108" s="2" t="s">
        <v>394</v>
      </c>
      <c r="C108" s="1" t="s">
        <v>395</v>
      </c>
      <c r="D108" s="8" t="s">
        <v>396</v>
      </c>
      <c r="E108" s="1" t="s">
        <v>29</v>
      </c>
      <c r="F108" s="5">
        <v>18.291</v>
      </c>
      <c r="H108" s="9">
        <f t="shared" si="1"/>
        <v>0</v>
      </c>
    </row>
    <row r="109" spans="1:8" ht="28.5" x14ac:dyDescent="0.2">
      <c r="A109" s="1" t="s">
        <v>397</v>
      </c>
      <c r="B109" s="2" t="s">
        <v>398</v>
      </c>
      <c r="C109" s="1" t="s">
        <v>399</v>
      </c>
      <c r="D109" s="8" t="s">
        <v>400</v>
      </c>
      <c r="E109" s="1" t="s">
        <v>22</v>
      </c>
      <c r="F109" s="5">
        <v>18.36</v>
      </c>
      <c r="H109" s="9">
        <f t="shared" si="1"/>
        <v>0</v>
      </c>
    </row>
    <row r="110" spans="1:8" ht="28.5" x14ac:dyDescent="0.2">
      <c r="A110" s="1" t="s">
        <v>401</v>
      </c>
      <c r="B110" s="2" t="s">
        <v>402</v>
      </c>
      <c r="C110" s="1" t="s">
        <v>403</v>
      </c>
      <c r="D110" s="8" t="s">
        <v>404</v>
      </c>
      <c r="E110" s="1" t="s">
        <v>405</v>
      </c>
      <c r="F110" s="5">
        <v>1</v>
      </c>
      <c r="H110" s="9">
        <f t="shared" si="1"/>
        <v>0</v>
      </c>
    </row>
    <row r="111" spans="1:8" ht="28.5" x14ac:dyDescent="0.2">
      <c r="A111" s="1" t="s">
        <v>406</v>
      </c>
      <c r="B111" s="2" t="s">
        <v>402</v>
      </c>
      <c r="C111" s="1" t="s">
        <v>407</v>
      </c>
      <c r="D111" s="8" t="s">
        <v>408</v>
      </c>
      <c r="E111" s="1" t="s">
        <v>405</v>
      </c>
      <c r="F111" s="5">
        <v>1</v>
      </c>
      <c r="H111" s="9">
        <f t="shared" si="1"/>
        <v>0</v>
      </c>
    </row>
    <row r="112" spans="1:8" ht="28.5" x14ac:dyDescent="0.2">
      <c r="A112" s="1" t="s">
        <v>409</v>
      </c>
      <c r="B112" s="2" t="s">
        <v>207</v>
      </c>
      <c r="C112" s="1" t="s">
        <v>410</v>
      </c>
      <c r="D112" s="8" t="s">
        <v>209</v>
      </c>
      <c r="E112" s="1" t="s">
        <v>29</v>
      </c>
      <c r="F112" s="5">
        <v>269.04199999999997</v>
      </c>
      <c r="H112" s="9">
        <f t="shared" si="1"/>
        <v>0</v>
      </c>
    </row>
    <row r="113" spans="1:8" ht="28.5" x14ac:dyDescent="0.2">
      <c r="A113" s="1" t="s">
        <v>411</v>
      </c>
      <c r="B113" s="2" t="s">
        <v>211</v>
      </c>
      <c r="C113" s="1" t="s">
        <v>412</v>
      </c>
      <c r="D113" s="8" t="s">
        <v>213</v>
      </c>
      <c r="E113" s="1" t="s">
        <v>29</v>
      </c>
      <c r="F113" s="5">
        <v>1345.21</v>
      </c>
      <c r="H113" s="9">
        <f t="shared" si="1"/>
        <v>0</v>
      </c>
    </row>
    <row r="114" spans="1:8" ht="15" x14ac:dyDescent="0.2">
      <c r="A114" s="25" t="s">
        <v>413</v>
      </c>
      <c r="B114" s="25"/>
      <c r="C114" s="25"/>
      <c r="D114" s="25"/>
      <c r="E114" s="25"/>
      <c r="F114" s="25"/>
      <c r="G114" s="25"/>
      <c r="H114" s="25"/>
    </row>
    <row r="115" spans="1:8" ht="15" x14ac:dyDescent="0.2">
      <c r="A115" s="25" t="s">
        <v>414</v>
      </c>
      <c r="B115" s="25"/>
      <c r="C115" s="25"/>
      <c r="D115" s="25"/>
      <c r="E115" s="25"/>
      <c r="F115" s="25"/>
      <c r="G115" s="25"/>
      <c r="H115" s="25"/>
    </row>
    <row r="116" spans="1:8" ht="28.5" x14ac:dyDescent="0.2">
      <c r="A116" s="1" t="s">
        <v>415</v>
      </c>
      <c r="B116" s="2" t="s">
        <v>416</v>
      </c>
      <c r="C116" s="1" t="s">
        <v>417</v>
      </c>
      <c r="D116" s="8" t="s">
        <v>418</v>
      </c>
      <c r="E116" s="1" t="s">
        <v>29</v>
      </c>
      <c r="F116" s="5">
        <v>143.727</v>
      </c>
      <c r="H116" s="9">
        <f t="shared" si="1"/>
        <v>0</v>
      </c>
    </row>
    <row r="117" spans="1:8" ht="28.5" x14ac:dyDescent="0.2">
      <c r="A117" s="1" t="s">
        <v>419</v>
      </c>
      <c r="B117" s="2" t="s">
        <v>420</v>
      </c>
      <c r="C117" s="1" t="s">
        <v>421</v>
      </c>
      <c r="D117" s="8" t="s">
        <v>422</v>
      </c>
      <c r="E117" s="1" t="s">
        <v>33</v>
      </c>
      <c r="F117" s="5">
        <v>65.599999999999994</v>
      </c>
      <c r="H117" s="9">
        <f t="shared" si="1"/>
        <v>0</v>
      </c>
    </row>
    <row r="118" spans="1:8" ht="28.5" x14ac:dyDescent="0.2">
      <c r="A118" s="1" t="s">
        <v>423</v>
      </c>
      <c r="B118" s="2" t="s">
        <v>424</v>
      </c>
      <c r="C118" s="1" t="s">
        <v>425</v>
      </c>
      <c r="D118" s="8" t="s">
        <v>426</v>
      </c>
      <c r="E118" s="1" t="s">
        <v>29</v>
      </c>
      <c r="F118" s="5">
        <v>114.982</v>
      </c>
      <c r="H118" s="9">
        <f t="shared" si="1"/>
        <v>0</v>
      </c>
    </row>
    <row r="119" spans="1:8" ht="42.75" x14ac:dyDescent="0.2">
      <c r="A119" s="1" t="s">
        <v>427</v>
      </c>
      <c r="B119" s="2" t="s">
        <v>220</v>
      </c>
      <c r="C119" s="1" t="s">
        <v>428</v>
      </c>
      <c r="D119" s="8" t="s">
        <v>222</v>
      </c>
      <c r="E119" s="1" t="s">
        <v>29</v>
      </c>
      <c r="F119" s="5">
        <v>28.745000000000001</v>
      </c>
      <c r="H119" s="9">
        <f t="shared" si="1"/>
        <v>0</v>
      </c>
    </row>
    <row r="120" spans="1:8" ht="28.5" x14ac:dyDescent="0.2">
      <c r="A120" s="1" t="s">
        <v>429</v>
      </c>
      <c r="B120" s="2" t="s">
        <v>394</v>
      </c>
      <c r="C120" s="1" t="s">
        <v>430</v>
      </c>
      <c r="D120" s="8" t="s">
        <v>396</v>
      </c>
      <c r="E120" s="1" t="s">
        <v>29</v>
      </c>
      <c r="F120" s="5">
        <v>3.2</v>
      </c>
      <c r="H120" s="9">
        <f t="shared" si="1"/>
        <v>0</v>
      </c>
    </row>
    <row r="121" spans="1:8" ht="28.5" x14ac:dyDescent="0.2">
      <c r="A121" s="1" t="s">
        <v>431</v>
      </c>
      <c r="B121" s="2" t="s">
        <v>127</v>
      </c>
      <c r="C121" s="1" t="s">
        <v>432</v>
      </c>
      <c r="D121" s="8" t="s">
        <v>129</v>
      </c>
      <c r="E121" s="1" t="s">
        <v>29</v>
      </c>
      <c r="F121" s="5">
        <v>3.5049999999999999</v>
      </c>
      <c r="H121" s="9">
        <f t="shared" si="1"/>
        <v>0</v>
      </c>
    </row>
    <row r="122" spans="1:8" ht="28.5" x14ac:dyDescent="0.2">
      <c r="A122" s="1" t="s">
        <v>433</v>
      </c>
      <c r="B122" s="2" t="s">
        <v>78</v>
      </c>
      <c r="C122" s="1" t="s">
        <v>434</v>
      </c>
      <c r="D122" s="8" t="s">
        <v>80</v>
      </c>
      <c r="E122" s="1" t="s">
        <v>81</v>
      </c>
      <c r="F122" s="5">
        <v>0.71</v>
      </c>
      <c r="H122" s="9">
        <f t="shared" si="1"/>
        <v>0</v>
      </c>
    </row>
    <row r="123" spans="1:8" ht="28.5" x14ac:dyDescent="0.2">
      <c r="A123" s="1" t="s">
        <v>435</v>
      </c>
      <c r="B123" s="2" t="s">
        <v>436</v>
      </c>
      <c r="C123" s="1" t="s">
        <v>437</v>
      </c>
      <c r="D123" s="8" t="s">
        <v>438</v>
      </c>
      <c r="E123" s="1" t="s">
        <v>81</v>
      </c>
      <c r="F123" s="5">
        <v>0.06</v>
      </c>
      <c r="H123" s="9">
        <f t="shared" si="1"/>
        <v>0</v>
      </c>
    </row>
    <row r="124" spans="1:8" ht="28.5" x14ac:dyDescent="0.2">
      <c r="A124" s="1" t="s">
        <v>439</v>
      </c>
      <c r="B124" s="2" t="s">
        <v>440</v>
      </c>
      <c r="C124" s="1" t="s">
        <v>441</v>
      </c>
      <c r="D124" s="8" t="s">
        <v>442</v>
      </c>
      <c r="E124" s="1" t="s">
        <v>29</v>
      </c>
      <c r="F124" s="5">
        <v>0.78400000000000003</v>
      </c>
      <c r="H124" s="9">
        <f t="shared" si="1"/>
        <v>0</v>
      </c>
    </row>
    <row r="125" spans="1:8" ht="28.5" x14ac:dyDescent="0.2">
      <c r="A125" s="1" t="s">
        <v>443</v>
      </c>
      <c r="B125" s="2" t="s">
        <v>444</v>
      </c>
      <c r="C125" s="1" t="s">
        <v>445</v>
      </c>
      <c r="D125" s="8" t="s">
        <v>446</v>
      </c>
      <c r="E125" s="1" t="s">
        <v>29</v>
      </c>
      <c r="F125" s="5">
        <v>9.5000000000000001E-2</v>
      </c>
      <c r="H125" s="9">
        <f t="shared" si="1"/>
        <v>0</v>
      </c>
    </row>
    <row r="126" spans="1:8" ht="28.5" x14ac:dyDescent="0.2">
      <c r="A126" s="1" t="s">
        <v>447</v>
      </c>
      <c r="B126" s="2" t="s">
        <v>448</v>
      </c>
      <c r="C126" s="1" t="s">
        <v>449</v>
      </c>
      <c r="D126" s="8" t="s">
        <v>450</v>
      </c>
      <c r="E126" s="1" t="s">
        <v>29</v>
      </c>
      <c r="F126" s="5">
        <v>4.3600000000000003</v>
      </c>
      <c r="H126" s="9">
        <f t="shared" si="1"/>
        <v>0</v>
      </c>
    </row>
    <row r="127" spans="1:8" ht="28.5" x14ac:dyDescent="0.2">
      <c r="A127" s="1" t="s">
        <v>451</v>
      </c>
      <c r="B127" s="2" t="s">
        <v>452</v>
      </c>
      <c r="C127" s="1" t="s">
        <v>453</v>
      </c>
      <c r="D127" s="8" t="s">
        <v>454</v>
      </c>
      <c r="E127" s="1" t="s">
        <v>29</v>
      </c>
      <c r="F127" s="5">
        <v>5.62</v>
      </c>
      <c r="H127" s="9">
        <f t="shared" si="1"/>
        <v>0</v>
      </c>
    </row>
    <row r="128" spans="1:8" ht="28.5" x14ac:dyDescent="0.2">
      <c r="A128" s="1" t="s">
        <v>455</v>
      </c>
      <c r="B128" s="2" t="s">
        <v>456</v>
      </c>
      <c r="C128" s="1" t="s">
        <v>457</v>
      </c>
      <c r="D128" s="8" t="s">
        <v>458</v>
      </c>
      <c r="E128" s="1" t="s">
        <v>33</v>
      </c>
      <c r="F128" s="5">
        <v>33.67</v>
      </c>
      <c r="H128" s="9">
        <f t="shared" si="1"/>
        <v>0</v>
      </c>
    </row>
    <row r="129" spans="1:8" ht="28.5" x14ac:dyDescent="0.2">
      <c r="A129" s="1" t="s">
        <v>459</v>
      </c>
      <c r="B129" s="2" t="s">
        <v>460</v>
      </c>
      <c r="C129" s="1" t="s">
        <v>461</v>
      </c>
      <c r="D129" s="8" t="s">
        <v>462</v>
      </c>
      <c r="E129" s="1" t="s">
        <v>33</v>
      </c>
      <c r="F129" s="5">
        <v>75.373000000000005</v>
      </c>
      <c r="H129" s="9">
        <f t="shared" si="1"/>
        <v>0</v>
      </c>
    </row>
    <row r="130" spans="1:8" ht="28.5" x14ac:dyDescent="0.2">
      <c r="A130" s="1" t="s">
        <v>463</v>
      </c>
      <c r="B130" s="2" t="s">
        <v>464</v>
      </c>
      <c r="C130" s="1" t="s">
        <v>465</v>
      </c>
      <c r="D130" s="8" t="s">
        <v>466</v>
      </c>
      <c r="E130" s="1" t="s">
        <v>33</v>
      </c>
      <c r="F130" s="5">
        <v>301.49200000000002</v>
      </c>
      <c r="H130" s="9">
        <f t="shared" si="1"/>
        <v>0</v>
      </c>
    </row>
    <row r="131" spans="1:8" ht="28.5" x14ac:dyDescent="0.2">
      <c r="A131" s="1" t="s">
        <v>467</v>
      </c>
      <c r="B131" s="2" t="s">
        <v>230</v>
      </c>
      <c r="C131" s="1" t="s">
        <v>468</v>
      </c>
      <c r="D131" s="8" t="s">
        <v>232</v>
      </c>
      <c r="E131" s="1" t="s">
        <v>33</v>
      </c>
      <c r="F131" s="5">
        <v>95.661000000000001</v>
      </c>
      <c r="H131" s="9">
        <f t="shared" si="1"/>
        <v>0</v>
      </c>
    </row>
    <row r="132" spans="1:8" ht="28.5" x14ac:dyDescent="0.2">
      <c r="A132" s="1" t="s">
        <v>469</v>
      </c>
      <c r="B132" s="2" t="s">
        <v>470</v>
      </c>
      <c r="C132" s="1" t="s">
        <v>471</v>
      </c>
      <c r="D132" s="8" t="s">
        <v>472</v>
      </c>
      <c r="E132" s="1" t="s">
        <v>33</v>
      </c>
      <c r="F132" s="5">
        <v>95.661000000000001</v>
      </c>
      <c r="H132" s="9">
        <f t="shared" si="1"/>
        <v>0</v>
      </c>
    </row>
    <row r="133" spans="1:8" ht="28.5" x14ac:dyDescent="0.2">
      <c r="A133" s="1" t="s">
        <v>473</v>
      </c>
      <c r="B133" s="2" t="s">
        <v>474</v>
      </c>
      <c r="C133" s="1" t="s">
        <v>475</v>
      </c>
      <c r="D133" s="8" t="s">
        <v>476</v>
      </c>
      <c r="E133" s="1" t="s">
        <v>33</v>
      </c>
      <c r="F133" s="5">
        <v>95.661000000000001</v>
      </c>
      <c r="H133" s="9">
        <f t="shared" si="1"/>
        <v>0</v>
      </c>
    </row>
    <row r="134" spans="1:8" ht="28.5" x14ac:dyDescent="0.2">
      <c r="A134" s="1" t="s">
        <v>477</v>
      </c>
      <c r="B134" s="2" t="s">
        <v>30</v>
      </c>
      <c r="C134" s="1" t="s">
        <v>478</v>
      </c>
      <c r="D134" s="8" t="s">
        <v>479</v>
      </c>
      <c r="E134" s="1" t="s">
        <v>33</v>
      </c>
      <c r="F134" s="5">
        <v>191.322</v>
      </c>
      <c r="H134" s="9">
        <f t="shared" si="1"/>
        <v>0</v>
      </c>
    </row>
    <row r="135" spans="1:8" ht="28.5" x14ac:dyDescent="0.2">
      <c r="A135" s="1" t="s">
        <v>480</v>
      </c>
      <c r="B135" s="2" t="s">
        <v>481</v>
      </c>
      <c r="C135" s="1" t="s">
        <v>482</v>
      </c>
      <c r="D135" s="8" t="s">
        <v>483</v>
      </c>
      <c r="E135" s="1" t="s">
        <v>22</v>
      </c>
      <c r="F135" s="5">
        <v>56.744999999999997</v>
      </c>
      <c r="H135" s="9">
        <f t="shared" si="1"/>
        <v>0</v>
      </c>
    </row>
    <row r="136" spans="1:8" ht="28.5" x14ac:dyDescent="0.2">
      <c r="A136" s="1" t="s">
        <v>484</v>
      </c>
      <c r="B136" s="2" t="s">
        <v>123</v>
      </c>
      <c r="C136" s="1" t="s">
        <v>485</v>
      </c>
      <c r="D136" s="8" t="s">
        <v>125</v>
      </c>
      <c r="E136" s="1" t="s">
        <v>29</v>
      </c>
      <c r="F136" s="5">
        <v>1.363</v>
      </c>
      <c r="H136" s="9">
        <f t="shared" si="1"/>
        <v>0</v>
      </c>
    </row>
    <row r="137" spans="1:8" ht="28.5" x14ac:dyDescent="0.2">
      <c r="A137" s="1" t="s">
        <v>486</v>
      </c>
      <c r="B137" s="2" t="s">
        <v>151</v>
      </c>
      <c r="C137" s="1" t="s">
        <v>487</v>
      </c>
      <c r="D137" s="8" t="s">
        <v>153</v>
      </c>
      <c r="E137" s="1" t="s">
        <v>33</v>
      </c>
      <c r="F137" s="5">
        <v>6.8150000000000004</v>
      </c>
      <c r="H137" s="9">
        <f t="shared" ref="H137:H200" si="2">F137*G137</f>
        <v>0</v>
      </c>
    </row>
    <row r="138" spans="1:8" ht="28.5" x14ac:dyDescent="0.2">
      <c r="A138" s="1" t="s">
        <v>488</v>
      </c>
      <c r="B138" s="2" t="s">
        <v>147</v>
      </c>
      <c r="C138" s="1" t="s">
        <v>489</v>
      </c>
      <c r="D138" s="8" t="s">
        <v>490</v>
      </c>
      <c r="E138" s="1" t="s">
        <v>33</v>
      </c>
      <c r="F138" s="5">
        <v>6.8150000000000004</v>
      </c>
      <c r="H138" s="9">
        <f t="shared" si="2"/>
        <v>0</v>
      </c>
    </row>
    <row r="139" spans="1:8" ht="28.5" x14ac:dyDescent="0.2">
      <c r="A139" s="1" t="s">
        <v>491</v>
      </c>
      <c r="B139" s="2" t="s">
        <v>127</v>
      </c>
      <c r="C139" s="1" t="s">
        <v>492</v>
      </c>
      <c r="D139" s="8" t="s">
        <v>129</v>
      </c>
      <c r="E139" s="1" t="s">
        <v>29</v>
      </c>
      <c r="F139" s="5">
        <v>0.68200000000000005</v>
      </c>
      <c r="H139" s="9">
        <f t="shared" si="2"/>
        <v>0</v>
      </c>
    </row>
    <row r="140" spans="1:8" ht="28.5" x14ac:dyDescent="0.2">
      <c r="A140" s="1" t="s">
        <v>493</v>
      </c>
      <c r="B140" s="2" t="s">
        <v>494</v>
      </c>
      <c r="C140" s="1" t="s">
        <v>495</v>
      </c>
      <c r="D140" s="8" t="s">
        <v>496</v>
      </c>
      <c r="E140" s="1" t="s">
        <v>29</v>
      </c>
      <c r="F140" s="5">
        <v>1.4430000000000001</v>
      </c>
      <c r="H140" s="9">
        <f t="shared" si="2"/>
        <v>0</v>
      </c>
    </row>
    <row r="141" spans="1:8" ht="28.5" x14ac:dyDescent="0.2">
      <c r="A141" s="1" t="s">
        <v>497</v>
      </c>
      <c r="B141" s="2" t="s">
        <v>498</v>
      </c>
      <c r="C141" s="1" t="s">
        <v>499</v>
      </c>
      <c r="D141" s="8" t="s">
        <v>500</v>
      </c>
      <c r="E141" s="1" t="s">
        <v>33</v>
      </c>
      <c r="F141" s="5">
        <v>2.76</v>
      </c>
      <c r="H141" s="9">
        <f t="shared" si="2"/>
        <v>0</v>
      </c>
    </row>
    <row r="142" spans="1:8" ht="28.5" x14ac:dyDescent="0.2">
      <c r="A142" s="1" t="s">
        <v>501</v>
      </c>
      <c r="B142" s="2" t="s">
        <v>502</v>
      </c>
      <c r="C142" s="1" t="s">
        <v>503</v>
      </c>
      <c r="D142" s="8" t="s">
        <v>504</v>
      </c>
      <c r="E142" s="1" t="s">
        <v>505</v>
      </c>
      <c r="F142" s="5">
        <v>26.96</v>
      </c>
      <c r="H142" s="9">
        <f t="shared" si="2"/>
        <v>0</v>
      </c>
    </row>
    <row r="143" spans="1:8" ht="28.5" x14ac:dyDescent="0.2">
      <c r="A143" s="1" t="s">
        <v>506</v>
      </c>
      <c r="B143" s="2" t="s">
        <v>507</v>
      </c>
      <c r="C143" s="1" t="s">
        <v>508</v>
      </c>
      <c r="D143" s="8" t="s">
        <v>509</v>
      </c>
      <c r="E143" s="1" t="s">
        <v>29</v>
      </c>
      <c r="F143" s="5">
        <v>1.3109999999999999</v>
      </c>
      <c r="H143" s="9">
        <f t="shared" si="2"/>
        <v>0</v>
      </c>
    </row>
    <row r="144" spans="1:8" ht="42.75" x14ac:dyDescent="0.2">
      <c r="A144" s="1" t="s">
        <v>510</v>
      </c>
      <c r="B144" s="2" t="s">
        <v>511</v>
      </c>
      <c r="C144" s="1" t="s">
        <v>512</v>
      </c>
      <c r="D144" s="8" t="s">
        <v>513</v>
      </c>
      <c r="E144" s="1" t="s">
        <v>29</v>
      </c>
      <c r="F144" s="5">
        <v>0.622</v>
      </c>
      <c r="H144" s="9">
        <f t="shared" si="2"/>
        <v>0</v>
      </c>
    </row>
    <row r="145" spans="1:8" ht="28.5" x14ac:dyDescent="0.2">
      <c r="A145" s="1" t="s">
        <v>514</v>
      </c>
      <c r="B145" s="2" t="s">
        <v>74</v>
      </c>
      <c r="C145" s="1" t="s">
        <v>515</v>
      </c>
      <c r="D145" s="8" t="s">
        <v>76</v>
      </c>
      <c r="E145" s="1" t="s">
        <v>33</v>
      </c>
      <c r="F145" s="5">
        <v>34.790999999999997</v>
      </c>
      <c r="H145" s="9">
        <f t="shared" si="2"/>
        <v>0</v>
      </c>
    </row>
    <row r="146" spans="1:8" ht="28.5" x14ac:dyDescent="0.2">
      <c r="A146" s="1" t="s">
        <v>516</v>
      </c>
      <c r="B146" s="2" t="s">
        <v>517</v>
      </c>
      <c r="C146" s="1" t="s">
        <v>518</v>
      </c>
      <c r="D146" s="8" t="s">
        <v>519</v>
      </c>
      <c r="E146" s="1" t="s">
        <v>29</v>
      </c>
      <c r="F146" s="5">
        <v>100.31</v>
      </c>
      <c r="H146" s="9">
        <f t="shared" si="2"/>
        <v>0</v>
      </c>
    </row>
    <row r="147" spans="1:8" ht="28.5" x14ac:dyDescent="0.2">
      <c r="A147" s="1" t="s">
        <v>520</v>
      </c>
      <c r="B147" s="2" t="s">
        <v>242</v>
      </c>
      <c r="C147" s="1" t="s">
        <v>521</v>
      </c>
      <c r="D147" s="8" t="s">
        <v>522</v>
      </c>
      <c r="E147" s="1" t="s">
        <v>29</v>
      </c>
      <c r="F147" s="5">
        <v>31.045000000000002</v>
      </c>
      <c r="H147" s="9">
        <f t="shared" si="2"/>
        <v>0</v>
      </c>
    </row>
    <row r="148" spans="1:8" ht="28.5" x14ac:dyDescent="0.2">
      <c r="A148" s="1" t="s">
        <v>523</v>
      </c>
      <c r="B148" s="2" t="s">
        <v>524</v>
      </c>
      <c r="C148" s="1" t="s">
        <v>525</v>
      </c>
      <c r="D148" s="8" t="s">
        <v>526</v>
      </c>
      <c r="E148" s="1" t="s">
        <v>29</v>
      </c>
      <c r="F148" s="5">
        <v>2.0649999999999999</v>
      </c>
      <c r="H148" s="9">
        <f t="shared" si="2"/>
        <v>0</v>
      </c>
    </row>
    <row r="149" spans="1:8" ht="28.5" x14ac:dyDescent="0.2">
      <c r="A149" s="1" t="s">
        <v>527</v>
      </c>
      <c r="B149" s="2" t="s">
        <v>528</v>
      </c>
      <c r="C149" s="1" t="s">
        <v>529</v>
      </c>
      <c r="D149" s="8" t="s">
        <v>530</v>
      </c>
      <c r="E149" s="1" t="s">
        <v>29</v>
      </c>
      <c r="F149" s="5">
        <v>133.41999999999999</v>
      </c>
      <c r="H149" s="9">
        <f t="shared" si="2"/>
        <v>0</v>
      </c>
    </row>
    <row r="150" spans="1:8" ht="57" x14ac:dyDescent="0.2">
      <c r="A150" s="1" t="s">
        <v>531</v>
      </c>
      <c r="B150" s="2" t="s">
        <v>532</v>
      </c>
      <c r="C150" s="1" t="s">
        <v>533</v>
      </c>
      <c r="D150" s="8" t="s">
        <v>534</v>
      </c>
      <c r="E150" s="1" t="s">
        <v>29</v>
      </c>
      <c r="F150" s="5">
        <v>15.807</v>
      </c>
      <c r="H150" s="9">
        <f t="shared" si="2"/>
        <v>0</v>
      </c>
    </row>
    <row r="151" spans="1:8" ht="28.5" x14ac:dyDescent="0.2">
      <c r="A151" s="1" t="s">
        <v>535</v>
      </c>
      <c r="B151" s="2" t="s">
        <v>536</v>
      </c>
      <c r="C151" s="1" t="s">
        <v>537</v>
      </c>
      <c r="D151" s="8" t="s">
        <v>538</v>
      </c>
      <c r="E151" s="1" t="s">
        <v>29</v>
      </c>
      <c r="F151" s="5">
        <v>9.84</v>
      </c>
      <c r="H151" s="9">
        <f t="shared" si="2"/>
        <v>0</v>
      </c>
    </row>
    <row r="152" spans="1:8" ht="28.5" x14ac:dyDescent="0.2">
      <c r="A152" s="1" t="s">
        <v>539</v>
      </c>
      <c r="B152" s="2" t="s">
        <v>540</v>
      </c>
      <c r="C152" s="1" t="s">
        <v>541</v>
      </c>
      <c r="D152" s="8" t="s">
        <v>542</v>
      </c>
      <c r="E152" s="1" t="s">
        <v>33</v>
      </c>
      <c r="F152" s="5">
        <v>65.599999999999994</v>
      </c>
      <c r="H152" s="9">
        <f t="shared" si="2"/>
        <v>0</v>
      </c>
    </row>
    <row r="153" spans="1:8" ht="15" x14ac:dyDescent="0.2">
      <c r="A153" s="25" t="s">
        <v>1244</v>
      </c>
      <c r="B153" s="25"/>
      <c r="C153" s="25"/>
      <c r="D153" s="25"/>
      <c r="E153" s="25"/>
      <c r="F153" s="25"/>
      <c r="G153" s="25"/>
      <c r="H153" s="25"/>
    </row>
    <row r="154" spans="1:8" ht="28.5" x14ac:dyDescent="0.2">
      <c r="A154" s="1" t="s">
        <v>543</v>
      </c>
      <c r="B154" s="2" t="s">
        <v>544</v>
      </c>
      <c r="C154" s="1" t="s">
        <v>545</v>
      </c>
      <c r="D154" s="8" t="s">
        <v>546</v>
      </c>
      <c r="E154" s="1" t="s">
        <v>29</v>
      </c>
      <c r="F154" s="5">
        <v>26.629000000000001</v>
      </c>
      <c r="H154" s="9">
        <f t="shared" si="2"/>
        <v>0</v>
      </c>
    </row>
    <row r="155" spans="1:8" ht="28.5" x14ac:dyDescent="0.2">
      <c r="A155" s="1" t="s">
        <v>547</v>
      </c>
      <c r="B155" s="2" t="s">
        <v>123</v>
      </c>
      <c r="C155" s="1" t="s">
        <v>548</v>
      </c>
      <c r="D155" s="8" t="s">
        <v>125</v>
      </c>
      <c r="E155" s="1" t="s">
        <v>29</v>
      </c>
      <c r="F155" s="5">
        <v>20.45</v>
      </c>
      <c r="H155" s="9">
        <f t="shared" si="2"/>
        <v>0</v>
      </c>
    </row>
    <row r="156" spans="1:8" ht="28.5" x14ac:dyDescent="0.2">
      <c r="A156" s="1" t="s">
        <v>549</v>
      </c>
      <c r="B156" s="2" t="s">
        <v>127</v>
      </c>
      <c r="C156" s="1" t="s">
        <v>550</v>
      </c>
      <c r="D156" s="8" t="s">
        <v>129</v>
      </c>
      <c r="E156" s="1" t="s">
        <v>29</v>
      </c>
      <c r="F156" s="5">
        <v>17.279</v>
      </c>
      <c r="H156" s="9">
        <f t="shared" si="2"/>
        <v>0</v>
      </c>
    </row>
    <row r="157" spans="1:8" ht="28.5" x14ac:dyDescent="0.2">
      <c r="A157" s="1" t="s">
        <v>551</v>
      </c>
      <c r="B157" s="2" t="s">
        <v>456</v>
      </c>
      <c r="C157" s="1" t="s">
        <v>552</v>
      </c>
      <c r="D157" s="8" t="s">
        <v>458</v>
      </c>
      <c r="E157" s="1" t="s">
        <v>33</v>
      </c>
      <c r="F157" s="5">
        <v>8.8059999999999992</v>
      </c>
      <c r="H157" s="9">
        <f t="shared" si="2"/>
        <v>0</v>
      </c>
    </row>
    <row r="158" spans="1:8" ht="42.75" x14ac:dyDescent="0.2">
      <c r="A158" s="1" t="s">
        <v>553</v>
      </c>
      <c r="B158" s="2" t="s">
        <v>511</v>
      </c>
      <c r="C158" s="1" t="s">
        <v>554</v>
      </c>
      <c r="D158" s="8" t="s">
        <v>513</v>
      </c>
      <c r="E158" s="1" t="s">
        <v>29</v>
      </c>
      <c r="F158" s="5">
        <v>0.45100000000000001</v>
      </c>
      <c r="H158" s="9">
        <f t="shared" si="2"/>
        <v>0</v>
      </c>
    </row>
    <row r="159" spans="1:8" ht="28.5" x14ac:dyDescent="0.2">
      <c r="A159" s="1" t="s">
        <v>555</v>
      </c>
      <c r="B159" s="2" t="s">
        <v>556</v>
      </c>
      <c r="C159" s="1" t="s">
        <v>557</v>
      </c>
      <c r="D159" s="8" t="s">
        <v>558</v>
      </c>
      <c r="E159" s="1" t="s">
        <v>33</v>
      </c>
      <c r="F159" s="5">
        <v>81.945999999999998</v>
      </c>
      <c r="H159" s="9">
        <f t="shared" si="2"/>
        <v>0</v>
      </c>
    </row>
    <row r="160" spans="1:8" ht="28.5" x14ac:dyDescent="0.2">
      <c r="A160" s="1" t="s">
        <v>559</v>
      </c>
      <c r="B160" s="2" t="s">
        <v>560</v>
      </c>
      <c r="C160" s="1" t="s">
        <v>561</v>
      </c>
      <c r="D160" s="8" t="s">
        <v>562</v>
      </c>
      <c r="E160" s="1" t="s">
        <v>33</v>
      </c>
      <c r="F160" s="5">
        <v>66.177000000000007</v>
      </c>
      <c r="H160" s="9">
        <f t="shared" si="2"/>
        <v>0</v>
      </c>
    </row>
    <row r="161" spans="1:8" ht="28.5" x14ac:dyDescent="0.2">
      <c r="A161" s="1" t="s">
        <v>563</v>
      </c>
      <c r="B161" s="2" t="s">
        <v>564</v>
      </c>
      <c r="C161" s="1" t="s">
        <v>565</v>
      </c>
      <c r="D161" s="8" t="s">
        <v>566</v>
      </c>
      <c r="E161" s="1" t="s">
        <v>567</v>
      </c>
      <c r="F161" s="5">
        <v>4</v>
      </c>
      <c r="H161" s="9">
        <f t="shared" si="2"/>
        <v>0</v>
      </c>
    </row>
    <row r="162" spans="1:8" ht="28.5" x14ac:dyDescent="0.2">
      <c r="A162" s="1" t="s">
        <v>568</v>
      </c>
      <c r="B162" s="2" t="s">
        <v>569</v>
      </c>
      <c r="C162" s="1" t="s">
        <v>570</v>
      </c>
      <c r="D162" s="8" t="s">
        <v>571</v>
      </c>
      <c r="E162" s="1" t="s">
        <v>567</v>
      </c>
      <c r="F162" s="5">
        <v>12</v>
      </c>
      <c r="H162" s="9">
        <f t="shared" si="2"/>
        <v>0</v>
      </c>
    </row>
    <row r="163" spans="1:8" ht="28.5" x14ac:dyDescent="0.2">
      <c r="A163" s="1" t="s">
        <v>572</v>
      </c>
      <c r="B163" s="2" t="s">
        <v>78</v>
      </c>
      <c r="C163" s="1" t="s">
        <v>573</v>
      </c>
      <c r="D163" s="8" t="s">
        <v>80</v>
      </c>
      <c r="E163" s="1" t="s">
        <v>81</v>
      </c>
      <c r="F163" s="5">
        <v>1.0169999999999999</v>
      </c>
      <c r="H163" s="9">
        <f t="shared" si="2"/>
        <v>0</v>
      </c>
    </row>
    <row r="164" spans="1:8" ht="28.5" x14ac:dyDescent="0.2">
      <c r="A164" s="1" t="s">
        <v>574</v>
      </c>
      <c r="B164" s="2" t="s">
        <v>436</v>
      </c>
      <c r="C164" s="1" t="s">
        <v>575</v>
      </c>
      <c r="D164" s="8" t="s">
        <v>438</v>
      </c>
      <c r="E164" s="1" t="s">
        <v>81</v>
      </c>
      <c r="F164" s="5">
        <v>0.26300000000000001</v>
      </c>
      <c r="H164" s="9">
        <f t="shared" si="2"/>
        <v>0</v>
      </c>
    </row>
    <row r="165" spans="1:8" ht="28.5" x14ac:dyDescent="0.2">
      <c r="A165" s="1" t="s">
        <v>576</v>
      </c>
      <c r="B165" s="2" t="s">
        <v>577</v>
      </c>
      <c r="C165" s="1" t="s">
        <v>578</v>
      </c>
      <c r="D165" s="8" t="s">
        <v>579</v>
      </c>
      <c r="E165" s="1" t="s">
        <v>29</v>
      </c>
      <c r="F165" s="5">
        <v>0.17899999999999999</v>
      </c>
      <c r="H165" s="9">
        <f t="shared" si="2"/>
        <v>0</v>
      </c>
    </row>
    <row r="166" spans="1:8" ht="28.5" x14ac:dyDescent="0.2">
      <c r="A166" s="1" t="s">
        <v>580</v>
      </c>
      <c r="B166" s="2" t="s">
        <v>581</v>
      </c>
      <c r="C166" s="1" t="s">
        <v>582</v>
      </c>
      <c r="D166" s="8" t="s">
        <v>583</v>
      </c>
      <c r="E166" s="1" t="s">
        <v>29</v>
      </c>
      <c r="F166" s="5">
        <v>3.92</v>
      </c>
      <c r="H166" s="9">
        <f t="shared" si="2"/>
        <v>0</v>
      </c>
    </row>
    <row r="167" spans="1:8" ht="28.5" x14ac:dyDescent="0.2">
      <c r="A167" s="1" t="s">
        <v>584</v>
      </c>
      <c r="B167" s="2" t="s">
        <v>585</v>
      </c>
      <c r="C167" s="1" t="s">
        <v>586</v>
      </c>
      <c r="D167" s="8" t="s">
        <v>587</v>
      </c>
      <c r="E167" s="1" t="s">
        <v>81</v>
      </c>
      <c r="F167" s="5">
        <v>0.33900000000000002</v>
      </c>
      <c r="H167" s="9">
        <f t="shared" si="2"/>
        <v>0</v>
      </c>
    </row>
    <row r="168" spans="1:8" ht="42.75" x14ac:dyDescent="0.2">
      <c r="A168" s="1" t="s">
        <v>588</v>
      </c>
      <c r="B168" s="2" t="s">
        <v>589</v>
      </c>
      <c r="C168" s="1" t="s">
        <v>590</v>
      </c>
      <c r="D168" s="8" t="s">
        <v>591</v>
      </c>
      <c r="E168" s="1" t="s">
        <v>33</v>
      </c>
      <c r="F168" s="5">
        <v>7.3390000000000004</v>
      </c>
      <c r="H168" s="9">
        <f t="shared" si="2"/>
        <v>0</v>
      </c>
    </row>
    <row r="169" spans="1:8" ht="28.5" x14ac:dyDescent="0.2">
      <c r="A169" s="1" t="s">
        <v>592</v>
      </c>
      <c r="B169" s="2" t="s">
        <v>593</v>
      </c>
      <c r="C169" s="1" t="s">
        <v>594</v>
      </c>
      <c r="D169" s="8" t="s">
        <v>595</v>
      </c>
      <c r="E169" s="1" t="s">
        <v>33</v>
      </c>
      <c r="F169" s="5">
        <v>7.3390000000000004</v>
      </c>
      <c r="H169" s="9">
        <f t="shared" si="2"/>
        <v>0</v>
      </c>
    </row>
    <row r="170" spans="1:8" ht="28.5" x14ac:dyDescent="0.2">
      <c r="A170" s="1" t="s">
        <v>596</v>
      </c>
      <c r="B170" s="2" t="s">
        <v>597</v>
      </c>
      <c r="C170" s="1" t="s">
        <v>598</v>
      </c>
      <c r="D170" s="8" t="s">
        <v>599</v>
      </c>
      <c r="E170" s="1" t="s">
        <v>33</v>
      </c>
      <c r="F170" s="5">
        <v>7.3390000000000004</v>
      </c>
      <c r="H170" s="9">
        <f t="shared" si="2"/>
        <v>0</v>
      </c>
    </row>
    <row r="171" spans="1:8" ht="28.5" x14ac:dyDescent="0.2">
      <c r="A171" s="1" t="s">
        <v>600</v>
      </c>
      <c r="B171" s="2" t="s">
        <v>601</v>
      </c>
      <c r="C171" s="1" t="s">
        <v>602</v>
      </c>
      <c r="D171" s="8" t="s">
        <v>603</v>
      </c>
      <c r="E171" s="1" t="s">
        <v>33</v>
      </c>
      <c r="F171" s="5">
        <v>7.3390000000000004</v>
      </c>
      <c r="H171" s="9">
        <f t="shared" si="2"/>
        <v>0</v>
      </c>
    </row>
    <row r="172" spans="1:8" ht="28.5" x14ac:dyDescent="0.2">
      <c r="A172" s="1" t="s">
        <v>604</v>
      </c>
      <c r="B172" s="2" t="s">
        <v>605</v>
      </c>
      <c r="C172" s="1" t="s">
        <v>606</v>
      </c>
      <c r="D172" s="8" t="s">
        <v>607</v>
      </c>
      <c r="E172" s="1" t="s">
        <v>608</v>
      </c>
      <c r="F172" s="5">
        <v>2</v>
      </c>
      <c r="H172" s="9">
        <f t="shared" si="2"/>
        <v>0</v>
      </c>
    </row>
    <row r="173" spans="1:8" ht="28.5" x14ac:dyDescent="0.2">
      <c r="A173" s="1" t="s">
        <v>609</v>
      </c>
      <c r="B173" s="2" t="s">
        <v>610</v>
      </c>
      <c r="C173" s="1" t="s">
        <v>611</v>
      </c>
      <c r="D173" s="8" t="s">
        <v>612</v>
      </c>
      <c r="E173" s="1" t="s">
        <v>22</v>
      </c>
      <c r="F173" s="5">
        <v>6.92</v>
      </c>
      <c r="H173" s="9">
        <f t="shared" si="2"/>
        <v>0</v>
      </c>
    </row>
    <row r="174" spans="1:8" ht="28.5" x14ac:dyDescent="0.2">
      <c r="A174" s="1" t="s">
        <v>613</v>
      </c>
      <c r="B174" s="2" t="s">
        <v>614</v>
      </c>
      <c r="C174" s="1" t="s">
        <v>615</v>
      </c>
      <c r="D174" s="8" t="s">
        <v>616</v>
      </c>
      <c r="E174" s="1" t="s">
        <v>33</v>
      </c>
      <c r="F174" s="5">
        <v>2.6989999999999998</v>
      </c>
      <c r="H174" s="9">
        <f t="shared" si="2"/>
        <v>0</v>
      </c>
    </row>
    <row r="175" spans="1:8" ht="28.5" x14ac:dyDescent="0.2">
      <c r="A175" s="10" t="s">
        <v>617</v>
      </c>
      <c r="B175" s="2" t="s">
        <v>74</v>
      </c>
      <c r="C175" s="1" t="s">
        <v>618</v>
      </c>
      <c r="D175" s="8" t="s">
        <v>76</v>
      </c>
      <c r="E175" s="1" t="s">
        <v>33</v>
      </c>
      <c r="F175" s="5">
        <v>39.06</v>
      </c>
      <c r="H175" s="9">
        <f t="shared" si="2"/>
        <v>0</v>
      </c>
    </row>
    <row r="176" spans="1:8" ht="28.5" x14ac:dyDescent="0.2">
      <c r="A176" s="1" t="s">
        <v>619</v>
      </c>
      <c r="B176" s="2" t="s">
        <v>620</v>
      </c>
      <c r="C176" s="1" t="s">
        <v>621</v>
      </c>
      <c r="D176" s="8" t="s">
        <v>622</v>
      </c>
      <c r="E176" s="1" t="s">
        <v>33</v>
      </c>
      <c r="F176" s="5">
        <v>39.06</v>
      </c>
      <c r="H176" s="9">
        <f t="shared" si="2"/>
        <v>0</v>
      </c>
    </row>
    <row r="177" spans="1:8" ht="28.5" x14ac:dyDescent="0.2">
      <c r="A177" s="1" t="s">
        <v>623</v>
      </c>
      <c r="B177" s="2" t="s">
        <v>624</v>
      </c>
      <c r="C177" s="1" t="s">
        <v>625</v>
      </c>
      <c r="D177" s="8" t="s">
        <v>626</v>
      </c>
      <c r="E177" s="1" t="s">
        <v>18</v>
      </c>
      <c r="F177" s="5">
        <v>1</v>
      </c>
      <c r="H177" s="9">
        <f t="shared" si="2"/>
        <v>0</v>
      </c>
    </row>
    <row r="178" spans="1:8" ht="28.5" x14ac:dyDescent="0.2">
      <c r="A178" s="1" t="s">
        <v>627</v>
      </c>
      <c r="B178" s="2" t="s">
        <v>628</v>
      </c>
      <c r="C178" s="1" t="s">
        <v>629</v>
      </c>
      <c r="D178" s="8" t="s">
        <v>630</v>
      </c>
      <c r="E178" s="1" t="s">
        <v>18</v>
      </c>
      <c r="F178" s="5">
        <v>3</v>
      </c>
      <c r="H178" s="9">
        <f t="shared" si="2"/>
        <v>0</v>
      </c>
    </row>
    <row r="179" spans="1:8" ht="28.5" x14ac:dyDescent="0.2">
      <c r="A179" s="1" t="s">
        <v>631</v>
      </c>
      <c r="B179" s="2" t="s">
        <v>91</v>
      </c>
      <c r="C179" s="1" t="s">
        <v>632</v>
      </c>
      <c r="D179" s="8" t="s">
        <v>93</v>
      </c>
      <c r="E179" s="1" t="s">
        <v>22</v>
      </c>
      <c r="F179" s="5">
        <v>49.28</v>
      </c>
      <c r="H179" s="9">
        <f t="shared" si="2"/>
        <v>0</v>
      </c>
    </row>
    <row r="180" spans="1:8" ht="28.5" x14ac:dyDescent="0.2">
      <c r="A180" s="1" t="s">
        <v>633</v>
      </c>
      <c r="B180" s="2" t="s">
        <v>95</v>
      </c>
      <c r="C180" s="1" t="s">
        <v>634</v>
      </c>
      <c r="D180" s="8" t="s">
        <v>97</v>
      </c>
      <c r="E180" s="1" t="s">
        <v>22</v>
      </c>
      <c r="F180" s="5">
        <v>49.28</v>
      </c>
      <c r="H180" s="9">
        <f t="shared" si="2"/>
        <v>0</v>
      </c>
    </row>
    <row r="181" spans="1:8" ht="28.5" x14ac:dyDescent="0.2">
      <c r="A181" s="1" t="s">
        <v>635</v>
      </c>
      <c r="B181" s="2" t="s">
        <v>636</v>
      </c>
      <c r="C181" s="1" t="s">
        <v>637</v>
      </c>
      <c r="D181" s="8" t="s">
        <v>638</v>
      </c>
      <c r="E181" s="1" t="s">
        <v>33</v>
      </c>
      <c r="F181" s="5">
        <v>34.137999999999998</v>
      </c>
      <c r="H181" s="9">
        <f t="shared" si="2"/>
        <v>0</v>
      </c>
    </row>
    <row r="182" spans="1:8" ht="42.75" x14ac:dyDescent="0.2">
      <c r="A182" s="1" t="s">
        <v>639</v>
      </c>
      <c r="B182" s="2" t="s">
        <v>640</v>
      </c>
      <c r="C182" s="1" t="s">
        <v>641</v>
      </c>
      <c r="D182" s="8" t="s">
        <v>642</v>
      </c>
      <c r="E182" s="1" t="s">
        <v>33</v>
      </c>
      <c r="F182" s="5">
        <v>31.138000000000002</v>
      </c>
      <c r="H182" s="9">
        <f t="shared" si="2"/>
        <v>0</v>
      </c>
    </row>
    <row r="183" spans="1:8" ht="28.5" x14ac:dyDescent="0.2">
      <c r="A183" s="1" t="s">
        <v>643</v>
      </c>
      <c r="B183" s="2" t="s">
        <v>644</v>
      </c>
      <c r="C183" s="1" t="s">
        <v>645</v>
      </c>
      <c r="D183" s="8" t="s">
        <v>646</v>
      </c>
      <c r="E183" s="1" t="s">
        <v>18</v>
      </c>
      <c r="F183" s="5">
        <v>12</v>
      </c>
      <c r="H183" s="9">
        <f t="shared" si="2"/>
        <v>0</v>
      </c>
    </row>
    <row r="184" spans="1:8" ht="28.5" x14ac:dyDescent="0.2">
      <c r="A184" s="1" t="s">
        <v>647</v>
      </c>
      <c r="B184" s="2" t="s">
        <v>648</v>
      </c>
      <c r="C184" s="1" t="s">
        <v>649</v>
      </c>
      <c r="D184" s="8" t="s">
        <v>650</v>
      </c>
      <c r="E184" s="1" t="s">
        <v>33</v>
      </c>
      <c r="F184" s="5">
        <v>4.4800000000000004</v>
      </c>
      <c r="H184" s="9">
        <f t="shared" si="2"/>
        <v>0</v>
      </c>
    </row>
    <row r="185" spans="1:8" ht="42.75" x14ac:dyDescent="0.2">
      <c r="A185" s="1" t="s">
        <v>651</v>
      </c>
      <c r="B185" s="2" t="s">
        <v>652</v>
      </c>
      <c r="C185" s="1" t="s">
        <v>653</v>
      </c>
      <c r="D185" s="8" t="s">
        <v>654</v>
      </c>
      <c r="E185" s="1" t="s">
        <v>22</v>
      </c>
      <c r="F185" s="5">
        <v>5.6</v>
      </c>
      <c r="H185" s="9">
        <f t="shared" si="2"/>
        <v>0</v>
      </c>
    </row>
    <row r="186" spans="1:8" ht="28.5" x14ac:dyDescent="0.2">
      <c r="A186" s="1" t="s">
        <v>655</v>
      </c>
      <c r="B186" s="2" t="s">
        <v>656</v>
      </c>
      <c r="C186" s="1" t="s">
        <v>657</v>
      </c>
      <c r="D186" s="8" t="s">
        <v>658</v>
      </c>
      <c r="E186" s="1" t="s">
        <v>18</v>
      </c>
      <c r="F186" s="5">
        <v>10</v>
      </c>
      <c r="H186" s="9">
        <f t="shared" si="2"/>
        <v>0</v>
      </c>
    </row>
    <row r="187" spans="1:8" ht="28.5" x14ac:dyDescent="0.2">
      <c r="A187" s="1" t="s">
        <v>659</v>
      </c>
      <c r="B187" s="2" t="s">
        <v>660</v>
      </c>
      <c r="C187" s="1" t="s">
        <v>661</v>
      </c>
      <c r="D187" s="8" t="s">
        <v>662</v>
      </c>
      <c r="E187" s="1" t="s">
        <v>33</v>
      </c>
      <c r="F187" s="5">
        <v>3.1629999999999998</v>
      </c>
      <c r="H187" s="9">
        <f t="shared" si="2"/>
        <v>0</v>
      </c>
    </row>
    <row r="188" spans="1:8" ht="28.5" x14ac:dyDescent="0.2">
      <c r="A188" s="1" t="s">
        <v>663</v>
      </c>
      <c r="B188" s="2" t="s">
        <v>664</v>
      </c>
      <c r="C188" s="1" t="s">
        <v>665</v>
      </c>
      <c r="D188" s="8" t="s">
        <v>666</v>
      </c>
      <c r="E188" s="1" t="s">
        <v>33</v>
      </c>
      <c r="F188" s="5">
        <v>4.57</v>
      </c>
      <c r="H188" s="9">
        <f t="shared" si="2"/>
        <v>0</v>
      </c>
    </row>
    <row r="189" spans="1:8" ht="28.5" x14ac:dyDescent="0.2">
      <c r="A189" s="1" t="s">
        <v>667</v>
      </c>
      <c r="B189" s="2" t="s">
        <v>668</v>
      </c>
      <c r="C189" s="1" t="s">
        <v>669</v>
      </c>
      <c r="D189" s="8" t="s">
        <v>670</v>
      </c>
      <c r="E189" s="1" t="s">
        <v>29</v>
      </c>
      <c r="F189" s="5">
        <v>6.5519999999999996</v>
      </c>
      <c r="H189" s="9">
        <f t="shared" si="2"/>
        <v>0</v>
      </c>
    </row>
    <row r="190" spans="1:8" ht="28.5" x14ac:dyDescent="0.2">
      <c r="A190" s="1" t="s">
        <v>671</v>
      </c>
      <c r="B190" s="2" t="s">
        <v>672</v>
      </c>
      <c r="C190" s="1" t="s">
        <v>673</v>
      </c>
      <c r="D190" s="8" t="s">
        <v>674</v>
      </c>
      <c r="E190" s="1" t="s">
        <v>29</v>
      </c>
      <c r="F190" s="5">
        <v>2.0230000000000001</v>
      </c>
      <c r="H190" s="9">
        <f t="shared" si="2"/>
        <v>0</v>
      </c>
    </row>
    <row r="191" spans="1:8" ht="28.5" x14ac:dyDescent="0.2">
      <c r="A191" s="1" t="s">
        <v>675</v>
      </c>
      <c r="B191" s="2" t="s">
        <v>676</v>
      </c>
      <c r="C191" s="1" t="s">
        <v>677</v>
      </c>
      <c r="D191" s="8" t="s">
        <v>678</v>
      </c>
      <c r="E191" s="1" t="s">
        <v>29</v>
      </c>
      <c r="F191" s="5">
        <v>0.23799999999999999</v>
      </c>
      <c r="H191" s="9">
        <f t="shared" si="2"/>
        <v>0</v>
      </c>
    </row>
    <row r="192" spans="1:8" ht="15" x14ac:dyDescent="0.2">
      <c r="A192" s="25" t="s">
        <v>679</v>
      </c>
      <c r="B192" s="25"/>
      <c r="C192" s="25"/>
      <c r="D192" s="25"/>
      <c r="E192" s="25"/>
      <c r="F192" s="25"/>
      <c r="G192" s="25"/>
      <c r="H192" s="25"/>
    </row>
    <row r="193" spans="1:8" ht="28.5" x14ac:dyDescent="0.2">
      <c r="A193" s="1" t="s">
        <v>680</v>
      </c>
      <c r="B193" s="2" t="s">
        <v>681</v>
      </c>
      <c r="C193" s="1" t="s">
        <v>682</v>
      </c>
      <c r="D193" s="8" t="s">
        <v>683</v>
      </c>
      <c r="E193" s="1" t="s">
        <v>29</v>
      </c>
      <c r="F193" s="5">
        <v>0.91900000000000004</v>
      </c>
      <c r="H193" s="9">
        <f t="shared" si="2"/>
        <v>0</v>
      </c>
    </row>
    <row r="194" spans="1:8" ht="28.5" x14ac:dyDescent="0.2">
      <c r="A194" s="1" t="s">
        <v>684</v>
      </c>
      <c r="B194" s="2" t="s">
        <v>685</v>
      </c>
      <c r="C194" s="1" t="s">
        <v>686</v>
      </c>
      <c r="D194" s="8" t="s">
        <v>687</v>
      </c>
      <c r="E194" s="1" t="s">
        <v>29</v>
      </c>
      <c r="F194" s="5">
        <v>1.5449999999999999</v>
      </c>
      <c r="H194" s="9">
        <f t="shared" si="2"/>
        <v>0</v>
      </c>
    </row>
    <row r="195" spans="1:8" ht="28.5" x14ac:dyDescent="0.2">
      <c r="A195" s="1" t="s">
        <v>688</v>
      </c>
      <c r="B195" s="2" t="s">
        <v>689</v>
      </c>
      <c r="C195" s="1" t="s">
        <v>690</v>
      </c>
      <c r="D195" s="8" t="s">
        <v>691</v>
      </c>
      <c r="E195" s="1" t="s">
        <v>29</v>
      </c>
      <c r="F195" s="5">
        <v>1.22</v>
      </c>
      <c r="H195" s="9">
        <f t="shared" si="2"/>
        <v>0</v>
      </c>
    </row>
    <row r="196" spans="1:8" ht="28.5" x14ac:dyDescent="0.2">
      <c r="A196" s="1" t="s">
        <v>692</v>
      </c>
      <c r="B196" s="2" t="s">
        <v>689</v>
      </c>
      <c r="C196" s="1" t="s">
        <v>693</v>
      </c>
      <c r="D196" s="8" t="s">
        <v>691</v>
      </c>
      <c r="E196" s="1" t="s">
        <v>29</v>
      </c>
      <c r="F196" s="5">
        <v>0.42</v>
      </c>
      <c r="H196" s="9">
        <f t="shared" si="2"/>
        <v>0</v>
      </c>
    </row>
    <row r="197" spans="1:8" ht="28.5" x14ac:dyDescent="0.2">
      <c r="A197" s="1" t="s">
        <v>694</v>
      </c>
      <c r="B197" s="2" t="s">
        <v>695</v>
      </c>
      <c r="C197" s="1" t="s">
        <v>696</v>
      </c>
      <c r="D197" s="8" t="s">
        <v>697</v>
      </c>
      <c r="E197" s="1" t="s">
        <v>29</v>
      </c>
      <c r="F197" s="5">
        <v>0.18099999999999999</v>
      </c>
      <c r="H197" s="9">
        <f t="shared" si="2"/>
        <v>0</v>
      </c>
    </row>
    <row r="198" spans="1:8" ht="28.5" x14ac:dyDescent="0.2">
      <c r="A198" s="1" t="s">
        <v>698</v>
      </c>
      <c r="B198" s="2" t="s">
        <v>699</v>
      </c>
      <c r="C198" s="1" t="s">
        <v>700</v>
      </c>
      <c r="D198" s="8" t="s">
        <v>701</v>
      </c>
      <c r="E198" s="1" t="s">
        <v>29</v>
      </c>
      <c r="F198" s="5">
        <v>0.44400000000000001</v>
      </c>
      <c r="H198" s="9">
        <f t="shared" si="2"/>
        <v>0</v>
      </c>
    </row>
    <row r="199" spans="1:8" ht="28.5" x14ac:dyDescent="0.2">
      <c r="A199" s="1" t="s">
        <v>702</v>
      </c>
      <c r="B199" s="2" t="s">
        <v>699</v>
      </c>
      <c r="C199" s="1" t="s">
        <v>703</v>
      </c>
      <c r="D199" s="8" t="s">
        <v>701</v>
      </c>
      <c r="E199" s="1" t="s">
        <v>29</v>
      </c>
      <c r="F199" s="5">
        <v>2.1440000000000001</v>
      </c>
      <c r="H199" s="9">
        <f t="shared" si="2"/>
        <v>0</v>
      </c>
    </row>
    <row r="200" spans="1:8" ht="28.5" x14ac:dyDescent="0.2">
      <c r="A200" s="1" t="s">
        <v>704</v>
      </c>
      <c r="B200" s="2" t="s">
        <v>705</v>
      </c>
      <c r="C200" s="1" t="s">
        <v>706</v>
      </c>
      <c r="D200" s="8" t="s">
        <v>707</v>
      </c>
      <c r="E200" s="1" t="s">
        <v>29</v>
      </c>
      <c r="F200" s="5">
        <v>0.30199999999999999</v>
      </c>
      <c r="H200" s="9">
        <f t="shared" si="2"/>
        <v>0</v>
      </c>
    </row>
    <row r="201" spans="1:8" ht="28.5" x14ac:dyDescent="0.2">
      <c r="A201" s="1" t="s">
        <v>708</v>
      </c>
      <c r="B201" s="2" t="s">
        <v>695</v>
      </c>
      <c r="C201" s="1" t="s">
        <v>709</v>
      </c>
      <c r="D201" s="8" t="s">
        <v>697</v>
      </c>
      <c r="E201" s="1" t="s">
        <v>29</v>
      </c>
      <c r="F201" s="5">
        <v>0.72599999999999998</v>
      </c>
      <c r="H201" s="9">
        <f t="shared" ref="H201:H263" si="3">F201*G201</f>
        <v>0</v>
      </c>
    </row>
    <row r="202" spans="1:8" ht="28.5" x14ac:dyDescent="0.2">
      <c r="A202" s="1" t="s">
        <v>710</v>
      </c>
      <c r="B202" s="2" t="s">
        <v>711</v>
      </c>
      <c r="C202" s="1" t="s">
        <v>712</v>
      </c>
      <c r="D202" s="8" t="s">
        <v>713</v>
      </c>
      <c r="E202" s="1" t="s">
        <v>29</v>
      </c>
      <c r="F202" s="5">
        <v>1.306</v>
      </c>
      <c r="H202" s="9">
        <f t="shared" si="3"/>
        <v>0</v>
      </c>
    </row>
    <row r="203" spans="1:8" ht="28.5" x14ac:dyDescent="0.2">
      <c r="A203" s="1" t="s">
        <v>714</v>
      </c>
      <c r="B203" s="2" t="s">
        <v>715</v>
      </c>
      <c r="C203" s="1" t="s">
        <v>716</v>
      </c>
      <c r="D203" s="8" t="s">
        <v>717</v>
      </c>
      <c r="E203" s="1" t="s">
        <v>29</v>
      </c>
      <c r="F203" s="5">
        <v>4.6239999999999997</v>
      </c>
      <c r="H203" s="9">
        <f t="shared" si="3"/>
        <v>0</v>
      </c>
    </row>
    <row r="204" spans="1:8" ht="28.5" x14ac:dyDescent="0.2">
      <c r="A204" s="1" t="s">
        <v>718</v>
      </c>
      <c r="B204" s="2" t="s">
        <v>719</v>
      </c>
      <c r="C204" s="1" t="s">
        <v>720</v>
      </c>
      <c r="D204" s="8" t="s">
        <v>721</v>
      </c>
      <c r="E204" s="1" t="s">
        <v>29</v>
      </c>
      <c r="F204" s="5">
        <v>0.432</v>
      </c>
      <c r="H204" s="9">
        <f t="shared" si="3"/>
        <v>0</v>
      </c>
    </row>
    <row r="205" spans="1:8" ht="28.5" x14ac:dyDescent="0.2">
      <c r="A205" s="1" t="s">
        <v>722</v>
      </c>
      <c r="B205" s="2" t="s">
        <v>723</v>
      </c>
      <c r="C205" s="1" t="s">
        <v>724</v>
      </c>
      <c r="D205" s="8" t="s">
        <v>725</v>
      </c>
      <c r="E205" s="1" t="s">
        <v>29</v>
      </c>
      <c r="F205" s="5">
        <v>0.17599999999999999</v>
      </c>
      <c r="H205" s="9">
        <f t="shared" si="3"/>
        <v>0</v>
      </c>
    </row>
    <row r="206" spans="1:8" ht="28.5" x14ac:dyDescent="0.2">
      <c r="A206" s="1" t="s">
        <v>726</v>
      </c>
      <c r="B206" s="2" t="s">
        <v>727</v>
      </c>
      <c r="C206" s="1" t="s">
        <v>728</v>
      </c>
      <c r="D206" s="8" t="s">
        <v>729</v>
      </c>
      <c r="E206" s="1" t="s">
        <v>29</v>
      </c>
      <c r="F206" s="5">
        <v>0.35799999999999998</v>
      </c>
      <c r="H206" s="9">
        <f t="shared" si="3"/>
        <v>0</v>
      </c>
    </row>
    <row r="207" spans="1:8" ht="28.5" x14ac:dyDescent="0.2">
      <c r="A207" s="1" t="s">
        <v>730</v>
      </c>
      <c r="B207" s="2" t="s">
        <v>731</v>
      </c>
      <c r="C207" s="1" t="s">
        <v>732</v>
      </c>
      <c r="D207" s="8" t="s">
        <v>733</v>
      </c>
      <c r="E207" s="1" t="s">
        <v>29</v>
      </c>
      <c r="F207" s="5">
        <v>5.8999999999999997E-2</v>
      </c>
      <c r="H207" s="9">
        <f t="shared" si="3"/>
        <v>0</v>
      </c>
    </row>
    <row r="208" spans="1:8" ht="28.5" x14ac:dyDescent="0.2">
      <c r="A208" s="1" t="s">
        <v>734</v>
      </c>
      <c r="B208" s="2" t="s">
        <v>735</v>
      </c>
      <c r="C208" s="1" t="s">
        <v>736</v>
      </c>
      <c r="D208" s="8" t="s">
        <v>737</v>
      </c>
      <c r="E208" s="1" t="s">
        <v>29</v>
      </c>
      <c r="F208" s="5">
        <v>0.32800000000000001</v>
      </c>
      <c r="H208" s="9">
        <f t="shared" si="3"/>
        <v>0</v>
      </c>
    </row>
    <row r="209" spans="1:8" ht="28.5" x14ac:dyDescent="0.2">
      <c r="A209" s="1" t="s">
        <v>738</v>
      </c>
      <c r="B209" s="2" t="s">
        <v>739</v>
      </c>
      <c r="C209" s="1" t="s">
        <v>740</v>
      </c>
      <c r="D209" s="8" t="s">
        <v>741</v>
      </c>
      <c r="E209" s="1" t="s">
        <v>22</v>
      </c>
      <c r="F209" s="5">
        <v>46.9</v>
      </c>
      <c r="H209" s="9">
        <f t="shared" si="3"/>
        <v>0</v>
      </c>
    </row>
    <row r="210" spans="1:8" ht="28.5" x14ac:dyDescent="0.2">
      <c r="A210" s="1" t="s">
        <v>742</v>
      </c>
      <c r="B210" s="2" t="s">
        <v>743</v>
      </c>
      <c r="C210" s="1" t="s">
        <v>744</v>
      </c>
      <c r="D210" s="8" t="s">
        <v>745</v>
      </c>
      <c r="E210" s="1" t="s">
        <v>22</v>
      </c>
      <c r="F210" s="5">
        <v>2</v>
      </c>
      <c r="H210" s="9">
        <f t="shared" si="3"/>
        <v>0</v>
      </c>
    </row>
    <row r="211" spans="1:8" ht="28.5" x14ac:dyDescent="0.2">
      <c r="A211" s="1" t="s">
        <v>746</v>
      </c>
      <c r="B211" s="2" t="s">
        <v>624</v>
      </c>
      <c r="C211" s="1" t="s">
        <v>747</v>
      </c>
      <c r="D211" s="8" t="s">
        <v>748</v>
      </c>
      <c r="E211" s="1" t="s">
        <v>18</v>
      </c>
      <c r="F211" s="5">
        <v>1</v>
      </c>
      <c r="H211" s="9">
        <f t="shared" si="3"/>
        <v>0</v>
      </c>
    </row>
    <row r="212" spans="1:8" ht="28.5" x14ac:dyDescent="0.2">
      <c r="A212" s="1" t="s">
        <v>749</v>
      </c>
      <c r="B212" s="2" t="s">
        <v>750</v>
      </c>
      <c r="C212" s="1" t="s">
        <v>751</v>
      </c>
      <c r="D212" s="8" t="s">
        <v>752</v>
      </c>
      <c r="E212" s="1" t="s">
        <v>33</v>
      </c>
      <c r="F212" s="5">
        <v>355.82</v>
      </c>
      <c r="H212" s="9">
        <f t="shared" si="3"/>
        <v>0</v>
      </c>
    </row>
    <row r="213" spans="1:8" ht="28.5" x14ac:dyDescent="0.2">
      <c r="A213" s="1" t="s">
        <v>753</v>
      </c>
      <c r="B213" s="2" t="s">
        <v>754</v>
      </c>
      <c r="C213" s="1" t="s">
        <v>755</v>
      </c>
      <c r="D213" s="8" t="s">
        <v>756</v>
      </c>
      <c r="E213" s="1" t="s">
        <v>33</v>
      </c>
      <c r="F213" s="5">
        <v>355.82</v>
      </c>
      <c r="H213" s="9">
        <f t="shared" si="3"/>
        <v>0</v>
      </c>
    </row>
    <row r="214" spans="1:8" ht="28.5" x14ac:dyDescent="0.2">
      <c r="A214" s="1" t="s">
        <v>757</v>
      </c>
      <c r="B214" s="2" t="s">
        <v>754</v>
      </c>
      <c r="C214" s="1" t="s">
        <v>758</v>
      </c>
      <c r="D214" s="8" t="s">
        <v>756</v>
      </c>
      <c r="E214" s="1" t="s">
        <v>33</v>
      </c>
      <c r="F214" s="5">
        <v>355.82</v>
      </c>
      <c r="H214" s="9">
        <f t="shared" si="3"/>
        <v>0</v>
      </c>
    </row>
    <row r="215" spans="1:8" ht="28.5" x14ac:dyDescent="0.2">
      <c r="A215" s="1" t="s">
        <v>759</v>
      </c>
      <c r="B215" s="2" t="s">
        <v>760</v>
      </c>
      <c r="C215" s="1" t="s">
        <v>761</v>
      </c>
      <c r="D215" s="8" t="s">
        <v>762</v>
      </c>
      <c r="E215" s="1" t="s">
        <v>33</v>
      </c>
      <c r="F215" s="5">
        <v>355.82</v>
      </c>
      <c r="H215" s="9">
        <f t="shared" si="3"/>
        <v>0</v>
      </c>
    </row>
    <row r="216" spans="1:8" ht="28.5" x14ac:dyDescent="0.2">
      <c r="A216" s="1" t="s">
        <v>763</v>
      </c>
      <c r="B216" s="2" t="s">
        <v>664</v>
      </c>
      <c r="C216" s="1" t="s">
        <v>764</v>
      </c>
      <c r="D216" s="8" t="s">
        <v>666</v>
      </c>
      <c r="E216" s="1" t="s">
        <v>33</v>
      </c>
      <c r="F216" s="5">
        <v>91.540999999999997</v>
      </c>
      <c r="H216" s="9">
        <f t="shared" si="3"/>
        <v>0</v>
      </c>
    </row>
    <row r="217" spans="1:8" ht="28.5" x14ac:dyDescent="0.2">
      <c r="A217" s="1" t="s">
        <v>765</v>
      </c>
      <c r="B217" s="2" t="s">
        <v>766</v>
      </c>
      <c r="C217" s="1" t="s">
        <v>767</v>
      </c>
      <c r="D217" s="8" t="s">
        <v>768</v>
      </c>
      <c r="E217" s="1" t="s">
        <v>18</v>
      </c>
      <c r="F217" s="5">
        <v>9</v>
      </c>
      <c r="H217" s="9">
        <f t="shared" si="3"/>
        <v>0</v>
      </c>
    </row>
    <row r="218" spans="1:8" ht="28.5" x14ac:dyDescent="0.2">
      <c r="A218" s="1" t="s">
        <v>769</v>
      </c>
      <c r="B218" s="2" t="s">
        <v>770</v>
      </c>
      <c r="C218" s="1" t="s">
        <v>771</v>
      </c>
      <c r="D218" s="8" t="s">
        <v>772</v>
      </c>
      <c r="E218" s="1" t="s">
        <v>22</v>
      </c>
      <c r="F218" s="5">
        <v>5.2</v>
      </c>
      <c r="H218" s="9">
        <f t="shared" si="3"/>
        <v>0</v>
      </c>
    </row>
    <row r="219" spans="1:8" ht="28.5" x14ac:dyDescent="0.2">
      <c r="A219" s="1" t="s">
        <v>773</v>
      </c>
      <c r="B219" s="2" t="s">
        <v>774</v>
      </c>
      <c r="C219" s="1" t="s">
        <v>775</v>
      </c>
      <c r="D219" s="8" t="s">
        <v>776</v>
      </c>
      <c r="E219" s="1" t="s">
        <v>22</v>
      </c>
      <c r="F219" s="5">
        <v>46.9</v>
      </c>
      <c r="H219" s="9">
        <f t="shared" si="3"/>
        <v>0</v>
      </c>
    </row>
    <row r="220" spans="1:8" ht="28.5" x14ac:dyDescent="0.2">
      <c r="A220" s="1" t="s">
        <v>777</v>
      </c>
      <c r="B220" s="2" t="s">
        <v>778</v>
      </c>
      <c r="C220" s="1" t="s">
        <v>779</v>
      </c>
      <c r="D220" s="8" t="s">
        <v>780</v>
      </c>
      <c r="E220" s="1" t="s">
        <v>22</v>
      </c>
      <c r="F220" s="5">
        <v>27.02</v>
      </c>
      <c r="H220" s="9">
        <f t="shared" si="3"/>
        <v>0</v>
      </c>
    </row>
    <row r="221" spans="1:8" ht="28.5" x14ac:dyDescent="0.2">
      <c r="A221" s="1" t="s">
        <v>781</v>
      </c>
      <c r="B221" s="2" t="s">
        <v>782</v>
      </c>
      <c r="C221" s="1" t="s">
        <v>783</v>
      </c>
      <c r="D221" s="8" t="s">
        <v>784</v>
      </c>
      <c r="E221" s="1" t="s">
        <v>22</v>
      </c>
      <c r="F221" s="5">
        <v>5</v>
      </c>
      <c r="H221" s="9">
        <f t="shared" si="3"/>
        <v>0</v>
      </c>
    </row>
    <row r="222" spans="1:8" ht="15" x14ac:dyDescent="0.2">
      <c r="A222" s="25" t="s">
        <v>785</v>
      </c>
      <c r="B222" s="25"/>
      <c r="C222" s="25"/>
      <c r="D222" s="25"/>
      <c r="E222" s="25"/>
      <c r="F222" s="25"/>
      <c r="G222" s="25"/>
      <c r="H222" s="25"/>
    </row>
    <row r="223" spans="1:8" ht="28.5" x14ac:dyDescent="0.2">
      <c r="A223" s="1" t="s">
        <v>786</v>
      </c>
      <c r="B223" s="2" t="s">
        <v>787</v>
      </c>
      <c r="C223" s="1" t="s">
        <v>788</v>
      </c>
      <c r="D223" s="8" t="s">
        <v>789</v>
      </c>
      <c r="E223" s="1" t="s">
        <v>33</v>
      </c>
      <c r="F223" s="5">
        <v>14.319000000000001</v>
      </c>
      <c r="H223" s="9">
        <f t="shared" si="3"/>
        <v>0</v>
      </c>
    </row>
    <row r="224" spans="1:8" ht="28.5" x14ac:dyDescent="0.2">
      <c r="A224" s="1" t="s">
        <v>790</v>
      </c>
      <c r="B224" s="2" t="s">
        <v>791</v>
      </c>
      <c r="C224" s="1" t="s">
        <v>792</v>
      </c>
      <c r="D224" s="8" t="s">
        <v>793</v>
      </c>
      <c r="E224" s="1" t="s">
        <v>33</v>
      </c>
      <c r="F224" s="5">
        <v>2.4119999999999999</v>
      </c>
      <c r="H224" s="9">
        <f t="shared" si="3"/>
        <v>0</v>
      </c>
    </row>
    <row r="225" spans="1:8" ht="28.5" x14ac:dyDescent="0.2">
      <c r="A225" s="1" t="s">
        <v>794</v>
      </c>
      <c r="B225" s="2" t="s">
        <v>795</v>
      </c>
      <c r="C225" s="1" t="s">
        <v>796</v>
      </c>
      <c r="D225" s="8" t="s">
        <v>797</v>
      </c>
      <c r="E225" s="1" t="s">
        <v>33</v>
      </c>
      <c r="F225" s="5">
        <v>0.58699999999999997</v>
      </c>
      <c r="H225" s="9">
        <f t="shared" si="3"/>
        <v>0</v>
      </c>
    </row>
    <row r="226" spans="1:8" ht="28.5" x14ac:dyDescent="0.2">
      <c r="A226" s="1" t="s">
        <v>798</v>
      </c>
      <c r="B226" s="2" t="s">
        <v>799</v>
      </c>
      <c r="C226" s="1" t="s">
        <v>800</v>
      </c>
      <c r="D226" s="8" t="s">
        <v>801</v>
      </c>
      <c r="E226" s="1" t="s">
        <v>33</v>
      </c>
      <c r="F226" s="5">
        <v>2.7</v>
      </c>
      <c r="H226" s="9">
        <f t="shared" si="3"/>
        <v>0</v>
      </c>
    </row>
    <row r="227" spans="1:8" ht="28.5" x14ac:dyDescent="0.2">
      <c r="A227" s="1" t="s">
        <v>802</v>
      </c>
      <c r="B227" s="2" t="s">
        <v>803</v>
      </c>
      <c r="C227" s="1" t="s">
        <v>804</v>
      </c>
      <c r="D227" s="8" t="s">
        <v>805</v>
      </c>
      <c r="E227" s="1" t="s">
        <v>33</v>
      </c>
      <c r="F227" s="5">
        <v>18.128</v>
      </c>
      <c r="H227" s="9">
        <f t="shared" si="3"/>
        <v>0</v>
      </c>
    </row>
    <row r="228" spans="1:8" ht="28.5" x14ac:dyDescent="0.2">
      <c r="A228" s="1" t="s">
        <v>806</v>
      </c>
      <c r="B228" s="2" t="s">
        <v>807</v>
      </c>
      <c r="C228" s="1" t="s">
        <v>808</v>
      </c>
      <c r="D228" s="8" t="s">
        <v>809</v>
      </c>
      <c r="E228" s="1" t="s">
        <v>33</v>
      </c>
      <c r="F228" s="5">
        <v>1.44</v>
      </c>
      <c r="H228" s="9">
        <f t="shared" si="3"/>
        <v>0</v>
      </c>
    </row>
    <row r="229" spans="1:8" ht="28.5" x14ac:dyDescent="0.2">
      <c r="A229" s="1" t="s">
        <v>810</v>
      </c>
      <c r="B229" s="2" t="s">
        <v>811</v>
      </c>
      <c r="C229" s="1" t="s">
        <v>812</v>
      </c>
      <c r="D229" s="8" t="s">
        <v>813</v>
      </c>
      <c r="E229" s="1" t="s">
        <v>18</v>
      </c>
      <c r="F229" s="5">
        <v>9</v>
      </c>
      <c r="H229" s="9">
        <f t="shared" si="3"/>
        <v>0</v>
      </c>
    </row>
    <row r="230" spans="1:8" ht="28.5" x14ac:dyDescent="0.2">
      <c r="A230" s="1" t="s">
        <v>814</v>
      </c>
      <c r="B230" s="2" t="s">
        <v>811</v>
      </c>
      <c r="C230" s="1" t="s">
        <v>815</v>
      </c>
      <c r="D230" s="8" t="s">
        <v>813</v>
      </c>
      <c r="E230" s="1" t="s">
        <v>18</v>
      </c>
      <c r="F230" s="5">
        <v>3</v>
      </c>
      <c r="H230" s="9">
        <f t="shared" si="3"/>
        <v>0</v>
      </c>
    </row>
    <row r="231" spans="1:8" ht="28.5" x14ac:dyDescent="0.2">
      <c r="A231" s="1" t="s">
        <v>816</v>
      </c>
      <c r="B231" s="2" t="s">
        <v>817</v>
      </c>
      <c r="C231" s="1" t="s">
        <v>818</v>
      </c>
      <c r="D231" s="8" t="s">
        <v>819</v>
      </c>
      <c r="E231" s="1" t="s">
        <v>33</v>
      </c>
      <c r="F231" s="5">
        <v>5.4</v>
      </c>
      <c r="H231" s="9">
        <f t="shared" si="3"/>
        <v>0</v>
      </c>
    </row>
    <row r="232" spans="1:8" ht="28.5" x14ac:dyDescent="0.2">
      <c r="A232" s="1" t="s">
        <v>820</v>
      </c>
      <c r="B232" s="2" t="s">
        <v>821</v>
      </c>
      <c r="C232" s="1" t="s">
        <v>822</v>
      </c>
      <c r="D232" s="8" t="s">
        <v>823</v>
      </c>
      <c r="E232" s="1" t="s">
        <v>33</v>
      </c>
      <c r="F232" s="5">
        <v>1.6</v>
      </c>
      <c r="H232" s="9">
        <f t="shared" si="3"/>
        <v>0</v>
      </c>
    </row>
    <row r="233" spans="1:8" ht="28.5" x14ac:dyDescent="0.2">
      <c r="A233" s="1" t="s">
        <v>824</v>
      </c>
      <c r="B233" s="2" t="s">
        <v>817</v>
      </c>
      <c r="C233" s="1" t="s">
        <v>825</v>
      </c>
      <c r="D233" s="8" t="s">
        <v>819</v>
      </c>
      <c r="E233" s="1" t="s">
        <v>33</v>
      </c>
      <c r="F233" s="5">
        <v>10.8</v>
      </c>
      <c r="H233" s="9">
        <f t="shared" si="3"/>
        <v>0</v>
      </c>
    </row>
    <row r="234" spans="1:8" ht="28.5" x14ac:dyDescent="0.2">
      <c r="A234" s="1" t="s">
        <v>826</v>
      </c>
      <c r="B234" s="2" t="s">
        <v>821</v>
      </c>
      <c r="C234" s="1" t="s">
        <v>827</v>
      </c>
      <c r="D234" s="8" t="s">
        <v>823</v>
      </c>
      <c r="E234" s="1" t="s">
        <v>33</v>
      </c>
      <c r="F234" s="5">
        <v>3.2</v>
      </c>
      <c r="H234" s="9">
        <f t="shared" si="3"/>
        <v>0</v>
      </c>
    </row>
    <row r="235" spans="1:8" ht="28.5" x14ac:dyDescent="0.2">
      <c r="A235" s="1" t="s">
        <v>828</v>
      </c>
      <c r="B235" s="2" t="s">
        <v>829</v>
      </c>
      <c r="C235" s="1" t="s">
        <v>830</v>
      </c>
      <c r="D235" s="8" t="s">
        <v>831</v>
      </c>
      <c r="E235" s="1" t="s">
        <v>33</v>
      </c>
      <c r="F235" s="5">
        <v>13.04</v>
      </c>
      <c r="H235" s="9">
        <f t="shared" si="3"/>
        <v>0</v>
      </c>
    </row>
    <row r="236" spans="1:8" ht="28.5" x14ac:dyDescent="0.2">
      <c r="A236" s="1" t="s">
        <v>832</v>
      </c>
      <c r="B236" s="2" t="s">
        <v>833</v>
      </c>
      <c r="C236" s="1" t="s">
        <v>834</v>
      </c>
      <c r="D236" s="8" t="s">
        <v>835</v>
      </c>
      <c r="E236" s="1" t="s">
        <v>22</v>
      </c>
      <c r="F236" s="5">
        <v>16.39</v>
      </c>
      <c r="H236" s="9">
        <f t="shared" si="3"/>
        <v>0</v>
      </c>
    </row>
    <row r="237" spans="1:8" ht="42.75" x14ac:dyDescent="0.2">
      <c r="A237" s="1" t="s">
        <v>836</v>
      </c>
      <c r="B237" s="2" t="s">
        <v>837</v>
      </c>
      <c r="C237" s="1" t="s">
        <v>838</v>
      </c>
      <c r="D237" s="8" t="s">
        <v>839</v>
      </c>
      <c r="E237" s="1" t="s">
        <v>33</v>
      </c>
      <c r="F237" s="5">
        <v>9.1259999999999994</v>
      </c>
      <c r="H237" s="9">
        <f t="shared" si="3"/>
        <v>0</v>
      </c>
    </row>
    <row r="238" spans="1:8" ht="28.5" x14ac:dyDescent="0.2">
      <c r="A238" s="1" t="s">
        <v>840</v>
      </c>
      <c r="B238" s="2" t="s">
        <v>841</v>
      </c>
      <c r="C238" s="1" t="s">
        <v>842</v>
      </c>
      <c r="D238" s="8" t="s">
        <v>843</v>
      </c>
      <c r="E238" s="1" t="s">
        <v>33</v>
      </c>
      <c r="F238" s="5">
        <v>19.768999999999998</v>
      </c>
      <c r="H238" s="9">
        <f t="shared" si="3"/>
        <v>0</v>
      </c>
    </row>
    <row r="239" spans="1:8" ht="28.5" x14ac:dyDescent="0.2">
      <c r="A239" s="1" t="s">
        <v>844</v>
      </c>
      <c r="B239" s="2" t="s">
        <v>402</v>
      </c>
      <c r="C239" s="1" t="s">
        <v>845</v>
      </c>
      <c r="D239" s="8" t="s">
        <v>846</v>
      </c>
      <c r="E239" s="1" t="s">
        <v>33</v>
      </c>
      <c r="F239" s="5">
        <v>9.282</v>
      </c>
      <c r="H239" s="9">
        <f t="shared" si="3"/>
        <v>0</v>
      </c>
    </row>
    <row r="240" spans="1:8" ht="28.5" x14ac:dyDescent="0.2">
      <c r="A240" s="1" t="s">
        <v>847</v>
      </c>
      <c r="B240" s="2" t="s">
        <v>848</v>
      </c>
      <c r="C240" s="1" t="s">
        <v>849</v>
      </c>
      <c r="D240" s="8" t="s">
        <v>850</v>
      </c>
      <c r="E240" s="1" t="s">
        <v>33</v>
      </c>
      <c r="F240" s="5">
        <v>19.53</v>
      </c>
      <c r="H240" s="9">
        <f t="shared" si="3"/>
        <v>0</v>
      </c>
    </row>
    <row r="241" spans="1:8" ht="28.5" x14ac:dyDescent="0.2">
      <c r="A241" s="1" t="s">
        <v>851</v>
      </c>
      <c r="B241" s="2" t="s">
        <v>852</v>
      </c>
      <c r="C241" s="1" t="s">
        <v>853</v>
      </c>
      <c r="D241" s="8" t="s">
        <v>854</v>
      </c>
      <c r="E241" s="1" t="s">
        <v>33</v>
      </c>
      <c r="F241" s="5">
        <v>39.06</v>
      </c>
      <c r="H241" s="9">
        <f t="shared" si="3"/>
        <v>0</v>
      </c>
    </row>
    <row r="242" spans="1:8" ht="15" x14ac:dyDescent="0.2">
      <c r="A242" s="25" t="s">
        <v>855</v>
      </c>
      <c r="B242" s="25"/>
      <c r="C242" s="25"/>
      <c r="D242" s="25"/>
      <c r="E242" s="25"/>
      <c r="F242" s="25"/>
      <c r="G242" s="25"/>
      <c r="H242" s="25"/>
    </row>
    <row r="243" spans="1:8" ht="15" x14ac:dyDescent="0.2">
      <c r="A243" s="25" t="s">
        <v>1653</v>
      </c>
      <c r="B243" s="25"/>
      <c r="C243" s="25"/>
      <c r="D243" s="25"/>
      <c r="E243" s="25"/>
      <c r="F243" s="25"/>
      <c r="G243" s="25"/>
      <c r="H243" s="25"/>
    </row>
    <row r="244" spans="1:8" ht="28.5" x14ac:dyDescent="0.2">
      <c r="A244" s="1" t="s">
        <v>856</v>
      </c>
      <c r="B244" s="2" t="s">
        <v>656</v>
      </c>
      <c r="C244" s="1" t="s">
        <v>857</v>
      </c>
      <c r="D244" s="8" t="s">
        <v>658</v>
      </c>
      <c r="E244" s="1" t="s">
        <v>18</v>
      </c>
      <c r="F244" s="5">
        <v>5</v>
      </c>
      <c r="H244" s="9">
        <f t="shared" si="3"/>
        <v>0</v>
      </c>
    </row>
    <row r="245" spans="1:8" ht="57" x14ac:dyDescent="0.2">
      <c r="A245" s="1" t="s">
        <v>858</v>
      </c>
      <c r="B245" s="2" t="s">
        <v>859</v>
      </c>
      <c r="C245" s="1" t="s">
        <v>860</v>
      </c>
      <c r="D245" s="8" t="s">
        <v>861</v>
      </c>
      <c r="E245" s="1" t="s">
        <v>33</v>
      </c>
      <c r="F245" s="5">
        <v>5.12</v>
      </c>
      <c r="H245" s="9">
        <f t="shared" si="3"/>
        <v>0</v>
      </c>
    </row>
    <row r="246" spans="1:8" ht="57" x14ac:dyDescent="0.2">
      <c r="A246" s="1" t="s">
        <v>862</v>
      </c>
      <c r="B246" s="2" t="s">
        <v>863</v>
      </c>
      <c r="C246" s="1" t="s">
        <v>864</v>
      </c>
      <c r="D246" s="8" t="s">
        <v>865</v>
      </c>
      <c r="E246" s="1" t="s">
        <v>33</v>
      </c>
      <c r="F246" s="5">
        <v>10.24</v>
      </c>
      <c r="H246" s="9">
        <f t="shared" si="3"/>
        <v>0</v>
      </c>
    </row>
    <row r="247" spans="1:8" ht="57" x14ac:dyDescent="0.2">
      <c r="A247" s="1" t="s">
        <v>866</v>
      </c>
      <c r="B247" s="2" t="s">
        <v>131</v>
      </c>
      <c r="C247" s="1" t="s">
        <v>867</v>
      </c>
      <c r="D247" s="8" t="s">
        <v>133</v>
      </c>
      <c r="E247" s="1" t="s">
        <v>33</v>
      </c>
      <c r="F247" s="5">
        <v>118.87</v>
      </c>
      <c r="H247" s="9">
        <f t="shared" si="3"/>
        <v>0</v>
      </c>
    </row>
    <row r="248" spans="1:8" ht="57" x14ac:dyDescent="0.2">
      <c r="A248" s="1" t="s">
        <v>868</v>
      </c>
      <c r="B248" s="2" t="s">
        <v>869</v>
      </c>
      <c r="C248" s="1" t="s">
        <v>870</v>
      </c>
      <c r="D248" s="8" t="s">
        <v>871</v>
      </c>
      <c r="E248" s="1" t="s">
        <v>33</v>
      </c>
      <c r="F248" s="5">
        <v>237.74</v>
      </c>
      <c r="H248" s="9">
        <f t="shared" si="3"/>
        <v>0</v>
      </c>
    </row>
    <row r="249" spans="1:8" ht="42.75" x14ac:dyDescent="0.2">
      <c r="A249" s="1" t="s">
        <v>872</v>
      </c>
      <c r="B249" s="2" t="s">
        <v>873</v>
      </c>
      <c r="C249" s="1" t="s">
        <v>874</v>
      </c>
      <c r="D249" s="8" t="s">
        <v>875</v>
      </c>
      <c r="E249" s="1" t="s">
        <v>33</v>
      </c>
      <c r="F249" s="5">
        <v>30.262</v>
      </c>
      <c r="H249" s="9">
        <f t="shared" si="3"/>
        <v>0</v>
      </c>
    </row>
    <row r="250" spans="1:8" ht="42.75" x14ac:dyDescent="0.2">
      <c r="A250" s="1" t="s">
        <v>876</v>
      </c>
      <c r="B250" s="2" t="s">
        <v>877</v>
      </c>
      <c r="C250" s="1" t="s">
        <v>878</v>
      </c>
      <c r="D250" s="8" t="s">
        <v>879</v>
      </c>
      <c r="E250" s="1" t="s">
        <v>33</v>
      </c>
      <c r="F250" s="5">
        <v>60.524000000000001</v>
      </c>
      <c r="H250" s="9">
        <f t="shared" si="3"/>
        <v>0</v>
      </c>
    </row>
    <row r="251" spans="1:8" ht="42.75" x14ac:dyDescent="0.2">
      <c r="A251" s="1" t="s">
        <v>880</v>
      </c>
      <c r="B251" s="2" t="s">
        <v>135</v>
      </c>
      <c r="C251" s="1" t="s">
        <v>881</v>
      </c>
      <c r="D251" s="8" t="s">
        <v>137</v>
      </c>
      <c r="E251" s="1" t="s">
        <v>33</v>
      </c>
      <c r="F251" s="5">
        <v>363.45499999999998</v>
      </c>
      <c r="H251" s="9">
        <f t="shared" si="3"/>
        <v>0</v>
      </c>
    </row>
    <row r="252" spans="1:8" ht="42.75" x14ac:dyDescent="0.2">
      <c r="A252" s="1" t="s">
        <v>882</v>
      </c>
      <c r="B252" s="2" t="s">
        <v>883</v>
      </c>
      <c r="C252" s="1" t="s">
        <v>884</v>
      </c>
      <c r="D252" s="8" t="s">
        <v>141</v>
      </c>
      <c r="E252" s="1" t="s">
        <v>33</v>
      </c>
      <c r="F252" s="5">
        <v>726.91</v>
      </c>
      <c r="H252" s="9">
        <f t="shared" si="3"/>
        <v>0</v>
      </c>
    </row>
    <row r="253" spans="1:8" ht="42.75" x14ac:dyDescent="0.2">
      <c r="A253" s="1" t="s">
        <v>885</v>
      </c>
      <c r="B253" s="2" t="s">
        <v>886</v>
      </c>
      <c r="C253" s="1" t="s">
        <v>887</v>
      </c>
      <c r="D253" s="8" t="s">
        <v>888</v>
      </c>
      <c r="E253" s="1" t="s">
        <v>22</v>
      </c>
      <c r="F253" s="5">
        <v>23.82</v>
      </c>
      <c r="H253" s="9">
        <f t="shared" si="3"/>
        <v>0</v>
      </c>
    </row>
    <row r="254" spans="1:8" ht="28.5" x14ac:dyDescent="0.2">
      <c r="A254" s="1" t="s">
        <v>889</v>
      </c>
      <c r="B254" s="2" t="s">
        <v>890</v>
      </c>
      <c r="C254" s="1" t="s">
        <v>891</v>
      </c>
      <c r="D254" s="8" t="s">
        <v>892</v>
      </c>
      <c r="E254" s="1" t="s">
        <v>33</v>
      </c>
      <c r="F254" s="5">
        <v>37.24</v>
      </c>
      <c r="H254" s="9">
        <f t="shared" si="3"/>
        <v>0</v>
      </c>
    </row>
    <row r="255" spans="1:8" ht="28.5" x14ac:dyDescent="0.2">
      <c r="A255" s="1" t="s">
        <v>893</v>
      </c>
      <c r="B255" s="2" t="s">
        <v>894</v>
      </c>
      <c r="C255" s="1" t="s">
        <v>895</v>
      </c>
      <c r="D255" s="8" t="s">
        <v>896</v>
      </c>
      <c r="E255" s="1" t="s">
        <v>33</v>
      </c>
      <c r="F255" s="5">
        <v>132.666</v>
      </c>
      <c r="H255" s="9">
        <f t="shared" si="3"/>
        <v>0</v>
      </c>
    </row>
    <row r="256" spans="1:8" ht="28.5" x14ac:dyDescent="0.2">
      <c r="A256" s="1" t="s">
        <v>897</v>
      </c>
      <c r="B256" s="2" t="s">
        <v>898</v>
      </c>
      <c r="C256" s="1" t="s">
        <v>899</v>
      </c>
      <c r="D256" s="8" t="s">
        <v>900</v>
      </c>
      <c r="E256" s="1" t="s">
        <v>22</v>
      </c>
      <c r="F256" s="5">
        <v>284.14999999999998</v>
      </c>
      <c r="H256" s="9">
        <f t="shared" si="3"/>
        <v>0</v>
      </c>
    </row>
    <row r="257" spans="1:8" ht="28.5" x14ac:dyDescent="0.2">
      <c r="A257" s="1" t="s">
        <v>901</v>
      </c>
      <c r="B257" s="2" t="s">
        <v>902</v>
      </c>
      <c r="C257" s="1" t="s">
        <v>903</v>
      </c>
      <c r="D257" s="8" t="s">
        <v>904</v>
      </c>
      <c r="E257" s="1" t="s">
        <v>33</v>
      </c>
      <c r="F257" s="5">
        <v>3.9740000000000002</v>
      </c>
      <c r="H257" s="9">
        <f t="shared" si="3"/>
        <v>0</v>
      </c>
    </row>
    <row r="258" spans="1:8" ht="28.5" x14ac:dyDescent="0.2">
      <c r="A258" s="1" t="s">
        <v>905</v>
      </c>
      <c r="B258" s="2" t="s">
        <v>906</v>
      </c>
      <c r="C258" s="1" t="s">
        <v>907</v>
      </c>
      <c r="D258" s="8" t="s">
        <v>908</v>
      </c>
      <c r="E258" s="1" t="s">
        <v>33</v>
      </c>
      <c r="F258" s="5">
        <v>3.12</v>
      </c>
      <c r="H258" s="9">
        <f t="shared" si="3"/>
        <v>0</v>
      </c>
    </row>
    <row r="259" spans="1:8" ht="28.5" x14ac:dyDescent="0.2">
      <c r="A259" s="1" t="s">
        <v>909</v>
      </c>
      <c r="B259" s="2" t="s">
        <v>179</v>
      </c>
      <c r="C259" s="1" t="s">
        <v>910</v>
      </c>
      <c r="D259" s="8" t="s">
        <v>911</v>
      </c>
      <c r="E259" s="1" t="s">
        <v>33</v>
      </c>
      <c r="F259" s="5">
        <v>95.257000000000005</v>
      </c>
      <c r="H259" s="9">
        <f t="shared" si="3"/>
        <v>0</v>
      </c>
    </row>
    <row r="260" spans="1:8" ht="28.5" x14ac:dyDescent="0.2">
      <c r="A260" s="1" t="s">
        <v>912</v>
      </c>
      <c r="B260" s="2" t="s">
        <v>183</v>
      </c>
      <c r="C260" s="1" t="s">
        <v>913</v>
      </c>
      <c r="D260" s="8" t="s">
        <v>185</v>
      </c>
      <c r="E260" s="1" t="s">
        <v>22</v>
      </c>
      <c r="F260" s="5">
        <v>90.2</v>
      </c>
      <c r="H260" s="9">
        <f t="shared" si="3"/>
        <v>0</v>
      </c>
    </row>
    <row r="261" spans="1:8" ht="28.5" x14ac:dyDescent="0.2">
      <c r="A261" s="1" t="s">
        <v>914</v>
      </c>
      <c r="B261" s="2" t="s">
        <v>915</v>
      </c>
      <c r="C261" s="1" t="s">
        <v>916</v>
      </c>
      <c r="D261" s="8" t="s">
        <v>917</v>
      </c>
      <c r="E261" s="1" t="s">
        <v>33</v>
      </c>
      <c r="F261" s="5">
        <v>15.16</v>
      </c>
      <c r="H261" s="9">
        <f t="shared" si="3"/>
        <v>0</v>
      </c>
    </row>
    <row r="262" spans="1:8" ht="28.5" x14ac:dyDescent="0.2">
      <c r="A262" s="1" t="s">
        <v>918</v>
      </c>
      <c r="B262" s="2" t="s">
        <v>919</v>
      </c>
      <c r="C262" s="1" t="s">
        <v>920</v>
      </c>
      <c r="D262" s="8" t="s">
        <v>921</v>
      </c>
      <c r="E262" s="1" t="s">
        <v>33</v>
      </c>
      <c r="F262" s="5">
        <v>22.254000000000001</v>
      </c>
      <c r="H262" s="9">
        <f t="shared" si="3"/>
        <v>0</v>
      </c>
    </row>
    <row r="263" spans="1:8" ht="28.5" x14ac:dyDescent="0.2">
      <c r="A263" s="1" t="s">
        <v>922</v>
      </c>
      <c r="B263" s="2" t="s">
        <v>171</v>
      </c>
      <c r="C263" s="1" t="s">
        <v>923</v>
      </c>
      <c r="D263" s="8" t="s">
        <v>924</v>
      </c>
      <c r="E263" s="1" t="s">
        <v>33</v>
      </c>
      <c r="F263" s="5">
        <v>179.87799999999999</v>
      </c>
      <c r="H263" s="9">
        <f t="shared" si="3"/>
        <v>0</v>
      </c>
    </row>
    <row r="264" spans="1:8" ht="28.5" x14ac:dyDescent="0.2">
      <c r="A264" s="1" t="s">
        <v>925</v>
      </c>
      <c r="B264" s="2" t="s">
        <v>175</v>
      </c>
      <c r="C264" s="1" t="s">
        <v>926</v>
      </c>
      <c r="D264" s="8" t="s">
        <v>927</v>
      </c>
      <c r="E264" s="1" t="s">
        <v>33</v>
      </c>
      <c r="F264" s="5">
        <v>533.52300000000002</v>
      </c>
      <c r="H264" s="9">
        <f t="shared" ref="H264:H327" si="4">F264*G264</f>
        <v>0</v>
      </c>
    </row>
    <row r="265" spans="1:8" ht="28.5" x14ac:dyDescent="0.2">
      <c r="A265" s="1" t="s">
        <v>928</v>
      </c>
      <c r="B265" s="2" t="s">
        <v>929</v>
      </c>
      <c r="C265" s="1" t="s">
        <v>930</v>
      </c>
      <c r="D265" s="8" t="s">
        <v>931</v>
      </c>
      <c r="E265" s="1" t="s">
        <v>33</v>
      </c>
      <c r="F265" s="5">
        <v>15.16</v>
      </c>
      <c r="H265" s="9">
        <f t="shared" si="4"/>
        <v>0</v>
      </c>
    </row>
    <row r="266" spans="1:8" ht="28.5" x14ac:dyDescent="0.2">
      <c r="A266" s="1" t="s">
        <v>932</v>
      </c>
      <c r="B266" s="2" t="s">
        <v>933</v>
      </c>
      <c r="C266" s="1" t="s">
        <v>934</v>
      </c>
      <c r="D266" s="8" t="s">
        <v>935</v>
      </c>
      <c r="E266" s="1" t="s">
        <v>33</v>
      </c>
      <c r="F266" s="5">
        <v>146.07</v>
      </c>
      <c r="H266" s="9">
        <f t="shared" si="4"/>
        <v>0</v>
      </c>
    </row>
    <row r="267" spans="1:8" ht="28.5" x14ac:dyDescent="0.2">
      <c r="A267" s="1" t="s">
        <v>936</v>
      </c>
      <c r="B267" s="2" t="s">
        <v>195</v>
      </c>
      <c r="C267" s="1" t="s">
        <v>937</v>
      </c>
      <c r="D267" s="8" t="s">
        <v>197</v>
      </c>
      <c r="E267" s="1" t="s">
        <v>33</v>
      </c>
      <c r="F267" s="5">
        <v>219.13300000000001</v>
      </c>
      <c r="H267" s="9">
        <f t="shared" si="4"/>
        <v>0</v>
      </c>
    </row>
    <row r="268" spans="1:8" ht="28.5" x14ac:dyDescent="0.2">
      <c r="A268" s="1" t="s">
        <v>938</v>
      </c>
      <c r="B268" s="2" t="s">
        <v>195</v>
      </c>
      <c r="C268" s="1" t="s">
        <v>939</v>
      </c>
      <c r="D268" s="8" t="s">
        <v>197</v>
      </c>
      <c r="E268" s="1" t="s">
        <v>33</v>
      </c>
      <c r="F268" s="5">
        <v>219.13300000000001</v>
      </c>
      <c r="H268" s="9">
        <f t="shared" si="4"/>
        <v>0</v>
      </c>
    </row>
    <row r="269" spans="1:8" ht="15" x14ac:dyDescent="0.2">
      <c r="A269" s="25" t="s">
        <v>1652</v>
      </c>
      <c r="B269" s="25"/>
      <c r="C269" s="25"/>
      <c r="D269" s="25"/>
      <c r="E269" s="25"/>
      <c r="F269" s="25"/>
      <c r="G269" s="25"/>
      <c r="H269" s="25"/>
    </row>
    <row r="270" spans="1:8" ht="28.5" x14ac:dyDescent="0.2">
      <c r="A270" s="1" t="s">
        <v>940</v>
      </c>
      <c r="B270" s="2" t="s">
        <v>143</v>
      </c>
      <c r="C270" s="1" t="s">
        <v>941</v>
      </c>
      <c r="D270" s="8" t="s">
        <v>145</v>
      </c>
      <c r="E270" s="1" t="s">
        <v>33</v>
      </c>
      <c r="F270" s="5">
        <v>17.315000000000001</v>
      </c>
      <c r="H270" s="9">
        <f t="shared" si="4"/>
        <v>0</v>
      </c>
    </row>
    <row r="271" spans="1:8" ht="28.5" x14ac:dyDescent="0.2">
      <c r="A271" s="1" t="s">
        <v>942</v>
      </c>
      <c r="B271" s="2" t="s">
        <v>943</v>
      </c>
      <c r="C271" s="1" t="s">
        <v>944</v>
      </c>
      <c r="D271" s="8" t="s">
        <v>945</v>
      </c>
      <c r="E271" s="1" t="s">
        <v>33</v>
      </c>
      <c r="F271" s="5">
        <v>282.16699999999997</v>
      </c>
      <c r="H271" s="9">
        <f t="shared" si="4"/>
        <v>0</v>
      </c>
    </row>
    <row r="272" spans="1:8" ht="28.5" x14ac:dyDescent="0.2">
      <c r="A272" s="1" t="s">
        <v>946</v>
      </c>
      <c r="B272" s="2" t="s">
        <v>147</v>
      </c>
      <c r="C272" s="1" t="s">
        <v>947</v>
      </c>
      <c r="D272" s="8" t="s">
        <v>948</v>
      </c>
      <c r="E272" s="1" t="s">
        <v>33</v>
      </c>
      <c r="F272" s="5">
        <v>329.16300000000001</v>
      </c>
      <c r="H272" s="9">
        <f t="shared" si="4"/>
        <v>0</v>
      </c>
    </row>
    <row r="273" spans="1:8" ht="28.5" x14ac:dyDescent="0.2">
      <c r="A273" s="1" t="s">
        <v>949</v>
      </c>
      <c r="B273" s="2" t="s">
        <v>147</v>
      </c>
      <c r="C273" s="1" t="s">
        <v>950</v>
      </c>
      <c r="D273" s="8" t="s">
        <v>951</v>
      </c>
      <c r="E273" s="1" t="s">
        <v>33</v>
      </c>
      <c r="F273" s="5">
        <v>92.350999999999999</v>
      </c>
      <c r="H273" s="9">
        <f t="shared" si="4"/>
        <v>0</v>
      </c>
    </row>
    <row r="274" spans="1:8" ht="28.5" x14ac:dyDescent="0.2">
      <c r="A274" s="1" t="s">
        <v>952</v>
      </c>
      <c r="B274" s="2" t="s">
        <v>151</v>
      </c>
      <c r="C274" s="1" t="s">
        <v>953</v>
      </c>
      <c r="D274" s="8" t="s">
        <v>153</v>
      </c>
      <c r="E274" s="1" t="s">
        <v>33</v>
      </c>
      <c r="F274" s="5">
        <v>290.08600000000001</v>
      </c>
      <c r="H274" s="9">
        <f t="shared" si="4"/>
        <v>0</v>
      </c>
    </row>
    <row r="275" spans="1:8" ht="28.5" x14ac:dyDescent="0.2">
      <c r="A275" s="1" t="s">
        <v>954</v>
      </c>
      <c r="B275" s="2" t="s">
        <v>955</v>
      </c>
      <c r="C275" s="1" t="s">
        <v>956</v>
      </c>
      <c r="D275" s="8" t="s">
        <v>957</v>
      </c>
      <c r="E275" s="1" t="s">
        <v>33</v>
      </c>
      <c r="F275" s="5">
        <v>92.350999999999999</v>
      </c>
      <c r="H275" s="9">
        <f t="shared" si="4"/>
        <v>0</v>
      </c>
    </row>
    <row r="276" spans="1:8" ht="28.5" x14ac:dyDescent="0.2">
      <c r="A276" s="1" t="s">
        <v>958</v>
      </c>
      <c r="B276" s="2" t="s">
        <v>955</v>
      </c>
      <c r="C276" s="1" t="s">
        <v>959</v>
      </c>
      <c r="D276" s="8" t="s">
        <v>957</v>
      </c>
      <c r="E276" s="1" t="s">
        <v>33</v>
      </c>
      <c r="F276" s="5">
        <v>35.442999999999998</v>
      </c>
      <c r="H276" s="9">
        <f t="shared" si="4"/>
        <v>0</v>
      </c>
    </row>
    <row r="277" spans="1:8" ht="28.5" x14ac:dyDescent="0.2">
      <c r="A277" s="1" t="s">
        <v>960</v>
      </c>
      <c r="B277" s="2" t="s">
        <v>961</v>
      </c>
      <c r="C277" s="1" t="s">
        <v>962</v>
      </c>
      <c r="D277" s="8" t="s">
        <v>963</v>
      </c>
      <c r="E277" s="1" t="s">
        <v>33</v>
      </c>
      <c r="F277" s="5">
        <v>32.076999999999998</v>
      </c>
      <c r="H277" s="9">
        <f t="shared" si="4"/>
        <v>0</v>
      </c>
    </row>
    <row r="278" spans="1:8" ht="28.5" x14ac:dyDescent="0.2">
      <c r="A278" s="1" t="s">
        <v>964</v>
      </c>
      <c r="B278" s="2" t="s">
        <v>155</v>
      </c>
      <c r="C278" s="1" t="s">
        <v>965</v>
      </c>
      <c r="D278" s="8" t="s">
        <v>157</v>
      </c>
      <c r="E278" s="1" t="s">
        <v>33</v>
      </c>
      <c r="F278" s="5">
        <v>297.08600000000001</v>
      </c>
      <c r="H278" s="9">
        <f t="shared" si="4"/>
        <v>0</v>
      </c>
    </row>
    <row r="279" spans="1:8" ht="28.5" x14ac:dyDescent="0.2">
      <c r="A279" s="1" t="s">
        <v>966</v>
      </c>
      <c r="B279" s="2" t="s">
        <v>159</v>
      </c>
      <c r="C279" s="1" t="s">
        <v>967</v>
      </c>
      <c r="D279" s="8" t="s">
        <v>161</v>
      </c>
      <c r="E279" s="1" t="s">
        <v>33</v>
      </c>
      <c r="F279" s="5">
        <v>1188.3440000000001</v>
      </c>
      <c r="H279" s="9">
        <f t="shared" si="4"/>
        <v>0</v>
      </c>
    </row>
    <row r="280" spans="1:8" ht="28.5" x14ac:dyDescent="0.2">
      <c r="A280" s="1" t="s">
        <v>968</v>
      </c>
      <c r="B280" s="2" t="s">
        <v>155</v>
      </c>
      <c r="C280" s="1" t="s">
        <v>969</v>
      </c>
      <c r="D280" s="8" t="s">
        <v>157</v>
      </c>
      <c r="E280" s="1" t="s">
        <v>33</v>
      </c>
      <c r="F280" s="5">
        <v>32.076999999999998</v>
      </c>
      <c r="H280" s="9">
        <f t="shared" si="4"/>
        <v>0</v>
      </c>
    </row>
    <row r="281" spans="1:8" ht="28.5" x14ac:dyDescent="0.2">
      <c r="A281" s="1" t="s">
        <v>970</v>
      </c>
      <c r="B281" s="2" t="s">
        <v>159</v>
      </c>
      <c r="C281" s="1" t="s">
        <v>971</v>
      </c>
      <c r="D281" s="8" t="s">
        <v>161</v>
      </c>
      <c r="E281" s="1" t="s">
        <v>33</v>
      </c>
      <c r="F281" s="5">
        <v>128.30799999999999</v>
      </c>
      <c r="H281" s="9">
        <f t="shared" si="4"/>
        <v>0</v>
      </c>
    </row>
    <row r="282" spans="1:8" ht="28.5" x14ac:dyDescent="0.2">
      <c r="A282" s="1" t="s">
        <v>972</v>
      </c>
      <c r="B282" s="2" t="s">
        <v>973</v>
      </c>
      <c r="C282" s="1" t="s">
        <v>974</v>
      </c>
      <c r="D282" s="8" t="s">
        <v>975</v>
      </c>
      <c r="E282" s="1" t="s">
        <v>33</v>
      </c>
      <c r="F282" s="5">
        <v>127.794</v>
      </c>
      <c r="H282" s="9">
        <f t="shared" si="4"/>
        <v>0</v>
      </c>
    </row>
    <row r="283" spans="1:8" ht="42.75" x14ac:dyDescent="0.2">
      <c r="A283" s="1" t="s">
        <v>976</v>
      </c>
      <c r="B283" s="2" t="s">
        <v>977</v>
      </c>
      <c r="C283" s="1" t="s">
        <v>978</v>
      </c>
      <c r="D283" s="8" t="s">
        <v>979</v>
      </c>
      <c r="E283" s="1" t="s">
        <v>33</v>
      </c>
      <c r="F283" s="5">
        <v>122.47</v>
      </c>
      <c r="H283" s="9">
        <f t="shared" si="4"/>
        <v>0</v>
      </c>
    </row>
    <row r="284" spans="1:8" ht="28.5" x14ac:dyDescent="0.2">
      <c r="A284" s="1" t="s">
        <v>980</v>
      </c>
      <c r="B284" s="2" t="s">
        <v>981</v>
      </c>
      <c r="C284" s="1" t="s">
        <v>982</v>
      </c>
      <c r="D284" s="8" t="s">
        <v>983</v>
      </c>
      <c r="E284" s="1" t="s">
        <v>33</v>
      </c>
      <c r="F284" s="5">
        <v>612.35</v>
      </c>
      <c r="H284" s="9">
        <f t="shared" si="4"/>
        <v>0</v>
      </c>
    </row>
    <row r="285" spans="1:8" ht="28.5" x14ac:dyDescent="0.2">
      <c r="A285" s="1" t="s">
        <v>984</v>
      </c>
      <c r="B285" s="2" t="s">
        <v>985</v>
      </c>
      <c r="C285" s="1" t="s">
        <v>986</v>
      </c>
      <c r="D285" s="8" t="s">
        <v>987</v>
      </c>
      <c r="E285" s="1" t="s">
        <v>33</v>
      </c>
      <c r="F285" s="5">
        <v>138.92400000000001</v>
      </c>
      <c r="H285" s="9">
        <f t="shared" si="4"/>
        <v>0</v>
      </c>
    </row>
    <row r="286" spans="1:8" ht="28.5" x14ac:dyDescent="0.2">
      <c r="A286" s="1" t="s">
        <v>988</v>
      </c>
      <c r="B286" s="2" t="s">
        <v>989</v>
      </c>
      <c r="C286" s="1" t="s">
        <v>990</v>
      </c>
      <c r="D286" s="8" t="s">
        <v>991</v>
      </c>
      <c r="E286" s="1" t="s">
        <v>33</v>
      </c>
      <c r="F286" s="5">
        <v>138.92400000000001</v>
      </c>
      <c r="H286" s="9">
        <f t="shared" si="4"/>
        <v>0</v>
      </c>
    </row>
    <row r="287" spans="1:8" ht="28.5" x14ac:dyDescent="0.2">
      <c r="A287" s="1" t="s">
        <v>992</v>
      </c>
      <c r="B287" s="2" t="s">
        <v>993</v>
      </c>
      <c r="C287" s="1" t="s">
        <v>994</v>
      </c>
      <c r="D287" s="8" t="s">
        <v>995</v>
      </c>
      <c r="E287" s="1" t="s">
        <v>33</v>
      </c>
      <c r="F287" s="5">
        <v>29.68</v>
      </c>
      <c r="H287" s="9">
        <f t="shared" si="4"/>
        <v>0</v>
      </c>
    </row>
    <row r="288" spans="1:8" ht="42.75" x14ac:dyDescent="0.2">
      <c r="A288" s="1" t="s">
        <v>996</v>
      </c>
      <c r="B288" s="2" t="s">
        <v>997</v>
      </c>
      <c r="C288" s="1" t="s">
        <v>998</v>
      </c>
      <c r="D288" s="8" t="s">
        <v>999</v>
      </c>
      <c r="E288" s="1" t="s">
        <v>33</v>
      </c>
      <c r="F288" s="5">
        <v>13.87</v>
      </c>
      <c r="H288" s="9">
        <f t="shared" si="4"/>
        <v>0</v>
      </c>
    </row>
    <row r="289" spans="1:8" ht="42.75" x14ac:dyDescent="0.2">
      <c r="A289" s="1" t="s">
        <v>1000</v>
      </c>
      <c r="B289" s="2" t="s">
        <v>997</v>
      </c>
      <c r="C289" s="1" t="s">
        <v>1001</v>
      </c>
      <c r="D289" s="8" t="s">
        <v>999</v>
      </c>
      <c r="E289" s="1" t="s">
        <v>33</v>
      </c>
      <c r="F289" s="5">
        <v>32.076999999999998</v>
      </c>
      <c r="H289" s="9">
        <f t="shared" si="4"/>
        <v>0</v>
      </c>
    </row>
    <row r="290" spans="1:8" ht="28.5" x14ac:dyDescent="0.2">
      <c r="A290" s="1" t="s">
        <v>1002</v>
      </c>
      <c r="B290" s="2" t="s">
        <v>1003</v>
      </c>
      <c r="C290" s="1" t="s">
        <v>1004</v>
      </c>
      <c r="D290" s="8" t="s">
        <v>1005</v>
      </c>
      <c r="E290" s="1" t="s">
        <v>22</v>
      </c>
      <c r="F290" s="5">
        <v>28.55</v>
      </c>
      <c r="H290" s="9">
        <f t="shared" si="4"/>
        <v>0</v>
      </c>
    </row>
    <row r="291" spans="1:8" ht="28.5" x14ac:dyDescent="0.2">
      <c r="A291" s="1" t="s">
        <v>1006</v>
      </c>
      <c r="B291" s="2" t="s">
        <v>1007</v>
      </c>
      <c r="C291" s="1" t="s">
        <v>1008</v>
      </c>
      <c r="D291" s="8" t="s">
        <v>1009</v>
      </c>
      <c r="E291" s="1" t="s">
        <v>22</v>
      </c>
      <c r="F291" s="5">
        <v>10</v>
      </c>
      <c r="H291" s="9">
        <f t="shared" si="4"/>
        <v>0</v>
      </c>
    </row>
    <row r="292" spans="1:8" ht="28.5" x14ac:dyDescent="0.2">
      <c r="A292" s="1" t="s">
        <v>1010</v>
      </c>
      <c r="B292" s="2" t="s">
        <v>1011</v>
      </c>
      <c r="C292" s="1" t="s">
        <v>1012</v>
      </c>
      <c r="D292" s="8" t="s">
        <v>1013</v>
      </c>
      <c r="E292" s="1" t="s">
        <v>33</v>
      </c>
      <c r="F292" s="5">
        <v>11.744999999999999</v>
      </c>
      <c r="H292" s="9">
        <f t="shared" si="4"/>
        <v>0</v>
      </c>
    </row>
    <row r="293" spans="1:8" ht="28.5" x14ac:dyDescent="0.2">
      <c r="A293" s="1" t="s">
        <v>1014</v>
      </c>
      <c r="B293" s="2" t="s">
        <v>1015</v>
      </c>
      <c r="C293" s="1" t="s">
        <v>1016</v>
      </c>
      <c r="D293" s="8" t="s">
        <v>1017</v>
      </c>
      <c r="E293" s="1" t="s">
        <v>33</v>
      </c>
      <c r="F293" s="5">
        <v>8.3379999999999992</v>
      </c>
      <c r="H293" s="9">
        <f t="shared" si="4"/>
        <v>0</v>
      </c>
    </row>
    <row r="294" spans="1:8" ht="28.5" x14ac:dyDescent="0.2">
      <c r="A294" s="1" t="s">
        <v>1018</v>
      </c>
      <c r="B294" s="2" t="s">
        <v>1019</v>
      </c>
      <c r="C294" s="1" t="s">
        <v>1020</v>
      </c>
      <c r="D294" s="8" t="s">
        <v>1021</v>
      </c>
      <c r="E294" s="1" t="s">
        <v>33</v>
      </c>
      <c r="F294" s="5">
        <v>10.25</v>
      </c>
      <c r="H294" s="9">
        <f t="shared" si="4"/>
        <v>0</v>
      </c>
    </row>
    <row r="295" spans="1:8" ht="28.5" x14ac:dyDescent="0.2">
      <c r="A295" s="1" t="s">
        <v>1022</v>
      </c>
      <c r="B295" s="2" t="s">
        <v>1023</v>
      </c>
      <c r="C295" s="1" t="s">
        <v>1024</v>
      </c>
      <c r="D295" s="8" t="s">
        <v>1025</v>
      </c>
      <c r="E295" s="1" t="s">
        <v>22</v>
      </c>
      <c r="F295" s="5">
        <v>12.6</v>
      </c>
      <c r="H295" s="9">
        <f t="shared" si="4"/>
        <v>0</v>
      </c>
    </row>
    <row r="296" spans="1:8" ht="28.5" x14ac:dyDescent="0.2">
      <c r="A296" s="1" t="s">
        <v>1026</v>
      </c>
      <c r="B296" s="2" t="s">
        <v>1027</v>
      </c>
      <c r="C296" s="1" t="s">
        <v>1028</v>
      </c>
      <c r="D296" s="8" t="s">
        <v>1029</v>
      </c>
      <c r="E296" s="1" t="s">
        <v>22</v>
      </c>
      <c r="F296" s="5">
        <v>26</v>
      </c>
      <c r="H296" s="9">
        <f t="shared" si="4"/>
        <v>0</v>
      </c>
    </row>
    <row r="297" spans="1:8" ht="28.5" x14ac:dyDescent="0.2">
      <c r="A297" s="1" t="s">
        <v>1030</v>
      </c>
      <c r="B297" s="2" t="s">
        <v>1031</v>
      </c>
      <c r="C297" s="1" t="s">
        <v>1032</v>
      </c>
      <c r="D297" s="8" t="s">
        <v>1033</v>
      </c>
      <c r="E297" s="1" t="s">
        <v>22</v>
      </c>
      <c r="F297" s="5">
        <v>6.45</v>
      </c>
      <c r="H297" s="9">
        <f t="shared" si="4"/>
        <v>0</v>
      </c>
    </row>
    <row r="298" spans="1:8" ht="28.5" x14ac:dyDescent="0.2">
      <c r="A298" s="1" t="s">
        <v>1034</v>
      </c>
      <c r="B298" s="2" t="s">
        <v>1035</v>
      </c>
      <c r="C298" s="1" t="s">
        <v>1036</v>
      </c>
      <c r="D298" s="8" t="s">
        <v>1037</v>
      </c>
      <c r="E298" s="1" t="s">
        <v>33</v>
      </c>
      <c r="F298" s="5">
        <v>10.199999999999999</v>
      </c>
      <c r="H298" s="9">
        <f t="shared" si="4"/>
        <v>0</v>
      </c>
    </row>
    <row r="299" spans="1:8" ht="28.5" x14ac:dyDescent="0.2">
      <c r="A299" s="1" t="s">
        <v>1038</v>
      </c>
      <c r="B299" s="2" t="s">
        <v>1039</v>
      </c>
      <c r="C299" s="1" t="s">
        <v>1040</v>
      </c>
      <c r="D299" s="8" t="s">
        <v>1041</v>
      </c>
      <c r="E299" s="1" t="s">
        <v>29</v>
      </c>
      <c r="F299" s="5">
        <v>0.61599999999999999</v>
      </c>
      <c r="H299" s="9">
        <f t="shared" si="4"/>
        <v>0</v>
      </c>
    </row>
    <row r="300" spans="1:8" ht="28.5" x14ac:dyDescent="0.2">
      <c r="A300" s="1" t="s">
        <v>1042</v>
      </c>
      <c r="B300" s="2" t="s">
        <v>1043</v>
      </c>
      <c r="C300" s="1" t="s">
        <v>1044</v>
      </c>
      <c r="D300" s="8" t="s">
        <v>1045</v>
      </c>
      <c r="E300" s="1" t="s">
        <v>22</v>
      </c>
      <c r="F300" s="5">
        <v>15.4</v>
      </c>
      <c r="H300" s="9">
        <f t="shared" si="4"/>
        <v>0</v>
      </c>
    </row>
    <row r="301" spans="1:8" ht="28.5" x14ac:dyDescent="0.2">
      <c r="A301" s="1" t="s">
        <v>1046</v>
      </c>
      <c r="B301" s="2" t="s">
        <v>1047</v>
      </c>
      <c r="C301" s="1" t="s">
        <v>1048</v>
      </c>
      <c r="D301" s="8" t="s">
        <v>1049</v>
      </c>
      <c r="E301" s="1" t="s">
        <v>33</v>
      </c>
      <c r="F301" s="5">
        <v>10.199999999999999</v>
      </c>
      <c r="H301" s="9">
        <f t="shared" si="4"/>
        <v>0</v>
      </c>
    </row>
    <row r="302" spans="1:8" ht="28.5" x14ac:dyDescent="0.2">
      <c r="A302" s="1" t="s">
        <v>1050</v>
      </c>
      <c r="B302" s="2" t="s">
        <v>1051</v>
      </c>
      <c r="C302" s="1" t="s">
        <v>1052</v>
      </c>
      <c r="D302" s="8" t="s">
        <v>1053</v>
      </c>
      <c r="E302" s="1" t="s">
        <v>33</v>
      </c>
      <c r="F302" s="5">
        <v>10.199999999999999</v>
      </c>
      <c r="H302" s="9">
        <f t="shared" si="4"/>
        <v>0</v>
      </c>
    </row>
    <row r="303" spans="1:8" ht="28.5" x14ac:dyDescent="0.2">
      <c r="A303" s="1" t="s">
        <v>1054</v>
      </c>
      <c r="B303" s="2" t="s">
        <v>1055</v>
      </c>
      <c r="C303" s="1" t="s">
        <v>1056</v>
      </c>
      <c r="D303" s="8" t="s">
        <v>1057</v>
      </c>
      <c r="E303" s="1" t="s">
        <v>33</v>
      </c>
      <c r="F303" s="5">
        <v>10.199999999999999</v>
      </c>
      <c r="H303" s="9">
        <f t="shared" si="4"/>
        <v>0</v>
      </c>
    </row>
    <row r="304" spans="1:8" ht="28.5" x14ac:dyDescent="0.2">
      <c r="A304" s="1" t="s">
        <v>1058</v>
      </c>
      <c r="B304" s="2" t="s">
        <v>1059</v>
      </c>
      <c r="C304" s="1" t="s">
        <v>1060</v>
      </c>
      <c r="D304" s="8" t="s">
        <v>1061</v>
      </c>
      <c r="E304" s="1" t="s">
        <v>33</v>
      </c>
      <c r="F304" s="5">
        <v>10.199999999999999</v>
      </c>
      <c r="H304" s="9">
        <f t="shared" si="4"/>
        <v>0</v>
      </c>
    </row>
    <row r="305" spans="1:8" ht="28.5" x14ac:dyDescent="0.2">
      <c r="A305" s="1" t="s">
        <v>1062</v>
      </c>
      <c r="B305" s="2" t="s">
        <v>1063</v>
      </c>
      <c r="C305" s="1" t="s">
        <v>1064</v>
      </c>
      <c r="D305" s="8" t="s">
        <v>1065</v>
      </c>
      <c r="E305" s="1" t="s">
        <v>33</v>
      </c>
      <c r="F305" s="5">
        <v>10.199999999999999</v>
      </c>
      <c r="H305" s="9">
        <f t="shared" si="4"/>
        <v>0</v>
      </c>
    </row>
    <row r="306" spans="1:8" ht="28.5" x14ac:dyDescent="0.2">
      <c r="A306" s="1" t="s">
        <v>1066</v>
      </c>
      <c r="B306" s="2" t="s">
        <v>1067</v>
      </c>
      <c r="C306" s="1" t="s">
        <v>1068</v>
      </c>
      <c r="D306" s="8" t="s">
        <v>1069</v>
      </c>
      <c r="E306" s="1" t="s">
        <v>33</v>
      </c>
      <c r="F306" s="5">
        <v>10.199999999999999</v>
      </c>
      <c r="H306" s="9">
        <f t="shared" si="4"/>
        <v>0</v>
      </c>
    </row>
    <row r="307" spans="1:8" ht="15.75" customHeight="1" x14ac:dyDescent="0.2">
      <c r="A307" s="25" t="s">
        <v>1070</v>
      </c>
      <c r="B307" s="25"/>
      <c r="C307" s="25"/>
      <c r="D307" s="25"/>
      <c r="E307" s="25"/>
      <c r="F307" s="25"/>
      <c r="G307" s="25"/>
      <c r="H307" s="25"/>
    </row>
    <row r="308" spans="1:8" ht="15" x14ac:dyDescent="0.2">
      <c r="A308" s="25" t="s">
        <v>1651</v>
      </c>
      <c r="B308" s="25"/>
      <c r="C308" s="25"/>
      <c r="D308" s="25"/>
      <c r="E308" s="25"/>
      <c r="F308" s="25"/>
      <c r="G308" s="25"/>
      <c r="H308" s="25"/>
    </row>
    <row r="309" spans="1:8" ht="28.5" x14ac:dyDescent="0.2">
      <c r="A309" s="1" t="s">
        <v>1071</v>
      </c>
      <c r="B309" s="2" t="s">
        <v>1072</v>
      </c>
      <c r="C309" s="1" t="s">
        <v>1073</v>
      </c>
      <c r="D309" s="8" t="s">
        <v>1074</v>
      </c>
      <c r="E309" s="1" t="s">
        <v>33</v>
      </c>
      <c r="F309" s="5">
        <v>171.79300000000001</v>
      </c>
      <c r="H309" s="9">
        <f t="shared" si="4"/>
        <v>0</v>
      </c>
    </row>
    <row r="310" spans="1:8" ht="42.75" x14ac:dyDescent="0.2">
      <c r="A310" s="1" t="s">
        <v>1075</v>
      </c>
      <c r="B310" s="2" t="s">
        <v>1076</v>
      </c>
      <c r="C310" s="1" t="s">
        <v>1077</v>
      </c>
      <c r="D310" s="8" t="s">
        <v>1078</v>
      </c>
      <c r="E310" s="1" t="s">
        <v>33</v>
      </c>
      <c r="F310" s="5">
        <v>171.79300000000001</v>
      </c>
      <c r="H310" s="9">
        <f t="shared" si="4"/>
        <v>0</v>
      </c>
    </row>
    <row r="311" spans="1:8" ht="28.5" x14ac:dyDescent="0.2">
      <c r="A311" s="1" t="s">
        <v>1079</v>
      </c>
      <c r="B311" s="2" t="s">
        <v>1080</v>
      </c>
      <c r="C311" s="1" t="s">
        <v>1081</v>
      </c>
      <c r="D311" s="8" t="s">
        <v>1082</v>
      </c>
      <c r="E311" s="1" t="s">
        <v>33</v>
      </c>
      <c r="F311" s="5">
        <v>146.85</v>
      </c>
      <c r="H311" s="9">
        <f t="shared" si="4"/>
        <v>0</v>
      </c>
    </row>
    <row r="312" spans="1:8" ht="42.75" x14ac:dyDescent="0.2">
      <c r="A312" s="1" t="s">
        <v>1083</v>
      </c>
      <c r="B312" s="2" t="s">
        <v>652</v>
      </c>
      <c r="C312" s="1" t="s">
        <v>1084</v>
      </c>
      <c r="D312" s="8" t="s">
        <v>1085</v>
      </c>
      <c r="E312" s="1" t="s">
        <v>22</v>
      </c>
      <c r="F312" s="5">
        <v>69.16</v>
      </c>
      <c r="H312" s="9">
        <f t="shared" si="4"/>
        <v>0</v>
      </c>
    </row>
    <row r="313" spans="1:8" ht="28.5" x14ac:dyDescent="0.2">
      <c r="A313" s="1" t="s">
        <v>1086</v>
      </c>
      <c r="B313" s="2" t="s">
        <v>1087</v>
      </c>
      <c r="C313" s="1" t="s">
        <v>1088</v>
      </c>
      <c r="D313" s="8" t="s">
        <v>1089</v>
      </c>
      <c r="E313" s="1" t="s">
        <v>33</v>
      </c>
      <c r="F313" s="5">
        <v>114.619</v>
      </c>
      <c r="H313" s="9">
        <f t="shared" si="4"/>
        <v>0</v>
      </c>
    </row>
    <row r="314" spans="1:8" ht="28.5" x14ac:dyDescent="0.2">
      <c r="A314" s="1" t="s">
        <v>1090</v>
      </c>
      <c r="B314" s="2" t="s">
        <v>1091</v>
      </c>
      <c r="C314" s="1" t="s">
        <v>1092</v>
      </c>
      <c r="D314" s="8" t="s">
        <v>1093</v>
      </c>
      <c r="E314" s="1" t="s">
        <v>33</v>
      </c>
      <c r="F314" s="5">
        <v>12.214</v>
      </c>
      <c r="H314" s="9">
        <f t="shared" si="4"/>
        <v>0</v>
      </c>
    </row>
    <row r="315" spans="1:8" ht="28.5" x14ac:dyDescent="0.2">
      <c r="A315" s="1" t="s">
        <v>1094</v>
      </c>
      <c r="B315" s="2" t="s">
        <v>1087</v>
      </c>
      <c r="C315" s="1" t="s">
        <v>1095</v>
      </c>
      <c r="D315" s="8" t="s">
        <v>1089</v>
      </c>
      <c r="E315" s="1" t="s">
        <v>33</v>
      </c>
      <c r="F315" s="5">
        <v>314.863</v>
      </c>
      <c r="H315" s="9">
        <f t="shared" si="4"/>
        <v>0</v>
      </c>
    </row>
    <row r="316" spans="1:8" ht="28.5" x14ac:dyDescent="0.2">
      <c r="A316" s="1" t="s">
        <v>1096</v>
      </c>
      <c r="B316" s="2" t="s">
        <v>1091</v>
      </c>
      <c r="C316" s="1" t="s">
        <v>1097</v>
      </c>
      <c r="D316" s="8" t="s">
        <v>1098</v>
      </c>
      <c r="E316" s="1" t="s">
        <v>33</v>
      </c>
      <c r="F316" s="5">
        <v>25.091999999999999</v>
      </c>
      <c r="H316" s="9">
        <f t="shared" si="4"/>
        <v>0</v>
      </c>
    </row>
    <row r="317" spans="1:8" ht="42.75" x14ac:dyDescent="0.2">
      <c r="A317" s="1" t="s">
        <v>1099</v>
      </c>
      <c r="B317" s="2" t="s">
        <v>652</v>
      </c>
      <c r="C317" s="1" t="s">
        <v>1100</v>
      </c>
      <c r="D317" s="8" t="s">
        <v>1101</v>
      </c>
      <c r="E317" s="1" t="s">
        <v>22</v>
      </c>
      <c r="F317" s="5">
        <v>233.57</v>
      </c>
      <c r="H317" s="9">
        <f t="shared" si="4"/>
        <v>0</v>
      </c>
    </row>
    <row r="318" spans="1:8" ht="42.75" x14ac:dyDescent="0.2">
      <c r="A318" s="1" t="s">
        <v>1102</v>
      </c>
      <c r="B318" s="2" t="s">
        <v>1103</v>
      </c>
      <c r="C318" s="1" t="s">
        <v>1104</v>
      </c>
      <c r="D318" s="8" t="s">
        <v>1105</v>
      </c>
      <c r="E318" s="1" t="s">
        <v>33</v>
      </c>
      <c r="F318" s="5">
        <v>115.08</v>
      </c>
      <c r="H318" s="9">
        <f t="shared" si="4"/>
        <v>0</v>
      </c>
    </row>
    <row r="319" spans="1:8" ht="42.75" x14ac:dyDescent="0.2">
      <c r="A319" s="1" t="s">
        <v>1106</v>
      </c>
      <c r="B319" s="2" t="s">
        <v>1107</v>
      </c>
      <c r="C319" s="1" t="s">
        <v>1108</v>
      </c>
      <c r="D319" s="8" t="s">
        <v>1109</v>
      </c>
      <c r="E319" s="1" t="s">
        <v>33</v>
      </c>
      <c r="F319" s="5">
        <v>115.08</v>
      </c>
      <c r="H319" s="9">
        <f t="shared" si="4"/>
        <v>0</v>
      </c>
    </row>
    <row r="320" spans="1:8" ht="28.5" x14ac:dyDescent="0.2">
      <c r="A320" s="1" t="s">
        <v>1110</v>
      </c>
      <c r="B320" s="2" t="s">
        <v>1111</v>
      </c>
      <c r="C320" s="1" t="s">
        <v>1112</v>
      </c>
      <c r="D320" s="8" t="s">
        <v>1113</v>
      </c>
      <c r="E320" s="1" t="s">
        <v>22</v>
      </c>
      <c r="F320" s="5">
        <v>19.079999999999998</v>
      </c>
      <c r="H320" s="9">
        <f t="shared" si="4"/>
        <v>0</v>
      </c>
    </row>
    <row r="321" spans="1:8" ht="28.5" x14ac:dyDescent="0.2">
      <c r="A321" s="1" t="s">
        <v>1114</v>
      </c>
      <c r="B321" s="2" t="s">
        <v>207</v>
      </c>
      <c r="C321" s="1" t="s">
        <v>1115</v>
      </c>
      <c r="D321" s="8" t="s">
        <v>209</v>
      </c>
      <c r="E321" s="1" t="s">
        <v>29</v>
      </c>
      <c r="F321" s="5">
        <v>8.59</v>
      </c>
      <c r="H321" s="9">
        <f t="shared" si="4"/>
        <v>0</v>
      </c>
    </row>
    <row r="322" spans="1:8" ht="28.5" x14ac:dyDescent="0.2">
      <c r="A322" s="1" t="s">
        <v>1116</v>
      </c>
      <c r="B322" s="2" t="s">
        <v>211</v>
      </c>
      <c r="C322" s="1" t="s">
        <v>1117</v>
      </c>
      <c r="D322" s="8" t="s">
        <v>213</v>
      </c>
      <c r="E322" s="1" t="s">
        <v>29</v>
      </c>
      <c r="F322" s="5">
        <v>42.95</v>
      </c>
      <c r="H322" s="9">
        <f t="shared" si="4"/>
        <v>0</v>
      </c>
    </row>
    <row r="323" spans="1:8" ht="15" x14ac:dyDescent="0.2">
      <c r="A323" s="25" t="s">
        <v>1118</v>
      </c>
      <c r="B323" s="25"/>
      <c r="C323" s="25"/>
      <c r="D323" s="25"/>
      <c r="E323" s="25"/>
      <c r="F323" s="25"/>
      <c r="G323" s="25"/>
      <c r="H323" s="25"/>
    </row>
    <row r="324" spans="1:8" ht="28.5" x14ac:dyDescent="0.2">
      <c r="A324" s="1" t="s">
        <v>1119</v>
      </c>
      <c r="B324" s="2" t="s">
        <v>1120</v>
      </c>
      <c r="C324" s="1" t="s">
        <v>1121</v>
      </c>
      <c r="D324" s="8" t="s">
        <v>1122</v>
      </c>
      <c r="E324" s="1" t="s">
        <v>33</v>
      </c>
      <c r="F324" s="5">
        <v>72.721999999999994</v>
      </c>
      <c r="H324" s="9">
        <f t="shared" si="4"/>
        <v>0</v>
      </c>
    </row>
    <row r="325" spans="1:8" ht="28.5" x14ac:dyDescent="0.2">
      <c r="A325" s="1" t="s">
        <v>1123</v>
      </c>
      <c r="B325" s="2" t="s">
        <v>1039</v>
      </c>
      <c r="C325" s="1" t="s">
        <v>1124</v>
      </c>
      <c r="D325" s="8" t="s">
        <v>1041</v>
      </c>
      <c r="E325" s="1" t="s">
        <v>29</v>
      </c>
      <c r="F325" s="5">
        <v>2.3159999999999998</v>
      </c>
      <c r="H325" s="9">
        <f t="shared" si="4"/>
        <v>0</v>
      </c>
    </row>
    <row r="326" spans="1:8" ht="28.5" x14ac:dyDescent="0.2">
      <c r="A326" s="1" t="s">
        <v>1125</v>
      </c>
      <c r="B326" s="2" t="s">
        <v>1126</v>
      </c>
      <c r="C326" s="1" t="s">
        <v>1127</v>
      </c>
      <c r="D326" s="8" t="s">
        <v>1128</v>
      </c>
      <c r="E326" s="1" t="s">
        <v>22</v>
      </c>
      <c r="F326" s="5">
        <v>57.9</v>
      </c>
      <c r="H326" s="9">
        <f t="shared" si="4"/>
        <v>0</v>
      </c>
    </row>
    <row r="327" spans="1:8" ht="28.5" x14ac:dyDescent="0.2">
      <c r="A327" s="1" t="s">
        <v>1129</v>
      </c>
      <c r="B327" s="2" t="s">
        <v>1051</v>
      </c>
      <c r="C327" s="1" t="s">
        <v>1130</v>
      </c>
      <c r="D327" s="8" t="s">
        <v>1053</v>
      </c>
      <c r="E327" s="1" t="s">
        <v>33</v>
      </c>
      <c r="F327" s="5">
        <v>66.78</v>
      </c>
      <c r="H327" s="9">
        <f t="shared" si="4"/>
        <v>0</v>
      </c>
    </row>
    <row r="328" spans="1:8" ht="28.5" x14ac:dyDescent="0.2">
      <c r="A328" s="1" t="s">
        <v>1131</v>
      </c>
      <c r="B328" s="2" t="s">
        <v>1132</v>
      </c>
      <c r="C328" s="1" t="s">
        <v>1133</v>
      </c>
      <c r="D328" s="8" t="s">
        <v>1134</v>
      </c>
      <c r="E328" s="1" t="s">
        <v>33</v>
      </c>
      <c r="F328" s="5">
        <v>66.78</v>
      </c>
      <c r="H328" s="9">
        <f t="shared" ref="H328:H366" si="5">F328*G328</f>
        <v>0</v>
      </c>
    </row>
    <row r="329" spans="1:8" ht="28.5" x14ac:dyDescent="0.2">
      <c r="A329" s="1" t="s">
        <v>1135</v>
      </c>
      <c r="B329" s="2" t="s">
        <v>1136</v>
      </c>
      <c r="C329" s="1" t="s">
        <v>1137</v>
      </c>
      <c r="D329" s="8" t="s">
        <v>1138</v>
      </c>
      <c r="E329" s="1" t="s">
        <v>33</v>
      </c>
      <c r="F329" s="5">
        <v>66.78</v>
      </c>
      <c r="H329" s="9">
        <f t="shared" si="5"/>
        <v>0</v>
      </c>
    </row>
    <row r="330" spans="1:8" ht="15" customHeight="1" x14ac:dyDescent="0.2">
      <c r="A330" s="25" t="s">
        <v>1657</v>
      </c>
      <c r="B330" s="25"/>
      <c r="C330" s="25"/>
      <c r="D330" s="25"/>
      <c r="E330" s="25"/>
      <c r="F330" s="25"/>
      <c r="G330" s="25"/>
      <c r="H330" s="25"/>
    </row>
    <row r="331" spans="1:8" ht="28.5" x14ac:dyDescent="0.2">
      <c r="A331" s="1" t="s">
        <v>1139</v>
      </c>
      <c r="B331" s="2" t="s">
        <v>402</v>
      </c>
      <c r="C331" s="1" t="s">
        <v>1140</v>
      </c>
      <c r="D331" s="8" t="s">
        <v>1141</v>
      </c>
      <c r="E331" s="1" t="s">
        <v>405</v>
      </c>
      <c r="F331" s="5">
        <v>1</v>
      </c>
      <c r="H331" s="9">
        <f t="shared" si="5"/>
        <v>0</v>
      </c>
    </row>
    <row r="332" spans="1:8" ht="28.5" x14ac:dyDescent="0.2">
      <c r="A332" s="1" t="s">
        <v>1142</v>
      </c>
      <c r="B332" s="2" t="s">
        <v>1143</v>
      </c>
      <c r="C332" s="1" t="s">
        <v>1144</v>
      </c>
      <c r="D332" s="8" t="s">
        <v>1145</v>
      </c>
      <c r="E332" s="1" t="s">
        <v>33</v>
      </c>
      <c r="F332" s="5">
        <v>63.42</v>
      </c>
      <c r="H332" s="9">
        <f t="shared" si="5"/>
        <v>0</v>
      </c>
    </row>
    <row r="333" spans="1:8" ht="28.5" x14ac:dyDescent="0.2">
      <c r="A333" s="1" t="s">
        <v>1146</v>
      </c>
      <c r="B333" s="2" t="s">
        <v>1147</v>
      </c>
      <c r="C333" s="1" t="s">
        <v>1148</v>
      </c>
      <c r="D333" s="8" t="s">
        <v>1149</v>
      </c>
      <c r="E333" s="1" t="s">
        <v>29</v>
      </c>
      <c r="F333" s="5">
        <v>6.3419999999999996</v>
      </c>
      <c r="H333" s="9">
        <f t="shared" si="5"/>
        <v>0</v>
      </c>
    </row>
    <row r="334" spans="1:8" ht="28.5" x14ac:dyDescent="0.2">
      <c r="A334" s="1" t="s">
        <v>1150</v>
      </c>
      <c r="B334" s="2" t="s">
        <v>1151</v>
      </c>
      <c r="C334" s="1" t="s">
        <v>1152</v>
      </c>
      <c r="D334" s="8" t="s">
        <v>1153</v>
      </c>
      <c r="E334" s="1" t="s">
        <v>33</v>
      </c>
      <c r="F334" s="5">
        <v>63.42</v>
      </c>
      <c r="H334" s="9">
        <f t="shared" si="5"/>
        <v>0</v>
      </c>
    </row>
    <row r="335" spans="1:8" ht="28.5" x14ac:dyDescent="0.2">
      <c r="A335" s="1" t="s">
        <v>1154</v>
      </c>
      <c r="B335" s="2" t="s">
        <v>1155</v>
      </c>
      <c r="C335" s="1" t="s">
        <v>1156</v>
      </c>
      <c r="D335" s="8" t="s">
        <v>1157</v>
      </c>
      <c r="E335" s="1" t="s">
        <v>29</v>
      </c>
      <c r="F335" s="5">
        <v>12.683999999999999</v>
      </c>
      <c r="H335" s="9">
        <f t="shared" si="5"/>
        <v>0</v>
      </c>
    </row>
    <row r="336" spans="1:8" ht="28.5" x14ac:dyDescent="0.2">
      <c r="A336" s="1" t="s">
        <v>1158</v>
      </c>
      <c r="B336" s="2" t="s">
        <v>1159</v>
      </c>
      <c r="C336" s="1" t="s">
        <v>1160</v>
      </c>
      <c r="D336" s="8" t="s">
        <v>1161</v>
      </c>
      <c r="E336" s="1" t="s">
        <v>29</v>
      </c>
      <c r="F336" s="5">
        <v>12.683999999999999</v>
      </c>
      <c r="H336" s="9">
        <f t="shared" si="5"/>
        <v>0</v>
      </c>
    </row>
    <row r="337" spans="1:8" ht="28.5" x14ac:dyDescent="0.2">
      <c r="A337" s="1" t="s">
        <v>1162</v>
      </c>
      <c r="B337" s="2" t="s">
        <v>528</v>
      </c>
      <c r="C337" s="1" t="s">
        <v>1163</v>
      </c>
      <c r="D337" s="8" t="s">
        <v>530</v>
      </c>
      <c r="E337" s="1" t="s">
        <v>29</v>
      </c>
      <c r="F337" s="5">
        <v>12.683999999999999</v>
      </c>
      <c r="H337" s="9">
        <f t="shared" si="5"/>
        <v>0</v>
      </c>
    </row>
    <row r="338" spans="1:8" ht="28.5" x14ac:dyDescent="0.2">
      <c r="A338" s="1" t="s">
        <v>1164</v>
      </c>
      <c r="B338" s="2" t="s">
        <v>1165</v>
      </c>
      <c r="C338" s="1" t="s">
        <v>1166</v>
      </c>
      <c r="D338" s="8" t="s">
        <v>1167</v>
      </c>
      <c r="E338" s="1" t="s">
        <v>33</v>
      </c>
      <c r="F338" s="5">
        <v>6.3419999999999996</v>
      </c>
      <c r="H338" s="9">
        <f t="shared" si="5"/>
        <v>0</v>
      </c>
    </row>
    <row r="339" spans="1:8" ht="28.5" x14ac:dyDescent="0.2">
      <c r="A339" s="1" t="s">
        <v>1168</v>
      </c>
      <c r="B339" s="2" t="s">
        <v>1035</v>
      </c>
      <c r="C339" s="1" t="s">
        <v>1169</v>
      </c>
      <c r="D339" s="8" t="s">
        <v>1037</v>
      </c>
      <c r="E339" s="1" t="s">
        <v>33</v>
      </c>
      <c r="F339" s="5">
        <v>60.4</v>
      </c>
      <c r="H339" s="9">
        <f t="shared" si="5"/>
        <v>0</v>
      </c>
    </row>
    <row r="340" spans="1:8" ht="28.5" x14ac:dyDescent="0.2">
      <c r="A340" s="1" t="s">
        <v>1170</v>
      </c>
      <c r="B340" s="2" t="s">
        <v>1039</v>
      </c>
      <c r="C340" s="1" t="s">
        <v>1171</v>
      </c>
      <c r="D340" s="8" t="s">
        <v>1041</v>
      </c>
      <c r="E340" s="1" t="s">
        <v>29</v>
      </c>
      <c r="F340" s="5">
        <v>0.94199999999999995</v>
      </c>
      <c r="H340" s="9">
        <f t="shared" si="5"/>
        <v>0</v>
      </c>
    </row>
    <row r="341" spans="1:8" ht="28.5" x14ac:dyDescent="0.2">
      <c r="A341" s="1" t="s">
        <v>1172</v>
      </c>
      <c r="B341" s="2" t="s">
        <v>1043</v>
      </c>
      <c r="C341" s="1" t="s">
        <v>1173</v>
      </c>
      <c r="D341" s="8" t="s">
        <v>1045</v>
      </c>
      <c r="E341" s="1" t="s">
        <v>22</v>
      </c>
      <c r="F341" s="5">
        <v>23.56</v>
      </c>
      <c r="H341" s="9">
        <f t="shared" si="5"/>
        <v>0</v>
      </c>
    </row>
    <row r="342" spans="1:8" ht="28.5" x14ac:dyDescent="0.2">
      <c r="A342" s="1" t="s">
        <v>1174</v>
      </c>
      <c r="B342" s="2" t="s">
        <v>1051</v>
      </c>
      <c r="C342" s="1" t="s">
        <v>1175</v>
      </c>
      <c r="D342" s="8" t="s">
        <v>1053</v>
      </c>
      <c r="E342" s="1" t="s">
        <v>33</v>
      </c>
      <c r="F342" s="5">
        <v>60.4</v>
      </c>
      <c r="H342" s="9">
        <f t="shared" si="5"/>
        <v>0</v>
      </c>
    </row>
    <row r="343" spans="1:8" ht="28.5" x14ac:dyDescent="0.2">
      <c r="A343" s="1" t="s">
        <v>1176</v>
      </c>
      <c r="B343" s="2" t="s">
        <v>1177</v>
      </c>
      <c r="C343" s="1" t="s">
        <v>1178</v>
      </c>
      <c r="D343" s="8" t="s">
        <v>1179</v>
      </c>
      <c r="E343" s="1" t="s">
        <v>33</v>
      </c>
      <c r="F343" s="5">
        <v>-302</v>
      </c>
      <c r="H343" s="9">
        <f t="shared" si="5"/>
        <v>0</v>
      </c>
    </row>
    <row r="344" spans="1:8" ht="28.5" x14ac:dyDescent="0.2">
      <c r="A344" s="1" t="s">
        <v>1180</v>
      </c>
      <c r="B344" s="2" t="s">
        <v>1181</v>
      </c>
      <c r="C344" s="1" t="s">
        <v>1182</v>
      </c>
      <c r="D344" s="8" t="s">
        <v>1183</v>
      </c>
      <c r="E344" s="1" t="s">
        <v>33</v>
      </c>
      <c r="F344" s="5">
        <v>60.4</v>
      </c>
      <c r="H344" s="9">
        <f t="shared" si="5"/>
        <v>0</v>
      </c>
    </row>
    <row r="345" spans="1:8" ht="28.5" x14ac:dyDescent="0.2">
      <c r="A345" s="1" t="s">
        <v>1184</v>
      </c>
      <c r="B345" s="2" t="s">
        <v>1185</v>
      </c>
      <c r="C345" s="1" t="s">
        <v>1186</v>
      </c>
      <c r="D345" s="8" t="s">
        <v>1187</v>
      </c>
      <c r="E345" s="1" t="s">
        <v>33</v>
      </c>
      <c r="F345" s="5">
        <v>181.2</v>
      </c>
      <c r="H345" s="9">
        <f t="shared" si="5"/>
        <v>0</v>
      </c>
    </row>
    <row r="346" spans="1:8" ht="28.5" x14ac:dyDescent="0.2">
      <c r="A346" s="1" t="s">
        <v>1188</v>
      </c>
      <c r="B346" s="2" t="s">
        <v>1067</v>
      </c>
      <c r="C346" s="1" t="s">
        <v>1189</v>
      </c>
      <c r="D346" s="8" t="s">
        <v>1069</v>
      </c>
      <c r="E346" s="1" t="s">
        <v>33</v>
      </c>
      <c r="F346" s="5">
        <v>48.32</v>
      </c>
      <c r="H346" s="9">
        <f t="shared" si="5"/>
        <v>0</v>
      </c>
    </row>
    <row r="347" spans="1:8" ht="28.5" x14ac:dyDescent="0.2">
      <c r="A347" s="1" t="s">
        <v>1190</v>
      </c>
      <c r="B347" s="2" t="s">
        <v>1191</v>
      </c>
      <c r="C347" s="1" t="s">
        <v>1192</v>
      </c>
      <c r="D347" s="8" t="s">
        <v>1193</v>
      </c>
      <c r="E347" s="1" t="s">
        <v>33</v>
      </c>
      <c r="F347" s="5">
        <v>12.08</v>
      </c>
      <c r="H347" s="9">
        <f t="shared" si="5"/>
        <v>0</v>
      </c>
    </row>
    <row r="348" spans="1:8" ht="28.5" x14ac:dyDescent="0.2">
      <c r="A348" s="1" t="s">
        <v>1194</v>
      </c>
      <c r="B348" s="2" t="s">
        <v>1195</v>
      </c>
      <c r="C348" s="1" t="s">
        <v>1196</v>
      </c>
      <c r="D348" s="8" t="s">
        <v>1197</v>
      </c>
      <c r="E348" s="1" t="s">
        <v>22</v>
      </c>
      <c r="F348" s="5">
        <v>10.6</v>
      </c>
      <c r="H348" s="9">
        <f t="shared" si="5"/>
        <v>0</v>
      </c>
    </row>
    <row r="349" spans="1:8" ht="15" x14ac:dyDescent="0.2">
      <c r="A349" s="25" t="s">
        <v>1654</v>
      </c>
      <c r="B349" s="25"/>
      <c r="C349" s="25"/>
      <c r="D349" s="25"/>
      <c r="E349" s="25"/>
      <c r="F349" s="25"/>
      <c r="G349" s="25"/>
      <c r="H349" s="25"/>
    </row>
    <row r="350" spans="1:8" ht="28.5" x14ac:dyDescent="0.2">
      <c r="A350" s="1" t="s">
        <v>1198</v>
      </c>
      <c r="B350" s="2" t="s">
        <v>1199</v>
      </c>
      <c r="C350" s="1" t="s">
        <v>1200</v>
      </c>
      <c r="D350" s="8" t="s">
        <v>1141</v>
      </c>
      <c r="E350" s="1" t="s">
        <v>1201</v>
      </c>
      <c r="F350" s="5">
        <v>1.2E-2</v>
      </c>
      <c r="H350" s="9">
        <f t="shared" si="5"/>
        <v>0</v>
      </c>
    </row>
    <row r="351" spans="1:8" ht="28.5" x14ac:dyDescent="0.2">
      <c r="A351" s="1" t="s">
        <v>1202</v>
      </c>
      <c r="B351" s="2" t="s">
        <v>1151</v>
      </c>
      <c r="C351" s="1" t="s">
        <v>1203</v>
      </c>
      <c r="D351" s="8" t="s">
        <v>1153</v>
      </c>
      <c r="E351" s="1" t="s">
        <v>33</v>
      </c>
      <c r="F351" s="5">
        <v>125.24</v>
      </c>
      <c r="H351" s="9">
        <f t="shared" si="5"/>
        <v>0</v>
      </c>
    </row>
    <row r="352" spans="1:8" ht="28.5" x14ac:dyDescent="0.2">
      <c r="A352" s="1" t="s">
        <v>1204</v>
      </c>
      <c r="B352" s="2" t="s">
        <v>1205</v>
      </c>
      <c r="C352" s="1" t="s">
        <v>1206</v>
      </c>
      <c r="D352" s="8" t="s">
        <v>1207</v>
      </c>
      <c r="E352" s="1" t="s">
        <v>33</v>
      </c>
      <c r="F352" s="5">
        <v>500.96</v>
      </c>
      <c r="H352" s="9">
        <f t="shared" si="5"/>
        <v>0</v>
      </c>
    </row>
    <row r="353" spans="1:8" ht="28.5" x14ac:dyDescent="0.2">
      <c r="A353" s="1" t="s">
        <v>1208</v>
      </c>
      <c r="B353" s="2" t="s">
        <v>1155</v>
      </c>
      <c r="C353" s="1" t="s">
        <v>1209</v>
      </c>
      <c r="D353" s="8" t="s">
        <v>1157</v>
      </c>
      <c r="E353" s="1" t="s">
        <v>29</v>
      </c>
      <c r="F353" s="5">
        <v>50.095999999999997</v>
      </c>
      <c r="H353" s="9">
        <f t="shared" si="5"/>
        <v>0</v>
      </c>
    </row>
    <row r="354" spans="1:8" ht="28.5" x14ac:dyDescent="0.2">
      <c r="A354" s="1" t="s">
        <v>1210</v>
      </c>
      <c r="B354" s="2" t="s">
        <v>1159</v>
      </c>
      <c r="C354" s="1" t="s">
        <v>1211</v>
      </c>
      <c r="D354" s="8" t="s">
        <v>1161</v>
      </c>
      <c r="E354" s="1" t="s">
        <v>29</v>
      </c>
      <c r="F354" s="5">
        <v>50.095999999999997</v>
      </c>
      <c r="H354" s="9">
        <f t="shared" si="5"/>
        <v>0</v>
      </c>
    </row>
    <row r="355" spans="1:8" ht="28.5" x14ac:dyDescent="0.2">
      <c r="A355" s="1" t="s">
        <v>1212</v>
      </c>
      <c r="B355" s="2" t="s">
        <v>528</v>
      </c>
      <c r="C355" s="1" t="s">
        <v>1213</v>
      </c>
      <c r="D355" s="8" t="s">
        <v>530</v>
      </c>
      <c r="E355" s="1" t="s">
        <v>29</v>
      </c>
      <c r="F355" s="5">
        <v>50.095999999999997</v>
      </c>
      <c r="H355" s="9">
        <f t="shared" si="5"/>
        <v>0</v>
      </c>
    </row>
    <row r="356" spans="1:8" ht="28.5" x14ac:dyDescent="0.2">
      <c r="A356" s="1" t="s">
        <v>1214</v>
      </c>
      <c r="B356" s="2" t="s">
        <v>540</v>
      </c>
      <c r="C356" s="1" t="s">
        <v>541</v>
      </c>
      <c r="D356" s="8" t="s">
        <v>542</v>
      </c>
      <c r="E356" s="1" t="s">
        <v>33</v>
      </c>
      <c r="F356" s="5">
        <v>62.64</v>
      </c>
      <c r="H356" s="9">
        <f t="shared" si="5"/>
        <v>0</v>
      </c>
    </row>
    <row r="357" spans="1:8" ht="28.5" x14ac:dyDescent="0.2">
      <c r="A357" s="1" t="s">
        <v>1215</v>
      </c>
      <c r="B357" s="2" t="s">
        <v>1035</v>
      </c>
      <c r="C357" s="1" t="s">
        <v>1216</v>
      </c>
      <c r="D357" s="8" t="s">
        <v>1037</v>
      </c>
      <c r="E357" s="1" t="s">
        <v>33</v>
      </c>
      <c r="F357" s="5">
        <v>116.72</v>
      </c>
      <c r="H357" s="9">
        <f t="shared" si="5"/>
        <v>0</v>
      </c>
    </row>
    <row r="358" spans="1:8" ht="28.5" x14ac:dyDescent="0.2">
      <c r="A358" s="1" t="s">
        <v>1217</v>
      </c>
      <c r="B358" s="2" t="s">
        <v>1218</v>
      </c>
      <c r="C358" s="1" t="s">
        <v>1219</v>
      </c>
      <c r="D358" s="8" t="s">
        <v>1220</v>
      </c>
      <c r="E358" s="1" t="s">
        <v>29</v>
      </c>
      <c r="F358" s="5">
        <v>3.4079999999999999</v>
      </c>
      <c r="H358" s="9">
        <f t="shared" si="5"/>
        <v>0</v>
      </c>
    </row>
    <row r="359" spans="1:8" ht="28.5" x14ac:dyDescent="0.2">
      <c r="A359" s="1" t="s">
        <v>1221</v>
      </c>
      <c r="B359" s="2" t="s">
        <v>1222</v>
      </c>
      <c r="C359" s="1" t="s">
        <v>1223</v>
      </c>
      <c r="D359" s="8" t="s">
        <v>1224</v>
      </c>
      <c r="E359" s="1" t="s">
        <v>22</v>
      </c>
      <c r="F359" s="5">
        <v>56.8</v>
      </c>
      <c r="H359" s="9">
        <f t="shared" si="5"/>
        <v>0</v>
      </c>
    </row>
    <row r="360" spans="1:8" ht="28.5" x14ac:dyDescent="0.2">
      <c r="A360" s="1" t="s">
        <v>1225</v>
      </c>
      <c r="B360" s="2" t="s">
        <v>1051</v>
      </c>
      <c r="C360" s="1" t="s">
        <v>1226</v>
      </c>
      <c r="D360" s="8" t="s">
        <v>1053</v>
      </c>
      <c r="E360" s="1" t="s">
        <v>33</v>
      </c>
      <c r="F360" s="5">
        <v>116.72</v>
      </c>
      <c r="H360" s="9">
        <f t="shared" si="5"/>
        <v>0</v>
      </c>
    </row>
    <row r="361" spans="1:8" ht="28.5" x14ac:dyDescent="0.2">
      <c r="A361" s="1" t="s">
        <v>1227</v>
      </c>
      <c r="B361" s="2" t="s">
        <v>1177</v>
      </c>
      <c r="C361" s="1" t="s">
        <v>1228</v>
      </c>
      <c r="D361" s="8" t="s">
        <v>1179</v>
      </c>
      <c r="E361" s="1" t="s">
        <v>33</v>
      </c>
      <c r="F361" s="5">
        <v>-1167.2</v>
      </c>
      <c r="H361" s="9">
        <f t="shared" si="5"/>
        <v>0</v>
      </c>
    </row>
    <row r="362" spans="1:8" ht="28.5" x14ac:dyDescent="0.2">
      <c r="A362" s="1" t="s">
        <v>1229</v>
      </c>
      <c r="B362" s="2" t="s">
        <v>1055</v>
      </c>
      <c r="C362" s="1" t="s">
        <v>1230</v>
      </c>
      <c r="D362" s="8" t="s">
        <v>1057</v>
      </c>
      <c r="E362" s="1" t="s">
        <v>33</v>
      </c>
      <c r="F362" s="5">
        <v>116.72</v>
      </c>
      <c r="H362" s="9">
        <f t="shared" si="5"/>
        <v>0</v>
      </c>
    </row>
    <row r="363" spans="1:8" ht="28.5" x14ac:dyDescent="0.2">
      <c r="A363" s="1" t="s">
        <v>1231</v>
      </c>
      <c r="B363" s="2" t="s">
        <v>1181</v>
      </c>
      <c r="C363" s="1" t="s">
        <v>1232</v>
      </c>
      <c r="D363" s="8" t="s">
        <v>1183</v>
      </c>
      <c r="E363" s="1" t="s">
        <v>33</v>
      </c>
      <c r="F363" s="5">
        <v>116.72</v>
      </c>
      <c r="H363" s="9">
        <f t="shared" si="5"/>
        <v>0</v>
      </c>
    </row>
    <row r="364" spans="1:8" ht="28.5" x14ac:dyDescent="0.2">
      <c r="A364" s="1" t="s">
        <v>1233</v>
      </c>
      <c r="B364" s="2" t="s">
        <v>1185</v>
      </c>
      <c r="C364" s="1" t="s">
        <v>1234</v>
      </c>
      <c r="D364" s="8" t="s">
        <v>1187</v>
      </c>
      <c r="E364" s="1" t="s">
        <v>33</v>
      </c>
      <c r="F364" s="5">
        <v>233.44</v>
      </c>
      <c r="H364" s="9">
        <f t="shared" si="5"/>
        <v>0</v>
      </c>
    </row>
    <row r="365" spans="1:8" ht="28.5" x14ac:dyDescent="0.2">
      <c r="A365" s="1" t="s">
        <v>1235</v>
      </c>
      <c r="B365" s="2" t="s">
        <v>1236</v>
      </c>
      <c r="C365" s="1" t="s">
        <v>1237</v>
      </c>
      <c r="D365" s="8" t="s">
        <v>1238</v>
      </c>
      <c r="E365" s="1" t="s">
        <v>33</v>
      </c>
      <c r="F365" s="5">
        <v>93.376000000000005</v>
      </c>
      <c r="H365" s="9">
        <f t="shared" si="5"/>
        <v>0</v>
      </c>
    </row>
    <row r="366" spans="1:8" ht="28.5" x14ac:dyDescent="0.2">
      <c r="A366" s="1" t="s">
        <v>1239</v>
      </c>
      <c r="B366" s="2" t="s">
        <v>1240</v>
      </c>
      <c r="C366" s="1" t="s">
        <v>1241</v>
      </c>
      <c r="D366" s="8" t="s">
        <v>1242</v>
      </c>
      <c r="E366" s="1" t="s">
        <v>33</v>
      </c>
      <c r="F366" s="5">
        <v>23.344000000000001</v>
      </c>
      <c r="H366" s="9">
        <f t="shared" si="5"/>
        <v>0</v>
      </c>
    </row>
    <row r="368" spans="1:8" ht="15" x14ac:dyDescent="0.2">
      <c r="A368" s="22" t="s">
        <v>1246</v>
      </c>
      <c r="B368" s="22"/>
      <c r="C368" s="22"/>
      <c r="D368" s="22"/>
      <c r="E368" s="22"/>
      <c r="F368" s="22"/>
      <c r="G368" s="22"/>
      <c r="H368" s="7">
        <f>SUM(H370:H465)</f>
        <v>0</v>
      </c>
    </row>
    <row r="369" spans="1:8" ht="15" x14ac:dyDescent="0.2">
      <c r="A369" s="22" t="s">
        <v>1247</v>
      </c>
      <c r="B369" s="22"/>
      <c r="C369" s="22"/>
      <c r="D369" s="22"/>
      <c r="E369" s="22"/>
      <c r="F369" s="22"/>
      <c r="G369" s="22"/>
      <c r="H369" s="22"/>
    </row>
    <row r="370" spans="1:8" ht="28.5" x14ac:dyDescent="0.2">
      <c r="A370" s="1" t="s">
        <v>6</v>
      </c>
      <c r="B370" s="2" t="s">
        <v>402</v>
      </c>
      <c r="C370" s="4"/>
      <c r="D370" s="8" t="s">
        <v>1248</v>
      </c>
      <c r="E370" s="5" t="s">
        <v>405</v>
      </c>
      <c r="F370" s="6">
        <v>1</v>
      </c>
      <c r="H370" s="18">
        <f>F370*G370</f>
        <v>0</v>
      </c>
    </row>
    <row r="371" spans="1:8" ht="28.5" x14ac:dyDescent="0.2">
      <c r="A371" s="1" t="s">
        <v>7</v>
      </c>
      <c r="B371" s="2" t="s">
        <v>1249</v>
      </c>
      <c r="C371" s="4"/>
      <c r="D371" s="8" t="s">
        <v>1250</v>
      </c>
      <c r="E371" s="5" t="s">
        <v>29</v>
      </c>
      <c r="F371" s="6">
        <v>10.8</v>
      </c>
      <c r="H371" s="18">
        <f t="shared" ref="H371:H434" si="6">F371*G371</f>
        <v>0</v>
      </c>
    </row>
    <row r="372" spans="1:8" ht="28.5" x14ac:dyDescent="0.2">
      <c r="A372" s="1" t="s">
        <v>8</v>
      </c>
      <c r="B372" s="2" t="s">
        <v>1251</v>
      </c>
      <c r="C372" s="4"/>
      <c r="D372" s="8" t="s">
        <v>1252</v>
      </c>
      <c r="E372" s="5" t="s">
        <v>22</v>
      </c>
      <c r="F372" s="6">
        <v>2.7</v>
      </c>
      <c r="H372" s="18">
        <f t="shared" si="6"/>
        <v>0</v>
      </c>
    </row>
    <row r="373" spans="1:8" ht="28.5" x14ac:dyDescent="0.2">
      <c r="A373" s="1" t="s">
        <v>9</v>
      </c>
      <c r="B373" s="2" t="s">
        <v>1253</v>
      </c>
      <c r="C373" s="4"/>
      <c r="D373" s="8" t="s">
        <v>1254</v>
      </c>
      <c r="E373" s="5" t="s">
        <v>22</v>
      </c>
      <c r="F373" s="6">
        <v>45</v>
      </c>
      <c r="H373" s="18">
        <f t="shared" si="6"/>
        <v>0</v>
      </c>
    </row>
    <row r="374" spans="1:8" ht="28.5" x14ac:dyDescent="0.2">
      <c r="A374" s="1" t="s">
        <v>10</v>
      </c>
      <c r="B374" s="2" t="s">
        <v>1253</v>
      </c>
      <c r="C374" s="4"/>
      <c r="D374" s="8" t="s">
        <v>1255</v>
      </c>
      <c r="E374" s="5" t="s">
        <v>22</v>
      </c>
      <c r="F374" s="6">
        <v>10</v>
      </c>
      <c r="H374" s="18">
        <f t="shared" si="6"/>
        <v>0</v>
      </c>
    </row>
    <row r="375" spans="1:8" ht="28.5" x14ac:dyDescent="0.2">
      <c r="A375" s="1" t="s">
        <v>11</v>
      </c>
      <c r="B375" s="2" t="s">
        <v>1256</v>
      </c>
      <c r="C375" s="4"/>
      <c r="D375" s="8" t="s">
        <v>1257</v>
      </c>
      <c r="E375" s="5" t="s">
        <v>29</v>
      </c>
      <c r="F375" s="6">
        <v>10.8</v>
      </c>
      <c r="H375" s="18">
        <f t="shared" si="6"/>
        <v>0</v>
      </c>
    </row>
    <row r="376" spans="1:8" ht="28.5" x14ac:dyDescent="0.2">
      <c r="A376" s="1" t="s">
        <v>12</v>
      </c>
      <c r="B376" s="2" t="s">
        <v>1258</v>
      </c>
      <c r="C376" s="4"/>
      <c r="D376" s="8" t="s">
        <v>1259</v>
      </c>
      <c r="E376" s="5" t="s">
        <v>18</v>
      </c>
      <c r="F376" s="6">
        <v>18</v>
      </c>
      <c r="H376" s="18">
        <f t="shared" si="6"/>
        <v>0</v>
      </c>
    </row>
    <row r="377" spans="1:8" ht="28.5" x14ac:dyDescent="0.2">
      <c r="A377" s="1" t="s">
        <v>40</v>
      </c>
      <c r="B377" s="2" t="s">
        <v>1260</v>
      </c>
      <c r="C377" s="4"/>
      <c r="D377" s="8" t="s">
        <v>1261</v>
      </c>
      <c r="E377" s="5" t="s">
        <v>33</v>
      </c>
      <c r="F377" s="6">
        <v>1</v>
      </c>
      <c r="H377" s="18">
        <f t="shared" si="6"/>
        <v>0</v>
      </c>
    </row>
    <row r="378" spans="1:8" ht="28.5" x14ac:dyDescent="0.2">
      <c r="A378" s="1" t="s">
        <v>44</v>
      </c>
      <c r="B378" s="2" t="s">
        <v>1262</v>
      </c>
      <c r="C378" s="4"/>
      <c r="D378" s="8" t="s">
        <v>1263</v>
      </c>
      <c r="E378" s="5" t="s">
        <v>405</v>
      </c>
      <c r="F378" s="6">
        <v>1</v>
      </c>
      <c r="H378" s="18">
        <f t="shared" si="6"/>
        <v>0</v>
      </c>
    </row>
    <row r="379" spans="1:8" ht="28.5" x14ac:dyDescent="0.2">
      <c r="A379" s="1" t="s">
        <v>48</v>
      </c>
      <c r="B379" s="2" t="s">
        <v>1264</v>
      </c>
      <c r="C379" s="4"/>
      <c r="D379" s="8" t="s">
        <v>1265</v>
      </c>
      <c r="E379" s="5" t="s">
        <v>18</v>
      </c>
      <c r="F379" s="6">
        <v>1</v>
      </c>
      <c r="H379" s="18">
        <f t="shared" si="6"/>
        <v>0</v>
      </c>
    </row>
    <row r="380" spans="1:8" ht="28.5" x14ac:dyDescent="0.2">
      <c r="A380" s="1" t="s">
        <v>52</v>
      </c>
      <c r="B380" s="2" t="s">
        <v>1266</v>
      </c>
      <c r="C380" s="4"/>
      <c r="D380" s="8" t="s">
        <v>1267</v>
      </c>
      <c r="E380" s="5" t="s">
        <v>22</v>
      </c>
      <c r="F380" s="6">
        <v>30</v>
      </c>
      <c r="H380" s="18">
        <f t="shared" si="6"/>
        <v>0</v>
      </c>
    </row>
    <row r="381" spans="1:8" ht="28.5" x14ac:dyDescent="0.2">
      <c r="A381" s="1" t="s">
        <v>56</v>
      </c>
      <c r="B381" s="2" t="s">
        <v>1264</v>
      </c>
      <c r="C381" s="4"/>
      <c r="D381" s="8" t="s">
        <v>1268</v>
      </c>
      <c r="E381" s="5" t="s">
        <v>18</v>
      </c>
      <c r="F381" s="6">
        <v>1</v>
      </c>
      <c r="H381" s="18">
        <f t="shared" si="6"/>
        <v>0</v>
      </c>
    </row>
    <row r="382" spans="1:8" ht="15" x14ac:dyDescent="0.2">
      <c r="A382" s="25" t="s">
        <v>1269</v>
      </c>
      <c r="B382" s="25"/>
      <c r="C382" s="25"/>
      <c r="D382" s="25"/>
      <c r="E382" s="25"/>
      <c r="F382" s="25"/>
      <c r="G382" s="25"/>
      <c r="H382" s="25"/>
    </row>
    <row r="383" spans="1:8" ht="28.5" x14ac:dyDescent="0.2">
      <c r="A383" s="1" t="s">
        <v>60</v>
      </c>
      <c r="B383" s="2" t="s">
        <v>1270</v>
      </c>
      <c r="C383" s="4"/>
      <c r="D383" s="8" t="s">
        <v>1271</v>
      </c>
      <c r="E383" s="5" t="s">
        <v>18</v>
      </c>
      <c r="F383" s="6">
        <v>1</v>
      </c>
      <c r="H383" s="18">
        <f t="shared" si="6"/>
        <v>0</v>
      </c>
    </row>
    <row r="384" spans="1:8" ht="28.5" x14ac:dyDescent="0.2">
      <c r="A384" s="1" t="s">
        <v>65</v>
      </c>
      <c r="B384" s="2" t="s">
        <v>1264</v>
      </c>
      <c r="C384" s="4"/>
      <c r="D384" s="8" t="s">
        <v>1272</v>
      </c>
      <c r="E384" s="5" t="s">
        <v>18</v>
      </c>
      <c r="F384" s="6">
        <v>1</v>
      </c>
      <c r="H384" s="18">
        <f t="shared" si="6"/>
        <v>0</v>
      </c>
    </row>
    <row r="385" spans="1:8" ht="28.5" x14ac:dyDescent="0.2">
      <c r="A385" s="1" t="s">
        <v>69</v>
      </c>
      <c r="B385" s="2" t="s">
        <v>1264</v>
      </c>
      <c r="C385" s="4"/>
      <c r="D385" s="8" t="s">
        <v>1273</v>
      </c>
      <c r="E385" s="5" t="s">
        <v>18</v>
      </c>
      <c r="F385" s="6">
        <v>1</v>
      </c>
      <c r="H385" s="18">
        <f t="shared" si="6"/>
        <v>0</v>
      </c>
    </row>
    <row r="386" spans="1:8" ht="28.5" x14ac:dyDescent="0.2">
      <c r="A386" s="1" t="s">
        <v>73</v>
      </c>
      <c r="B386" s="2" t="s">
        <v>1264</v>
      </c>
      <c r="C386" s="4"/>
      <c r="D386" s="8" t="s">
        <v>1274</v>
      </c>
      <c r="E386" s="5" t="s">
        <v>18</v>
      </c>
      <c r="F386" s="6">
        <v>1</v>
      </c>
      <c r="H386" s="18">
        <f t="shared" si="6"/>
        <v>0</v>
      </c>
    </row>
    <row r="387" spans="1:8" ht="28.5" x14ac:dyDescent="0.2">
      <c r="A387" s="1" t="s">
        <v>77</v>
      </c>
      <c r="B387" s="2" t="s">
        <v>1264</v>
      </c>
      <c r="C387" s="4"/>
      <c r="D387" s="8" t="s">
        <v>1275</v>
      </c>
      <c r="E387" s="5" t="s">
        <v>1276</v>
      </c>
      <c r="F387" s="6">
        <v>1</v>
      </c>
      <c r="H387" s="18">
        <f t="shared" si="6"/>
        <v>0</v>
      </c>
    </row>
    <row r="388" spans="1:8" ht="28.5" x14ac:dyDescent="0.2">
      <c r="A388" s="1" t="s">
        <v>82</v>
      </c>
      <c r="B388" s="2" t="s">
        <v>1264</v>
      </c>
      <c r="C388" s="4"/>
      <c r="D388" s="8" t="s">
        <v>1277</v>
      </c>
      <c r="E388" s="5" t="s">
        <v>18</v>
      </c>
      <c r="F388" s="6">
        <v>1</v>
      </c>
      <c r="H388" s="18">
        <f t="shared" si="6"/>
        <v>0</v>
      </c>
    </row>
    <row r="389" spans="1:8" ht="28.5" x14ac:dyDescent="0.2">
      <c r="A389" s="1" t="s">
        <v>86</v>
      </c>
      <c r="B389" s="2" t="s">
        <v>1264</v>
      </c>
      <c r="C389" s="4"/>
      <c r="D389" s="8" t="s">
        <v>1278</v>
      </c>
      <c r="E389" s="5" t="s">
        <v>18</v>
      </c>
      <c r="F389" s="6">
        <v>6</v>
      </c>
      <c r="H389" s="18">
        <f t="shared" si="6"/>
        <v>0</v>
      </c>
    </row>
    <row r="390" spans="1:8" ht="28.5" x14ac:dyDescent="0.2">
      <c r="A390" s="1" t="s">
        <v>90</v>
      </c>
      <c r="B390" s="2" t="s">
        <v>1264</v>
      </c>
      <c r="C390" s="4"/>
      <c r="D390" s="8" t="s">
        <v>1279</v>
      </c>
      <c r="E390" s="5" t="s">
        <v>18</v>
      </c>
      <c r="F390" s="6">
        <v>7</v>
      </c>
      <c r="H390" s="18">
        <f t="shared" si="6"/>
        <v>0</v>
      </c>
    </row>
    <row r="391" spans="1:8" ht="28.5" x14ac:dyDescent="0.2">
      <c r="A391" s="1" t="s">
        <v>94</v>
      </c>
      <c r="B391" s="2" t="s">
        <v>1264</v>
      </c>
      <c r="C391" s="4"/>
      <c r="D391" s="8" t="s">
        <v>1280</v>
      </c>
      <c r="E391" s="5" t="s">
        <v>18</v>
      </c>
      <c r="F391" s="6">
        <v>6</v>
      </c>
      <c r="H391" s="18">
        <f t="shared" si="6"/>
        <v>0</v>
      </c>
    </row>
    <row r="392" spans="1:8" ht="28.5" x14ac:dyDescent="0.2">
      <c r="A392" s="1" t="s">
        <v>98</v>
      </c>
      <c r="B392" s="2" t="s">
        <v>1264</v>
      </c>
      <c r="C392" s="4"/>
      <c r="D392" s="8" t="s">
        <v>1281</v>
      </c>
      <c r="E392" s="5" t="s">
        <v>18</v>
      </c>
      <c r="F392" s="6">
        <v>2</v>
      </c>
      <c r="H392" s="18">
        <f t="shared" si="6"/>
        <v>0</v>
      </c>
    </row>
    <row r="393" spans="1:8" ht="15" x14ac:dyDescent="0.2">
      <c r="A393" s="25" t="s">
        <v>1282</v>
      </c>
      <c r="B393" s="25"/>
      <c r="C393" s="25"/>
      <c r="D393" s="25"/>
      <c r="E393" s="25"/>
      <c r="F393" s="25"/>
      <c r="G393" s="25"/>
      <c r="H393" s="25"/>
    </row>
    <row r="394" spans="1:8" ht="28.5" x14ac:dyDescent="0.2">
      <c r="A394" s="1" t="s">
        <v>102</v>
      </c>
      <c r="B394" s="2" t="s">
        <v>1283</v>
      </c>
      <c r="C394" s="4"/>
      <c r="D394" s="8" t="s">
        <v>1284</v>
      </c>
      <c r="E394" s="5" t="s">
        <v>1285</v>
      </c>
      <c r="F394" s="6">
        <v>20</v>
      </c>
      <c r="H394" s="18">
        <f t="shared" si="6"/>
        <v>0</v>
      </c>
    </row>
    <row r="395" spans="1:8" ht="28.5" x14ac:dyDescent="0.2">
      <c r="A395" s="1" t="s">
        <v>106</v>
      </c>
      <c r="B395" s="2" t="s">
        <v>1286</v>
      </c>
      <c r="C395" s="4"/>
      <c r="D395" s="8" t="s">
        <v>1287</v>
      </c>
      <c r="E395" s="5" t="s">
        <v>1285</v>
      </c>
      <c r="F395" s="6">
        <v>5</v>
      </c>
      <c r="H395" s="18">
        <f t="shared" si="6"/>
        <v>0</v>
      </c>
    </row>
    <row r="396" spans="1:8" ht="28.5" x14ac:dyDescent="0.2">
      <c r="A396" s="1" t="s">
        <v>110</v>
      </c>
      <c r="B396" s="2" t="s">
        <v>1288</v>
      </c>
      <c r="C396" s="4"/>
      <c r="D396" s="8" t="s">
        <v>1289</v>
      </c>
      <c r="E396" s="5" t="s">
        <v>22</v>
      </c>
      <c r="F396" s="6">
        <v>25</v>
      </c>
      <c r="H396" s="18">
        <f t="shared" si="6"/>
        <v>0</v>
      </c>
    </row>
    <row r="397" spans="1:8" ht="28.5" x14ac:dyDescent="0.2">
      <c r="A397" s="1" t="s">
        <v>114</v>
      </c>
      <c r="B397" s="2" t="s">
        <v>1288</v>
      </c>
      <c r="C397" s="4"/>
      <c r="D397" s="8" t="s">
        <v>1289</v>
      </c>
      <c r="E397" s="5" t="s">
        <v>22</v>
      </c>
      <c r="F397" s="6">
        <v>10</v>
      </c>
      <c r="H397" s="18">
        <f t="shared" si="6"/>
        <v>0</v>
      </c>
    </row>
    <row r="398" spans="1:8" ht="28.5" x14ac:dyDescent="0.2">
      <c r="A398" s="1" t="s">
        <v>118</v>
      </c>
      <c r="B398" s="2" t="s">
        <v>1290</v>
      </c>
      <c r="C398" s="4"/>
      <c r="D398" s="8" t="s">
        <v>1291</v>
      </c>
      <c r="E398" s="5" t="s">
        <v>22</v>
      </c>
      <c r="F398" s="6">
        <v>50</v>
      </c>
      <c r="H398" s="18">
        <f t="shared" si="6"/>
        <v>0</v>
      </c>
    </row>
    <row r="399" spans="1:8" ht="28.5" x14ac:dyDescent="0.2">
      <c r="A399" s="1" t="s">
        <v>122</v>
      </c>
      <c r="B399" s="2" t="s">
        <v>1292</v>
      </c>
      <c r="C399" s="4"/>
      <c r="D399" s="8" t="s">
        <v>1293</v>
      </c>
      <c r="E399" s="5" t="s">
        <v>22</v>
      </c>
      <c r="F399" s="6">
        <v>440</v>
      </c>
      <c r="H399" s="18">
        <f t="shared" si="6"/>
        <v>0</v>
      </c>
    </row>
    <row r="400" spans="1:8" ht="28.5" x14ac:dyDescent="0.2">
      <c r="A400" s="1" t="s">
        <v>126</v>
      </c>
      <c r="B400" s="2" t="s">
        <v>1253</v>
      </c>
      <c r="C400" s="4"/>
      <c r="D400" s="8" t="s">
        <v>1294</v>
      </c>
      <c r="E400" s="5" t="s">
        <v>22</v>
      </c>
      <c r="F400" s="6">
        <v>15</v>
      </c>
      <c r="H400" s="18">
        <f t="shared" si="6"/>
        <v>0</v>
      </c>
    </row>
    <row r="401" spans="1:8" ht="28.5" x14ac:dyDescent="0.2">
      <c r="A401" s="1" t="s">
        <v>130</v>
      </c>
      <c r="B401" s="2" t="s">
        <v>1295</v>
      </c>
      <c r="C401" s="4"/>
      <c r="D401" s="8" t="s">
        <v>1296</v>
      </c>
      <c r="E401" s="5" t="s">
        <v>22</v>
      </c>
      <c r="F401" s="6">
        <v>200</v>
      </c>
      <c r="H401" s="18">
        <f t="shared" si="6"/>
        <v>0</v>
      </c>
    </row>
    <row r="402" spans="1:8" ht="28.5" x14ac:dyDescent="0.2">
      <c r="A402" s="1" t="s">
        <v>134</v>
      </c>
      <c r="B402" s="2" t="s">
        <v>1297</v>
      </c>
      <c r="C402" s="4"/>
      <c r="D402" s="8" t="s">
        <v>1298</v>
      </c>
      <c r="E402" s="5" t="s">
        <v>22</v>
      </c>
      <c r="F402" s="6">
        <v>350</v>
      </c>
      <c r="H402" s="18">
        <f t="shared" si="6"/>
        <v>0</v>
      </c>
    </row>
    <row r="403" spans="1:8" ht="28.5" x14ac:dyDescent="0.2">
      <c r="A403" s="1" t="s">
        <v>138</v>
      </c>
      <c r="B403" s="2" t="s">
        <v>1297</v>
      </c>
      <c r="C403" s="4"/>
      <c r="D403" s="8" t="s">
        <v>1299</v>
      </c>
      <c r="E403" s="5" t="s">
        <v>22</v>
      </c>
      <c r="F403" s="6">
        <v>200</v>
      </c>
      <c r="H403" s="18">
        <f t="shared" si="6"/>
        <v>0</v>
      </c>
    </row>
    <row r="404" spans="1:8" ht="28.5" x14ac:dyDescent="0.2">
      <c r="A404" s="1" t="s">
        <v>142</v>
      </c>
      <c r="B404" s="2" t="s">
        <v>1295</v>
      </c>
      <c r="C404" s="4"/>
      <c r="D404" s="8" t="s">
        <v>1300</v>
      </c>
      <c r="E404" s="5" t="s">
        <v>22</v>
      </c>
      <c r="F404" s="6">
        <v>180</v>
      </c>
      <c r="H404" s="18">
        <f t="shared" si="6"/>
        <v>0</v>
      </c>
    </row>
    <row r="405" spans="1:8" ht="28.5" x14ac:dyDescent="0.2">
      <c r="A405" s="1" t="s">
        <v>146</v>
      </c>
      <c r="B405" s="2" t="s">
        <v>1295</v>
      </c>
      <c r="C405" s="4"/>
      <c r="D405" s="8" t="s">
        <v>1301</v>
      </c>
      <c r="E405" s="5" t="s">
        <v>22</v>
      </c>
      <c r="F405" s="6">
        <v>60</v>
      </c>
      <c r="H405" s="18">
        <f t="shared" si="6"/>
        <v>0</v>
      </c>
    </row>
    <row r="406" spans="1:8" ht="28.5" x14ac:dyDescent="0.2">
      <c r="A406" s="1" t="s">
        <v>150</v>
      </c>
      <c r="B406" s="2" t="s">
        <v>1295</v>
      </c>
      <c r="C406" s="4"/>
      <c r="D406" s="8" t="s">
        <v>1302</v>
      </c>
      <c r="E406" s="5" t="s">
        <v>22</v>
      </c>
      <c r="F406" s="6">
        <v>30</v>
      </c>
      <c r="H406" s="18">
        <f t="shared" si="6"/>
        <v>0</v>
      </c>
    </row>
    <row r="407" spans="1:8" ht="28.5" x14ac:dyDescent="0.2">
      <c r="A407" s="1" t="s">
        <v>154</v>
      </c>
      <c r="B407" s="2" t="s">
        <v>1297</v>
      </c>
      <c r="C407" s="4"/>
      <c r="D407" s="8" t="s">
        <v>1303</v>
      </c>
      <c r="E407" s="5" t="s">
        <v>22</v>
      </c>
      <c r="F407" s="6">
        <v>15</v>
      </c>
      <c r="H407" s="18">
        <f t="shared" si="6"/>
        <v>0</v>
      </c>
    </row>
    <row r="408" spans="1:8" ht="28.5" x14ac:dyDescent="0.2">
      <c r="A408" s="1" t="s">
        <v>158</v>
      </c>
      <c r="B408" s="2" t="s">
        <v>1304</v>
      </c>
      <c r="C408" s="4"/>
      <c r="D408" s="8" t="s">
        <v>1305</v>
      </c>
      <c r="E408" s="5" t="s">
        <v>18</v>
      </c>
      <c r="F408" s="6">
        <v>4</v>
      </c>
      <c r="H408" s="18">
        <f t="shared" si="6"/>
        <v>0</v>
      </c>
    </row>
    <row r="409" spans="1:8" ht="28.5" x14ac:dyDescent="0.2">
      <c r="A409" s="1" t="s">
        <v>162</v>
      </c>
      <c r="B409" s="2" t="s">
        <v>1264</v>
      </c>
      <c r="C409" s="4"/>
      <c r="D409" s="8" t="s">
        <v>1306</v>
      </c>
      <c r="E409" s="5" t="s">
        <v>18</v>
      </c>
      <c r="F409" s="6">
        <v>1</v>
      </c>
      <c r="H409" s="18">
        <f t="shared" si="6"/>
        <v>0</v>
      </c>
    </row>
    <row r="410" spans="1:8" ht="42.75" x14ac:dyDescent="0.2">
      <c r="A410" s="1" t="s">
        <v>166</v>
      </c>
      <c r="B410" s="2" t="s">
        <v>1307</v>
      </c>
      <c r="C410" s="4"/>
      <c r="D410" s="8" t="s">
        <v>1308</v>
      </c>
      <c r="E410" s="5" t="s">
        <v>18</v>
      </c>
      <c r="F410" s="6">
        <v>69</v>
      </c>
      <c r="H410" s="18">
        <f t="shared" si="6"/>
        <v>0</v>
      </c>
    </row>
    <row r="411" spans="1:8" ht="28.5" x14ac:dyDescent="0.2">
      <c r="A411" s="1" t="s">
        <v>170</v>
      </c>
      <c r="B411" s="2" t="s">
        <v>1309</v>
      </c>
      <c r="C411" s="4"/>
      <c r="D411" s="8" t="s">
        <v>1310</v>
      </c>
      <c r="E411" s="5" t="s">
        <v>18</v>
      </c>
      <c r="F411" s="6">
        <v>67</v>
      </c>
      <c r="H411" s="18">
        <f t="shared" si="6"/>
        <v>0</v>
      </c>
    </row>
    <row r="412" spans="1:8" ht="42.75" x14ac:dyDescent="0.2">
      <c r="A412" s="1" t="s">
        <v>174</v>
      </c>
      <c r="B412" s="2" t="s">
        <v>1311</v>
      </c>
      <c r="C412" s="4"/>
      <c r="D412" s="8" t="s">
        <v>1312</v>
      </c>
      <c r="E412" s="5" t="s">
        <v>18</v>
      </c>
      <c r="F412" s="6">
        <v>12</v>
      </c>
      <c r="H412" s="18">
        <f t="shared" si="6"/>
        <v>0</v>
      </c>
    </row>
    <row r="413" spans="1:8" ht="42.75" x14ac:dyDescent="0.2">
      <c r="A413" s="1" t="s">
        <v>178</v>
      </c>
      <c r="B413" s="2" t="s">
        <v>1311</v>
      </c>
      <c r="C413" s="4"/>
      <c r="D413" s="8" t="s">
        <v>1313</v>
      </c>
      <c r="E413" s="5" t="s">
        <v>18</v>
      </c>
      <c r="F413" s="6">
        <v>9</v>
      </c>
      <c r="H413" s="18">
        <f t="shared" si="6"/>
        <v>0</v>
      </c>
    </row>
    <row r="414" spans="1:8" ht="42.75" x14ac:dyDescent="0.2">
      <c r="A414" s="1" t="s">
        <v>182</v>
      </c>
      <c r="B414" s="2" t="s">
        <v>1311</v>
      </c>
      <c r="C414" s="4"/>
      <c r="D414" s="8" t="s">
        <v>1314</v>
      </c>
      <c r="E414" s="5" t="s">
        <v>18</v>
      </c>
      <c r="F414" s="6">
        <v>4</v>
      </c>
      <c r="H414" s="18">
        <f t="shared" si="6"/>
        <v>0</v>
      </c>
    </row>
    <row r="415" spans="1:8" ht="42.75" x14ac:dyDescent="0.2">
      <c r="A415" s="1" t="s">
        <v>186</v>
      </c>
      <c r="B415" s="2" t="s">
        <v>1311</v>
      </c>
      <c r="C415" s="4"/>
      <c r="D415" s="8" t="s">
        <v>1315</v>
      </c>
      <c r="E415" s="5" t="s">
        <v>18</v>
      </c>
      <c r="F415" s="6">
        <v>6</v>
      </c>
      <c r="H415" s="18">
        <f t="shared" si="6"/>
        <v>0</v>
      </c>
    </row>
    <row r="416" spans="1:8" ht="28.5" x14ac:dyDescent="0.2">
      <c r="A416" s="1" t="s">
        <v>190</v>
      </c>
      <c r="B416" s="2" t="s">
        <v>1311</v>
      </c>
      <c r="C416" s="4"/>
      <c r="D416" s="8" t="s">
        <v>1316</v>
      </c>
      <c r="E416" s="5" t="s">
        <v>18</v>
      </c>
      <c r="F416" s="6">
        <v>2</v>
      </c>
      <c r="H416" s="18">
        <f t="shared" si="6"/>
        <v>0</v>
      </c>
    </row>
    <row r="417" spans="1:8" ht="28.5" x14ac:dyDescent="0.2">
      <c r="A417" s="1" t="s">
        <v>194</v>
      </c>
      <c r="B417" s="2" t="s">
        <v>1311</v>
      </c>
      <c r="C417" s="4"/>
      <c r="D417" s="8" t="s">
        <v>1317</v>
      </c>
      <c r="E417" s="5" t="s">
        <v>18</v>
      </c>
      <c r="F417" s="6">
        <v>2</v>
      </c>
      <c r="H417" s="18">
        <f t="shared" si="6"/>
        <v>0</v>
      </c>
    </row>
    <row r="418" spans="1:8" ht="42.75" x14ac:dyDescent="0.2">
      <c r="A418" s="1" t="s">
        <v>198</v>
      </c>
      <c r="B418" s="2" t="s">
        <v>1311</v>
      </c>
      <c r="C418" s="4"/>
      <c r="D418" s="8" t="s">
        <v>1318</v>
      </c>
      <c r="E418" s="5" t="s">
        <v>18</v>
      </c>
      <c r="F418" s="6">
        <v>2</v>
      </c>
      <c r="H418" s="18">
        <f t="shared" si="6"/>
        <v>0</v>
      </c>
    </row>
    <row r="419" spans="1:8" ht="28.5" x14ac:dyDescent="0.2">
      <c r="A419" s="1" t="s">
        <v>202</v>
      </c>
      <c r="B419" s="2" t="s">
        <v>402</v>
      </c>
      <c r="C419" s="4"/>
      <c r="D419" s="8" t="s">
        <v>1319</v>
      </c>
      <c r="E419" s="5" t="s">
        <v>18</v>
      </c>
      <c r="F419" s="6">
        <v>1</v>
      </c>
      <c r="H419" s="18">
        <f t="shared" si="6"/>
        <v>0</v>
      </c>
    </row>
    <row r="420" spans="1:8" ht="28.5" x14ac:dyDescent="0.2">
      <c r="A420" s="1" t="s">
        <v>206</v>
      </c>
      <c r="B420" s="2" t="s">
        <v>1320</v>
      </c>
      <c r="C420" s="4"/>
      <c r="D420" s="8" t="s">
        <v>1321</v>
      </c>
      <c r="E420" s="5" t="s">
        <v>18</v>
      </c>
      <c r="F420" s="6">
        <v>5</v>
      </c>
      <c r="H420" s="18">
        <f t="shared" si="6"/>
        <v>0</v>
      </c>
    </row>
    <row r="421" spans="1:8" ht="28.5" x14ac:dyDescent="0.2">
      <c r="A421" s="1" t="s">
        <v>210</v>
      </c>
      <c r="B421" s="2" t="s">
        <v>1320</v>
      </c>
      <c r="C421" s="4"/>
      <c r="D421" s="8" t="s">
        <v>1322</v>
      </c>
      <c r="E421" s="5" t="s">
        <v>18</v>
      </c>
      <c r="F421" s="6">
        <v>2</v>
      </c>
      <c r="H421" s="18">
        <f t="shared" si="6"/>
        <v>0</v>
      </c>
    </row>
    <row r="422" spans="1:8" ht="28.5" x14ac:dyDescent="0.2">
      <c r="A422" s="1" t="s">
        <v>215</v>
      </c>
      <c r="B422" s="2" t="s">
        <v>1323</v>
      </c>
      <c r="C422" s="4"/>
      <c r="D422" s="8" t="s">
        <v>1324</v>
      </c>
      <c r="E422" s="5" t="s">
        <v>18</v>
      </c>
      <c r="F422" s="6">
        <v>4</v>
      </c>
      <c r="H422" s="18">
        <f t="shared" si="6"/>
        <v>0</v>
      </c>
    </row>
    <row r="423" spans="1:8" ht="28.5" x14ac:dyDescent="0.2">
      <c r="A423" s="1" t="s">
        <v>219</v>
      </c>
      <c r="B423" s="2" t="s">
        <v>1325</v>
      </c>
      <c r="C423" s="4"/>
      <c r="D423" s="8" t="s">
        <v>1326</v>
      </c>
      <c r="E423" s="5" t="s">
        <v>18</v>
      </c>
      <c r="F423" s="6">
        <v>6</v>
      </c>
      <c r="H423" s="18">
        <f t="shared" si="6"/>
        <v>0</v>
      </c>
    </row>
    <row r="424" spans="1:8" ht="28.5" x14ac:dyDescent="0.2">
      <c r="A424" s="1" t="s">
        <v>223</v>
      </c>
      <c r="B424" s="2" t="s">
        <v>1325</v>
      </c>
      <c r="C424" s="4"/>
      <c r="D424" s="8" t="s">
        <v>1327</v>
      </c>
      <c r="E424" s="5" t="s">
        <v>18</v>
      </c>
      <c r="F424" s="6">
        <v>1</v>
      </c>
      <c r="H424" s="18">
        <f t="shared" si="6"/>
        <v>0</v>
      </c>
    </row>
    <row r="425" spans="1:8" ht="28.5" x14ac:dyDescent="0.2">
      <c r="A425" s="1" t="s">
        <v>227</v>
      </c>
      <c r="B425" s="2" t="s">
        <v>1320</v>
      </c>
      <c r="C425" s="4"/>
      <c r="D425" s="8" t="s">
        <v>1328</v>
      </c>
      <c r="E425" s="5" t="s">
        <v>18</v>
      </c>
      <c r="F425" s="6">
        <v>6</v>
      </c>
      <c r="H425" s="18">
        <f t="shared" si="6"/>
        <v>0</v>
      </c>
    </row>
    <row r="426" spans="1:8" ht="28.5" x14ac:dyDescent="0.2">
      <c r="A426" s="1" t="s">
        <v>229</v>
      </c>
      <c r="B426" s="2" t="s">
        <v>1329</v>
      </c>
      <c r="C426" s="4"/>
      <c r="D426" s="8" t="s">
        <v>1330</v>
      </c>
      <c r="E426" s="5" t="s">
        <v>18</v>
      </c>
      <c r="F426" s="6">
        <v>70</v>
      </c>
      <c r="H426" s="18">
        <f t="shared" si="6"/>
        <v>0</v>
      </c>
    </row>
    <row r="427" spans="1:8" ht="28.5" x14ac:dyDescent="0.2">
      <c r="A427" s="1" t="s">
        <v>233</v>
      </c>
      <c r="B427" s="2" t="s">
        <v>1331</v>
      </c>
      <c r="C427" s="4"/>
      <c r="D427" s="8" t="s">
        <v>1332</v>
      </c>
      <c r="E427" s="5" t="s">
        <v>405</v>
      </c>
      <c r="F427" s="6">
        <v>20</v>
      </c>
      <c r="H427" s="18">
        <f t="shared" si="6"/>
        <v>0</v>
      </c>
    </row>
    <row r="428" spans="1:8" ht="28.5" x14ac:dyDescent="0.2">
      <c r="A428" s="1" t="s">
        <v>237</v>
      </c>
      <c r="B428" s="2" t="s">
        <v>1331</v>
      </c>
      <c r="C428" s="4"/>
      <c r="D428" s="8" t="s">
        <v>1333</v>
      </c>
      <c r="E428" s="5" t="s">
        <v>405</v>
      </c>
      <c r="F428" s="6">
        <v>1</v>
      </c>
      <c r="H428" s="18">
        <f t="shared" si="6"/>
        <v>0</v>
      </c>
    </row>
    <row r="429" spans="1:8" ht="28.5" x14ac:dyDescent="0.2">
      <c r="A429" s="1" t="s">
        <v>241</v>
      </c>
      <c r="B429" s="2" t="s">
        <v>1331</v>
      </c>
      <c r="C429" s="4"/>
      <c r="D429" s="8" t="s">
        <v>1334</v>
      </c>
      <c r="E429" s="5" t="s">
        <v>405</v>
      </c>
      <c r="F429" s="6">
        <v>1</v>
      </c>
      <c r="H429" s="18">
        <f t="shared" si="6"/>
        <v>0</v>
      </c>
    </row>
    <row r="430" spans="1:8" ht="28.5" x14ac:dyDescent="0.2">
      <c r="A430" s="1" t="s">
        <v>246</v>
      </c>
      <c r="B430" s="2" t="s">
        <v>1331</v>
      </c>
      <c r="C430" s="4"/>
      <c r="D430" s="8" t="s">
        <v>1335</v>
      </c>
      <c r="E430" s="5" t="s">
        <v>405</v>
      </c>
      <c r="F430" s="6">
        <v>5</v>
      </c>
      <c r="H430" s="18">
        <f t="shared" si="6"/>
        <v>0</v>
      </c>
    </row>
    <row r="431" spans="1:8" ht="28.5" x14ac:dyDescent="0.2">
      <c r="A431" s="1" t="s">
        <v>250</v>
      </c>
      <c r="B431" s="2" t="s">
        <v>1331</v>
      </c>
      <c r="C431" s="4"/>
      <c r="D431" s="8" t="s">
        <v>1336</v>
      </c>
      <c r="E431" s="5" t="s">
        <v>405</v>
      </c>
      <c r="F431" s="6">
        <v>12</v>
      </c>
      <c r="H431" s="18">
        <f t="shared" si="6"/>
        <v>0</v>
      </c>
    </row>
    <row r="432" spans="1:8" ht="28.5" x14ac:dyDescent="0.2">
      <c r="A432" s="1" t="s">
        <v>254</v>
      </c>
      <c r="B432" s="2" t="s">
        <v>1331</v>
      </c>
      <c r="C432" s="4"/>
      <c r="D432" s="8" t="s">
        <v>1337</v>
      </c>
      <c r="E432" s="5" t="s">
        <v>405</v>
      </c>
      <c r="F432" s="6">
        <v>1</v>
      </c>
      <c r="H432" s="18">
        <f t="shared" si="6"/>
        <v>0</v>
      </c>
    </row>
    <row r="433" spans="1:8" ht="28.5" x14ac:dyDescent="0.2">
      <c r="A433" s="1" t="s">
        <v>258</v>
      </c>
      <c r="B433" s="2" t="s">
        <v>1331</v>
      </c>
      <c r="C433" s="4"/>
      <c r="D433" s="8" t="s">
        <v>1338</v>
      </c>
      <c r="E433" s="5" t="s">
        <v>405</v>
      </c>
      <c r="F433" s="6">
        <v>1</v>
      </c>
      <c r="H433" s="18">
        <f t="shared" si="6"/>
        <v>0</v>
      </c>
    </row>
    <row r="434" spans="1:8" ht="28.5" x14ac:dyDescent="0.2">
      <c r="A434" s="1" t="s">
        <v>262</v>
      </c>
      <c r="B434" s="2" t="s">
        <v>1331</v>
      </c>
      <c r="C434" s="4"/>
      <c r="D434" s="8" t="s">
        <v>1339</v>
      </c>
      <c r="E434" s="5" t="s">
        <v>405</v>
      </c>
      <c r="F434" s="6">
        <v>5</v>
      </c>
      <c r="H434" s="18">
        <f t="shared" si="6"/>
        <v>0</v>
      </c>
    </row>
    <row r="435" spans="1:8" ht="28.5" x14ac:dyDescent="0.2">
      <c r="A435" s="1" t="s">
        <v>266</v>
      </c>
      <c r="B435" s="2" t="s">
        <v>1331</v>
      </c>
      <c r="C435" s="4"/>
      <c r="D435" s="8" t="s">
        <v>1340</v>
      </c>
      <c r="E435" s="5" t="s">
        <v>405</v>
      </c>
      <c r="F435" s="6">
        <v>4</v>
      </c>
      <c r="H435" s="18">
        <f t="shared" ref="H435:H465" si="7">F435*G435</f>
        <v>0</v>
      </c>
    </row>
    <row r="436" spans="1:8" ht="28.5" x14ac:dyDescent="0.2">
      <c r="A436" s="1" t="s">
        <v>270</v>
      </c>
      <c r="B436" s="2" t="s">
        <v>1331</v>
      </c>
      <c r="C436" s="4"/>
      <c r="D436" s="8" t="s">
        <v>1341</v>
      </c>
      <c r="E436" s="5" t="s">
        <v>405</v>
      </c>
      <c r="F436" s="6">
        <v>1</v>
      </c>
      <c r="H436" s="18">
        <f t="shared" si="7"/>
        <v>0</v>
      </c>
    </row>
    <row r="437" spans="1:8" ht="28.5" x14ac:dyDescent="0.2">
      <c r="A437" s="1" t="s">
        <v>274</v>
      </c>
      <c r="B437" s="2" t="s">
        <v>1331</v>
      </c>
      <c r="C437" s="4"/>
      <c r="D437" s="8" t="s">
        <v>1342</v>
      </c>
      <c r="E437" s="5" t="s">
        <v>405</v>
      </c>
      <c r="F437" s="6">
        <v>5</v>
      </c>
      <c r="H437" s="18">
        <f t="shared" si="7"/>
        <v>0</v>
      </c>
    </row>
    <row r="438" spans="1:8" ht="28.5" x14ac:dyDescent="0.2">
      <c r="A438" s="1" t="s">
        <v>276</v>
      </c>
      <c r="B438" s="2" t="s">
        <v>1343</v>
      </c>
      <c r="C438" s="4"/>
      <c r="D438" s="8" t="s">
        <v>1344</v>
      </c>
      <c r="E438" s="5" t="s">
        <v>18</v>
      </c>
      <c r="F438" s="6">
        <v>8</v>
      </c>
      <c r="H438" s="18">
        <f t="shared" si="7"/>
        <v>0</v>
      </c>
    </row>
    <row r="439" spans="1:8" ht="28.5" x14ac:dyDescent="0.2">
      <c r="A439" s="1" t="s">
        <v>280</v>
      </c>
      <c r="B439" s="2" t="s">
        <v>1345</v>
      </c>
      <c r="C439" s="4"/>
      <c r="D439" s="8" t="s">
        <v>1346</v>
      </c>
      <c r="E439" s="5" t="s">
        <v>405</v>
      </c>
      <c r="F439" s="6">
        <v>1</v>
      </c>
      <c r="H439" s="18">
        <f t="shared" si="7"/>
        <v>0</v>
      </c>
    </row>
    <row r="440" spans="1:8" ht="28.5" x14ac:dyDescent="0.2">
      <c r="A440" s="1" t="s">
        <v>283</v>
      </c>
      <c r="B440" s="2" t="s">
        <v>1347</v>
      </c>
      <c r="C440" s="4"/>
      <c r="D440" s="8" t="s">
        <v>1348</v>
      </c>
      <c r="E440" s="5" t="s">
        <v>18</v>
      </c>
      <c r="F440" s="6">
        <v>1</v>
      </c>
      <c r="H440" s="18">
        <f t="shared" si="7"/>
        <v>0</v>
      </c>
    </row>
    <row r="441" spans="1:8" ht="28.5" x14ac:dyDescent="0.2">
      <c r="A441" s="1" t="s">
        <v>287</v>
      </c>
      <c r="B441" s="2" t="s">
        <v>1264</v>
      </c>
      <c r="C441" s="4"/>
      <c r="D441" s="8" t="s">
        <v>1349</v>
      </c>
      <c r="E441" s="5" t="s">
        <v>18</v>
      </c>
      <c r="F441" s="6">
        <v>1</v>
      </c>
      <c r="H441" s="18">
        <f t="shared" si="7"/>
        <v>0</v>
      </c>
    </row>
    <row r="442" spans="1:8" ht="28.5" x14ac:dyDescent="0.2">
      <c r="A442" s="1" t="s">
        <v>289</v>
      </c>
      <c r="B442" s="2" t="s">
        <v>1264</v>
      </c>
      <c r="C442" s="4"/>
      <c r="D442" s="8" t="s">
        <v>1350</v>
      </c>
      <c r="E442" s="5" t="s">
        <v>18</v>
      </c>
      <c r="F442" s="6">
        <v>1</v>
      </c>
      <c r="H442" s="18">
        <f t="shared" si="7"/>
        <v>0</v>
      </c>
    </row>
    <row r="443" spans="1:8" ht="28.5" x14ac:dyDescent="0.2">
      <c r="A443" s="1" t="s">
        <v>293</v>
      </c>
      <c r="B443" s="2" t="s">
        <v>1320</v>
      </c>
      <c r="C443" s="4"/>
      <c r="D443" s="8" t="s">
        <v>1351</v>
      </c>
      <c r="E443" s="5" t="s">
        <v>405</v>
      </c>
      <c r="F443" s="6">
        <v>1</v>
      </c>
      <c r="H443" s="18">
        <f t="shared" si="7"/>
        <v>0</v>
      </c>
    </row>
    <row r="444" spans="1:8" ht="15" x14ac:dyDescent="0.2">
      <c r="A444" s="25" t="s">
        <v>1352</v>
      </c>
      <c r="B444" s="25"/>
      <c r="C444" s="25"/>
      <c r="D444" s="25"/>
      <c r="E444" s="25"/>
      <c r="F444" s="25"/>
      <c r="G444" s="25"/>
      <c r="H444" s="25"/>
    </row>
    <row r="445" spans="1:8" ht="28.5" x14ac:dyDescent="0.2">
      <c r="A445" s="1" t="s">
        <v>297</v>
      </c>
      <c r="B445" s="2" t="s">
        <v>1353</v>
      </c>
      <c r="C445" s="4"/>
      <c r="D445" s="8" t="s">
        <v>1354</v>
      </c>
      <c r="E445" s="5" t="s">
        <v>18</v>
      </c>
      <c r="F445" s="6">
        <v>4</v>
      </c>
      <c r="H445" s="18">
        <f t="shared" si="7"/>
        <v>0</v>
      </c>
    </row>
    <row r="446" spans="1:8" ht="28.5" x14ac:dyDescent="0.2">
      <c r="A446" s="1" t="s">
        <v>301</v>
      </c>
      <c r="B446" s="2" t="s">
        <v>1355</v>
      </c>
      <c r="C446" s="4"/>
      <c r="D446" s="8" t="s">
        <v>1356</v>
      </c>
      <c r="E446" s="5" t="s">
        <v>22</v>
      </c>
      <c r="F446" s="6">
        <v>80</v>
      </c>
      <c r="H446" s="18">
        <f t="shared" si="7"/>
        <v>0</v>
      </c>
    </row>
    <row r="447" spans="1:8" ht="28.5" x14ac:dyDescent="0.2">
      <c r="A447" s="1" t="s">
        <v>305</v>
      </c>
      <c r="B447" s="2" t="s">
        <v>1357</v>
      </c>
      <c r="C447" s="4"/>
      <c r="D447" s="8" t="s">
        <v>1358</v>
      </c>
      <c r="E447" s="5" t="s">
        <v>22</v>
      </c>
      <c r="F447" s="6">
        <v>20</v>
      </c>
      <c r="H447" s="18">
        <f t="shared" si="7"/>
        <v>0</v>
      </c>
    </row>
    <row r="448" spans="1:8" ht="28.5" x14ac:dyDescent="0.2">
      <c r="A448" s="1" t="s">
        <v>309</v>
      </c>
      <c r="B448" s="2" t="s">
        <v>1359</v>
      </c>
      <c r="C448" s="4"/>
      <c r="D448" s="8" t="s">
        <v>1360</v>
      </c>
      <c r="E448" s="5" t="s">
        <v>18</v>
      </c>
      <c r="F448" s="6">
        <v>4</v>
      </c>
      <c r="H448" s="18">
        <f t="shared" si="7"/>
        <v>0</v>
      </c>
    </row>
    <row r="449" spans="1:8" ht="28.5" x14ac:dyDescent="0.2">
      <c r="A449" s="1" t="s">
        <v>313</v>
      </c>
      <c r="B449" s="2" t="s">
        <v>1361</v>
      </c>
      <c r="C449" s="4"/>
      <c r="D449" s="8" t="s">
        <v>1362</v>
      </c>
      <c r="E449" s="5" t="s">
        <v>18</v>
      </c>
      <c r="F449" s="6">
        <v>10</v>
      </c>
      <c r="H449" s="18">
        <f t="shared" si="7"/>
        <v>0</v>
      </c>
    </row>
    <row r="450" spans="1:8" ht="28.5" x14ac:dyDescent="0.2">
      <c r="A450" s="1" t="s">
        <v>317</v>
      </c>
      <c r="B450" s="2" t="s">
        <v>1363</v>
      </c>
      <c r="C450" s="4"/>
      <c r="D450" s="8" t="s">
        <v>1364</v>
      </c>
      <c r="E450" s="5" t="s">
        <v>22</v>
      </c>
      <c r="F450" s="6">
        <v>98</v>
      </c>
      <c r="H450" s="18">
        <f t="shared" si="7"/>
        <v>0</v>
      </c>
    </row>
    <row r="451" spans="1:8" ht="42.75" x14ac:dyDescent="0.2">
      <c r="A451" s="1" t="s">
        <v>321</v>
      </c>
      <c r="B451" s="2" t="s">
        <v>1365</v>
      </c>
      <c r="C451" s="4"/>
      <c r="D451" s="8" t="s">
        <v>1366</v>
      </c>
      <c r="E451" s="5" t="s">
        <v>18</v>
      </c>
      <c r="F451" s="6">
        <v>4</v>
      </c>
      <c r="H451" s="18">
        <f t="shared" si="7"/>
        <v>0</v>
      </c>
    </row>
    <row r="452" spans="1:8" ht="15" x14ac:dyDescent="0.2">
      <c r="A452" s="25" t="s">
        <v>1367</v>
      </c>
      <c r="B452" s="25"/>
      <c r="C452" s="25"/>
      <c r="D452" s="25"/>
      <c r="E452" s="25"/>
      <c r="F452" s="25"/>
      <c r="G452" s="25"/>
      <c r="H452" s="25"/>
    </row>
    <row r="453" spans="1:8" ht="28.5" x14ac:dyDescent="0.2">
      <c r="A453" s="1" t="s">
        <v>325</v>
      </c>
      <c r="B453" s="2" t="s">
        <v>1264</v>
      </c>
      <c r="C453" s="4"/>
      <c r="D453" s="8" t="s">
        <v>1368</v>
      </c>
      <c r="E453" s="5" t="s">
        <v>18</v>
      </c>
      <c r="F453" s="6">
        <v>1</v>
      </c>
      <c r="H453" s="18">
        <f t="shared" si="7"/>
        <v>0</v>
      </c>
    </row>
    <row r="454" spans="1:8" ht="28.5" x14ac:dyDescent="0.2">
      <c r="A454" s="1" t="s">
        <v>329</v>
      </c>
      <c r="B454" s="2" t="s">
        <v>1264</v>
      </c>
      <c r="C454" s="4"/>
      <c r="D454" s="8" t="s">
        <v>1369</v>
      </c>
      <c r="E454" s="5" t="s">
        <v>18</v>
      </c>
      <c r="F454" s="6">
        <v>1</v>
      </c>
      <c r="H454" s="18">
        <f t="shared" si="7"/>
        <v>0</v>
      </c>
    </row>
    <row r="455" spans="1:8" ht="28.5" x14ac:dyDescent="0.2">
      <c r="A455" s="1" t="s">
        <v>333</v>
      </c>
      <c r="B455" s="2" t="s">
        <v>1264</v>
      </c>
      <c r="C455" s="4"/>
      <c r="D455" s="8" t="s">
        <v>1370</v>
      </c>
      <c r="E455" s="5" t="s">
        <v>18</v>
      </c>
      <c r="F455" s="6">
        <v>1</v>
      </c>
      <c r="H455" s="18">
        <f t="shared" si="7"/>
        <v>0</v>
      </c>
    </row>
    <row r="456" spans="1:8" ht="28.5" x14ac:dyDescent="0.2">
      <c r="A456" s="1" t="s">
        <v>337</v>
      </c>
      <c r="B456" s="2" t="s">
        <v>402</v>
      </c>
      <c r="C456" s="4"/>
      <c r="D456" s="8" t="s">
        <v>1371</v>
      </c>
      <c r="E456" s="5" t="s">
        <v>1276</v>
      </c>
      <c r="F456" s="6">
        <v>1</v>
      </c>
      <c r="H456" s="18">
        <f t="shared" si="7"/>
        <v>0</v>
      </c>
    </row>
    <row r="457" spans="1:8" ht="28.5" x14ac:dyDescent="0.2">
      <c r="A457" s="1" t="s">
        <v>341</v>
      </c>
      <c r="B457" s="2" t="s">
        <v>402</v>
      </c>
      <c r="C457" s="4"/>
      <c r="D457" s="8" t="s">
        <v>1372</v>
      </c>
      <c r="E457" s="5" t="s">
        <v>1276</v>
      </c>
      <c r="F457" s="6">
        <v>1</v>
      </c>
      <c r="H457" s="18">
        <f t="shared" si="7"/>
        <v>0</v>
      </c>
    </row>
    <row r="458" spans="1:8" ht="28.5" x14ac:dyDescent="0.2">
      <c r="A458" s="1" t="s">
        <v>345</v>
      </c>
      <c r="B458" s="2" t="s">
        <v>402</v>
      </c>
      <c r="C458" s="4"/>
      <c r="D458" s="8" t="s">
        <v>1373</v>
      </c>
      <c r="E458" s="5" t="s">
        <v>1374</v>
      </c>
      <c r="F458" s="6">
        <v>14</v>
      </c>
      <c r="H458" s="18">
        <f t="shared" si="7"/>
        <v>0</v>
      </c>
    </row>
    <row r="459" spans="1:8" ht="28.5" x14ac:dyDescent="0.2">
      <c r="A459" s="1" t="s">
        <v>347</v>
      </c>
      <c r="B459" s="2" t="s">
        <v>402</v>
      </c>
      <c r="C459" s="4"/>
      <c r="D459" s="8" t="s">
        <v>1375</v>
      </c>
      <c r="E459" s="5" t="s">
        <v>1276</v>
      </c>
      <c r="F459" s="6">
        <v>1</v>
      </c>
      <c r="H459" s="18">
        <f t="shared" si="7"/>
        <v>0</v>
      </c>
    </row>
    <row r="460" spans="1:8" ht="15" x14ac:dyDescent="0.2">
      <c r="A460" s="25" t="s">
        <v>1376</v>
      </c>
      <c r="B460" s="25"/>
      <c r="C460" s="25"/>
      <c r="D460" s="25"/>
      <c r="E460" s="25"/>
      <c r="F460" s="25"/>
      <c r="G460" s="25"/>
      <c r="H460" s="25"/>
    </row>
    <row r="461" spans="1:8" ht="28.5" x14ac:dyDescent="0.2">
      <c r="A461" s="1" t="s">
        <v>351</v>
      </c>
      <c r="B461" s="2" t="s">
        <v>1377</v>
      </c>
      <c r="C461" s="4"/>
      <c r="D461" s="8" t="s">
        <v>1378</v>
      </c>
      <c r="E461" s="5" t="s">
        <v>18</v>
      </c>
      <c r="F461" s="6">
        <v>4</v>
      </c>
      <c r="H461" s="18">
        <f t="shared" si="7"/>
        <v>0</v>
      </c>
    </row>
    <row r="462" spans="1:8" ht="28.5" x14ac:dyDescent="0.2">
      <c r="A462" s="1" t="s">
        <v>355</v>
      </c>
      <c r="B462" s="2" t="s">
        <v>1379</v>
      </c>
      <c r="C462" s="4"/>
      <c r="D462" s="8" t="s">
        <v>1380</v>
      </c>
      <c r="E462" s="5" t="s">
        <v>18</v>
      </c>
      <c r="F462" s="6">
        <v>31</v>
      </c>
      <c r="H462" s="18">
        <f t="shared" si="7"/>
        <v>0</v>
      </c>
    </row>
    <row r="463" spans="1:8" ht="28.5" x14ac:dyDescent="0.2">
      <c r="A463" s="1" t="s">
        <v>357</v>
      </c>
      <c r="B463" s="2" t="s">
        <v>1381</v>
      </c>
      <c r="C463" s="4"/>
      <c r="D463" s="8" t="s">
        <v>1382</v>
      </c>
      <c r="E463" s="5" t="s">
        <v>1383</v>
      </c>
      <c r="F463" s="6">
        <v>3</v>
      </c>
      <c r="H463" s="18">
        <f t="shared" si="7"/>
        <v>0</v>
      </c>
    </row>
    <row r="464" spans="1:8" ht="28.5" x14ac:dyDescent="0.2">
      <c r="A464" s="1" t="s">
        <v>361</v>
      </c>
      <c r="B464" s="2" t="s">
        <v>1384</v>
      </c>
      <c r="C464" s="4"/>
      <c r="D464" s="8" t="s">
        <v>1385</v>
      </c>
      <c r="E464" s="5" t="s">
        <v>1386</v>
      </c>
      <c r="F464" s="6">
        <v>16</v>
      </c>
      <c r="H464" s="18">
        <f t="shared" si="7"/>
        <v>0</v>
      </c>
    </row>
    <row r="465" spans="1:8" ht="28.5" x14ac:dyDescent="0.2">
      <c r="A465" s="1" t="s">
        <v>363</v>
      </c>
      <c r="B465" s="2" t="s">
        <v>1387</v>
      </c>
      <c r="C465" s="4"/>
      <c r="D465" s="8" t="s">
        <v>1388</v>
      </c>
      <c r="E465" s="5" t="s">
        <v>1386</v>
      </c>
      <c r="F465" s="6">
        <v>2</v>
      </c>
      <c r="H465" s="18">
        <f t="shared" si="7"/>
        <v>0</v>
      </c>
    </row>
    <row r="467" spans="1:8" ht="15" x14ac:dyDescent="0.2">
      <c r="A467" s="22" t="s">
        <v>1389</v>
      </c>
      <c r="B467" s="22"/>
      <c r="C467" s="22"/>
      <c r="D467" s="22"/>
      <c r="E467" s="22"/>
      <c r="F467" s="22"/>
      <c r="G467" s="22"/>
      <c r="H467" s="7">
        <f>SUM(H468:H486)</f>
        <v>0</v>
      </c>
    </row>
    <row r="468" spans="1:8" ht="28.5" x14ac:dyDescent="0.2">
      <c r="A468" s="1" t="s">
        <v>6</v>
      </c>
      <c r="B468" s="2" t="s">
        <v>402</v>
      </c>
      <c r="C468" s="8"/>
      <c r="D468" s="4" t="s">
        <v>1390</v>
      </c>
      <c r="E468" s="5" t="s">
        <v>405</v>
      </c>
      <c r="F468" s="6">
        <v>1</v>
      </c>
      <c r="H468" s="18">
        <f>F468*G468</f>
        <v>0</v>
      </c>
    </row>
    <row r="469" spans="1:8" ht="28.5" x14ac:dyDescent="0.2">
      <c r="A469" s="1" t="s">
        <v>7</v>
      </c>
      <c r="B469" s="2" t="s">
        <v>1391</v>
      </c>
      <c r="C469" s="8"/>
      <c r="D469" s="4" t="s">
        <v>1392</v>
      </c>
      <c r="E469" s="5" t="s">
        <v>18</v>
      </c>
      <c r="F469" s="6">
        <v>1</v>
      </c>
      <c r="H469" s="18">
        <f t="shared" ref="H469:H486" si="8">F469*G469</f>
        <v>0</v>
      </c>
    </row>
    <row r="470" spans="1:8" ht="28.5" x14ac:dyDescent="0.2">
      <c r="A470" s="1" t="s">
        <v>8</v>
      </c>
      <c r="B470" s="2" t="s">
        <v>1393</v>
      </c>
      <c r="C470" s="8"/>
      <c r="D470" s="4" t="s">
        <v>1394</v>
      </c>
      <c r="E470" s="5" t="s">
        <v>18</v>
      </c>
      <c r="F470" s="6">
        <v>2</v>
      </c>
      <c r="H470" s="18">
        <f t="shared" si="8"/>
        <v>0</v>
      </c>
    </row>
    <row r="471" spans="1:8" ht="28.5" x14ac:dyDescent="0.2">
      <c r="A471" s="1" t="s">
        <v>9</v>
      </c>
      <c r="B471" s="2" t="s">
        <v>1395</v>
      </c>
      <c r="C471" s="8"/>
      <c r="D471" s="4" t="s">
        <v>1396</v>
      </c>
      <c r="E471" s="5" t="s">
        <v>18</v>
      </c>
      <c r="F471" s="6">
        <v>2</v>
      </c>
      <c r="H471" s="18">
        <f t="shared" si="8"/>
        <v>0</v>
      </c>
    </row>
    <row r="472" spans="1:8" ht="28.5" x14ac:dyDescent="0.2">
      <c r="A472" s="1" t="s">
        <v>10</v>
      </c>
      <c r="B472" s="2" t="s">
        <v>1397</v>
      </c>
      <c r="C472" s="8"/>
      <c r="D472" s="4" t="s">
        <v>1398</v>
      </c>
      <c r="E472" s="5" t="s">
        <v>18</v>
      </c>
      <c r="F472" s="6">
        <v>1</v>
      </c>
      <c r="H472" s="18">
        <f t="shared" si="8"/>
        <v>0</v>
      </c>
    </row>
    <row r="473" spans="1:8" ht="28.5" x14ac:dyDescent="0.2">
      <c r="A473" s="1" t="s">
        <v>11</v>
      </c>
      <c r="B473" s="2" t="s">
        <v>1399</v>
      </c>
      <c r="C473" s="8"/>
      <c r="D473" s="4" t="s">
        <v>1400</v>
      </c>
      <c r="E473" s="5" t="s">
        <v>18</v>
      </c>
      <c r="F473" s="6">
        <v>1</v>
      </c>
      <c r="H473" s="18">
        <f t="shared" si="8"/>
        <v>0</v>
      </c>
    </row>
    <row r="474" spans="1:8" ht="28.5" x14ac:dyDescent="0.2">
      <c r="A474" s="1" t="s">
        <v>12</v>
      </c>
      <c r="B474" s="2" t="s">
        <v>1401</v>
      </c>
      <c r="C474" s="8"/>
      <c r="D474" s="4" t="s">
        <v>1402</v>
      </c>
      <c r="E474" s="5" t="s">
        <v>18</v>
      </c>
      <c r="F474" s="6">
        <v>1</v>
      </c>
      <c r="H474" s="18">
        <f t="shared" si="8"/>
        <v>0</v>
      </c>
    </row>
    <row r="475" spans="1:8" ht="28.5" x14ac:dyDescent="0.2">
      <c r="A475" s="1" t="s">
        <v>40</v>
      </c>
      <c r="B475" s="2" t="s">
        <v>1403</v>
      </c>
      <c r="C475" s="8"/>
      <c r="D475" s="4" t="s">
        <v>1404</v>
      </c>
      <c r="E475" s="5" t="s">
        <v>18</v>
      </c>
      <c r="F475" s="6">
        <v>2</v>
      </c>
      <c r="H475" s="18">
        <f t="shared" si="8"/>
        <v>0</v>
      </c>
    </row>
    <row r="476" spans="1:8" ht="28.5" x14ac:dyDescent="0.2">
      <c r="A476" s="1" t="s">
        <v>44</v>
      </c>
      <c r="B476" s="2" t="s">
        <v>1405</v>
      </c>
      <c r="C476" s="8"/>
      <c r="D476" s="4" t="s">
        <v>1406</v>
      </c>
      <c r="E476" s="5" t="s">
        <v>18</v>
      </c>
      <c r="F476" s="6">
        <v>2</v>
      </c>
      <c r="H476" s="18">
        <f t="shared" si="8"/>
        <v>0</v>
      </c>
    </row>
    <row r="477" spans="1:8" ht="28.5" x14ac:dyDescent="0.2">
      <c r="A477" s="1" t="s">
        <v>48</v>
      </c>
      <c r="B477" s="2" t="s">
        <v>1407</v>
      </c>
      <c r="C477" s="8"/>
      <c r="D477" s="4" t="s">
        <v>1408</v>
      </c>
      <c r="E477" s="5" t="s">
        <v>22</v>
      </c>
      <c r="F477" s="6">
        <v>16</v>
      </c>
      <c r="H477" s="18">
        <f t="shared" si="8"/>
        <v>0</v>
      </c>
    </row>
    <row r="478" spans="1:8" ht="28.5" x14ac:dyDescent="0.2">
      <c r="A478" s="1" t="s">
        <v>52</v>
      </c>
      <c r="B478" s="2" t="s">
        <v>1409</v>
      </c>
      <c r="C478" s="8"/>
      <c r="D478" s="4" t="s">
        <v>1410</v>
      </c>
      <c r="E478" s="5" t="s">
        <v>405</v>
      </c>
      <c r="F478" s="6">
        <v>1</v>
      </c>
      <c r="H478" s="18">
        <f t="shared" si="8"/>
        <v>0</v>
      </c>
    </row>
    <row r="479" spans="1:8" ht="28.5" x14ac:dyDescent="0.2">
      <c r="A479" s="1" t="s">
        <v>56</v>
      </c>
      <c r="B479" s="2" t="s">
        <v>1411</v>
      </c>
      <c r="C479" s="8"/>
      <c r="D479" s="4" t="s">
        <v>1412</v>
      </c>
      <c r="E479" s="5" t="s">
        <v>18</v>
      </c>
      <c r="F479" s="6">
        <v>1</v>
      </c>
      <c r="H479" s="18">
        <f t="shared" si="8"/>
        <v>0</v>
      </c>
    </row>
    <row r="480" spans="1:8" ht="28.5" x14ac:dyDescent="0.2">
      <c r="A480" s="1" t="s">
        <v>60</v>
      </c>
      <c r="B480" s="2" t="s">
        <v>1413</v>
      </c>
      <c r="C480" s="8"/>
      <c r="D480" s="4" t="s">
        <v>1414</v>
      </c>
      <c r="E480" s="5" t="s">
        <v>18</v>
      </c>
      <c r="F480" s="6">
        <v>3</v>
      </c>
      <c r="H480" s="18">
        <f t="shared" si="8"/>
        <v>0</v>
      </c>
    </row>
    <row r="481" spans="1:8" ht="28.5" x14ac:dyDescent="0.2">
      <c r="A481" s="1" t="s">
        <v>65</v>
      </c>
      <c r="B481" s="2" t="s">
        <v>1413</v>
      </c>
      <c r="C481" s="8"/>
      <c r="D481" s="4" t="s">
        <v>1415</v>
      </c>
      <c r="E481" s="5" t="s">
        <v>18</v>
      </c>
      <c r="F481" s="6">
        <v>1</v>
      </c>
      <c r="H481" s="18">
        <f t="shared" si="8"/>
        <v>0</v>
      </c>
    </row>
    <row r="482" spans="1:8" ht="28.5" x14ac:dyDescent="0.2">
      <c r="A482" s="1" t="s">
        <v>69</v>
      </c>
      <c r="B482" s="2" t="s">
        <v>1416</v>
      </c>
      <c r="C482" s="8"/>
      <c r="D482" s="4" t="s">
        <v>1417</v>
      </c>
      <c r="E482" s="5" t="s">
        <v>405</v>
      </c>
      <c r="F482" s="6">
        <v>1</v>
      </c>
      <c r="H482" s="18">
        <f t="shared" si="8"/>
        <v>0</v>
      </c>
    </row>
    <row r="483" spans="1:8" ht="28.5" x14ac:dyDescent="0.2">
      <c r="A483" s="1" t="s">
        <v>73</v>
      </c>
      <c r="B483" s="2" t="s">
        <v>1418</v>
      </c>
      <c r="C483" s="8"/>
      <c r="D483" s="4" t="s">
        <v>1419</v>
      </c>
      <c r="E483" s="5" t="s">
        <v>22</v>
      </c>
      <c r="F483" s="6">
        <v>16</v>
      </c>
      <c r="H483" s="18">
        <f t="shared" si="8"/>
        <v>0</v>
      </c>
    </row>
    <row r="484" spans="1:8" ht="42.75" x14ac:dyDescent="0.2">
      <c r="A484" s="1" t="s">
        <v>77</v>
      </c>
      <c r="B484" s="2" t="s">
        <v>1420</v>
      </c>
      <c r="C484" s="8"/>
      <c r="D484" s="4" t="s">
        <v>1421</v>
      </c>
      <c r="E484" s="5" t="s">
        <v>33</v>
      </c>
      <c r="F484" s="6">
        <v>1.95</v>
      </c>
      <c r="H484" s="18">
        <f t="shared" si="8"/>
        <v>0</v>
      </c>
    </row>
    <row r="485" spans="1:8" ht="28.5" x14ac:dyDescent="0.2">
      <c r="A485" s="1" t="s">
        <v>82</v>
      </c>
      <c r="B485" s="2" t="s">
        <v>1422</v>
      </c>
      <c r="C485" s="8"/>
      <c r="D485" s="4" t="s">
        <v>1423</v>
      </c>
      <c r="E485" s="5" t="s">
        <v>33</v>
      </c>
      <c r="F485" s="6">
        <v>1.95</v>
      </c>
      <c r="H485" s="18">
        <f t="shared" si="8"/>
        <v>0</v>
      </c>
    </row>
    <row r="486" spans="1:8" ht="28.5" x14ac:dyDescent="0.2">
      <c r="A486" s="1" t="s">
        <v>86</v>
      </c>
      <c r="B486" s="2" t="s">
        <v>1424</v>
      </c>
      <c r="C486" s="8"/>
      <c r="D486" s="4" t="s">
        <v>1425</v>
      </c>
      <c r="E486" s="5" t="s">
        <v>33</v>
      </c>
      <c r="F486" s="6">
        <v>1.95</v>
      </c>
      <c r="H486" s="18">
        <f t="shared" si="8"/>
        <v>0</v>
      </c>
    </row>
    <row r="488" spans="1:8" ht="15" x14ac:dyDescent="0.2">
      <c r="A488" s="22" t="s">
        <v>1537</v>
      </c>
      <c r="B488" s="22"/>
      <c r="C488" s="22"/>
      <c r="D488" s="22"/>
      <c r="E488" s="22"/>
      <c r="F488" s="22"/>
      <c r="G488" s="22"/>
      <c r="H488" s="7">
        <f>SUM(H489:H559)</f>
        <v>0</v>
      </c>
    </row>
    <row r="489" spans="1:8" ht="42.75" x14ac:dyDescent="0.2">
      <c r="A489" s="1" t="s">
        <v>6</v>
      </c>
      <c r="B489" s="2" t="s">
        <v>1426</v>
      </c>
      <c r="C489" s="8"/>
      <c r="D489" s="4" t="s">
        <v>1427</v>
      </c>
      <c r="E489" s="5" t="s">
        <v>29</v>
      </c>
      <c r="F489" s="6">
        <v>8.3000000000000007</v>
      </c>
      <c r="H489" s="18">
        <f>F489*G489</f>
        <v>0</v>
      </c>
    </row>
    <row r="490" spans="1:8" ht="28.5" x14ac:dyDescent="0.2">
      <c r="A490" s="1" t="s">
        <v>7</v>
      </c>
      <c r="B490" s="2" t="s">
        <v>1428</v>
      </c>
      <c r="C490" s="8"/>
      <c r="D490" s="4" t="s">
        <v>1429</v>
      </c>
      <c r="E490" s="5" t="s">
        <v>33</v>
      </c>
      <c r="F490" s="6">
        <v>16.600000000000001</v>
      </c>
      <c r="H490" s="18">
        <f t="shared" ref="H490:H536" si="9">F490*G490</f>
        <v>0</v>
      </c>
    </row>
    <row r="491" spans="1:8" ht="28.5" x14ac:dyDescent="0.2">
      <c r="A491" s="1" t="s">
        <v>8</v>
      </c>
      <c r="B491" s="2" t="s">
        <v>1430</v>
      </c>
      <c r="C491" s="8"/>
      <c r="D491" s="4" t="s">
        <v>1431</v>
      </c>
      <c r="E491" s="5" t="s">
        <v>29</v>
      </c>
      <c r="F491" s="6">
        <v>3.6</v>
      </c>
      <c r="H491" s="18">
        <f t="shared" si="9"/>
        <v>0</v>
      </c>
    </row>
    <row r="492" spans="1:8" ht="28.5" x14ac:dyDescent="0.2">
      <c r="A492" s="1" t="s">
        <v>9</v>
      </c>
      <c r="B492" s="2" t="s">
        <v>1430</v>
      </c>
      <c r="C492" s="8"/>
      <c r="D492" s="4" t="s">
        <v>1432</v>
      </c>
      <c r="E492" s="5" t="s">
        <v>29</v>
      </c>
      <c r="F492" s="6">
        <v>3.1</v>
      </c>
      <c r="H492" s="18">
        <f t="shared" si="9"/>
        <v>0</v>
      </c>
    </row>
    <row r="493" spans="1:8" ht="28.5" x14ac:dyDescent="0.2">
      <c r="A493" s="1" t="s">
        <v>10</v>
      </c>
      <c r="B493" s="2" t="s">
        <v>1433</v>
      </c>
      <c r="C493" s="8"/>
      <c r="D493" s="4" t="s">
        <v>1434</v>
      </c>
      <c r="E493" s="5" t="s">
        <v>29</v>
      </c>
      <c r="F493" s="6">
        <v>5.2</v>
      </c>
      <c r="H493" s="18">
        <f t="shared" si="9"/>
        <v>0</v>
      </c>
    </row>
    <row r="494" spans="1:8" ht="57" x14ac:dyDescent="0.2">
      <c r="A494" s="1" t="s">
        <v>11</v>
      </c>
      <c r="B494" s="2" t="s">
        <v>1435</v>
      </c>
      <c r="C494" s="8"/>
      <c r="D494" s="4" t="s">
        <v>1436</v>
      </c>
      <c r="E494" s="5" t="s">
        <v>29</v>
      </c>
      <c r="F494" s="6">
        <v>5.2</v>
      </c>
      <c r="H494" s="18">
        <f t="shared" si="9"/>
        <v>0</v>
      </c>
    </row>
    <row r="495" spans="1:8" ht="28.5" x14ac:dyDescent="0.2">
      <c r="A495" s="1" t="s">
        <v>12</v>
      </c>
      <c r="B495" s="2" t="s">
        <v>1437</v>
      </c>
      <c r="C495" s="8"/>
      <c r="D495" s="4" t="s">
        <v>1438</v>
      </c>
      <c r="E495" s="5" t="s">
        <v>18</v>
      </c>
      <c r="F495" s="6">
        <v>4</v>
      </c>
      <c r="H495" s="18">
        <f t="shared" si="9"/>
        <v>0</v>
      </c>
    </row>
    <row r="496" spans="1:8" ht="28.5" x14ac:dyDescent="0.2">
      <c r="A496" s="1" t="s">
        <v>40</v>
      </c>
      <c r="B496" s="2" t="s">
        <v>1439</v>
      </c>
      <c r="C496" s="8"/>
      <c r="D496" s="4" t="s">
        <v>1440</v>
      </c>
      <c r="E496" s="5" t="s">
        <v>18</v>
      </c>
      <c r="F496" s="6">
        <v>4</v>
      </c>
      <c r="H496" s="18">
        <f t="shared" si="9"/>
        <v>0</v>
      </c>
    </row>
    <row r="497" spans="1:8" ht="28.5" x14ac:dyDescent="0.2">
      <c r="A497" s="1" t="s">
        <v>44</v>
      </c>
      <c r="B497" s="2" t="s">
        <v>1391</v>
      </c>
      <c r="C497" s="8"/>
      <c r="D497" s="4" t="s">
        <v>1392</v>
      </c>
      <c r="E497" s="5" t="s">
        <v>18</v>
      </c>
      <c r="F497" s="6">
        <v>3</v>
      </c>
      <c r="H497" s="18">
        <f t="shared" si="9"/>
        <v>0</v>
      </c>
    </row>
    <row r="498" spans="1:8" ht="28.5" x14ac:dyDescent="0.2">
      <c r="A498" s="1" t="s">
        <v>48</v>
      </c>
      <c r="B498" s="2" t="s">
        <v>1393</v>
      </c>
      <c r="C498" s="8"/>
      <c r="D498" s="4" t="s">
        <v>1394</v>
      </c>
      <c r="E498" s="5" t="s">
        <v>18</v>
      </c>
      <c r="F498" s="6">
        <v>3</v>
      </c>
      <c r="H498" s="18">
        <f t="shared" si="9"/>
        <v>0</v>
      </c>
    </row>
    <row r="499" spans="1:8" ht="28.5" x14ac:dyDescent="0.2">
      <c r="A499" s="1" t="s">
        <v>52</v>
      </c>
      <c r="B499" s="2" t="s">
        <v>1395</v>
      </c>
      <c r="C499" s="8"/>
      <c r="D499" s="4" t="s">
        <v>1396</v>
      </c>
      <c r="E499" s="5" t="s">
        <v>18</v>
      </c>
      <c r="F499" s="6">
        <v>6</v>
      </c>
      <c r="H499" s="18">
        <f t="shared" si="9"/>
        <v>0</v>
      </c>
    </row>
    <row r="500" spans="1:8" ht="28.5" x14ac:dyDescent="0.2">
      <c r="A500" s="1" t="s">
        <v>56</v>
      </c>
      <c r="B500" s="2" t="s">
        <v>1441</v>
      </c>
      <c r="C500" s="8"/>
      <c r="D500" s="4" t="s">
        <v>1442</v>
      </c>
      <c r="E500" s="5" t="s">
        <v>22</v>
      </c>
      <c r="F500" s="6">
        <v>5.5</v>
      </c>
      <c r="H500" s="18">
        <f t="shared" si="9"/>
        <v>0</v>
      </c>
    </row>
    <row r="501" spans="1:8" ht="28.5" x14ac:dyDescent="0.2">
      <c r="A501" s="1" t="s">
        <v>60</v>
      </c>
      <c r="B501" s="2" t="s">
        <v>1443</v>
      </c>
      <c r="C501" s="8"/>
      <c r="D501" s="4" t="s">
        <v>1444</v>
      </c>
      <c r="E501" s="5" t="s">
        <v>22</v>
      </c>
      <c r="F501" s="6">
        <v>5.5</v>
      </c>
      <c r="H501" s="18">
        <f t="shared" si="9"/>
        <v>0</v>
      </c>
    </row>
    <row r="502" spans="1:8" ht="28.5" x14ac:dyDescent="0.2">
      <c r="A502" s="1" t="s">
        <v>65</v>
      </c>
      <c r="B502" s="2" t="s">
        <v>1401</v>
      </c>
      <c r="C502" s="8"/>
      <c r="D502" s="4" t="s">
        <v>1402</v>
      </c>
      <c r="E502" s="5" t="s">
        <v>18</v>
      </c>
      <c r="F502" s="6">
        <v>3</v>
      </c>
      <c r="H502" s="18">
        <f t="shared" si="9"/>
        <v>0</v>
      </c>
    </row>
    <row r="503" spans="1:8" ht="28.5" x14ac:dyDescent="0.2">
      <c r="A503" s="1" t="s">
        <v>69</v>
      </c>
      <c r="B503" s="2" t="s">
        <v>1403</v>
      </c>
      <c r="C503" s="8"/>
      <c r="D503" s="4" t="s">
        <v>1404</v>
      </c>
      <c r="E503" s="5" t="s">
        <v>18</v>
      </c>
      <c r="F503" s="6">
        <v>3</v>
      </c>
      <c r="H503" s="18">
        <f t="shared" si="9"/>
        <v>0</v>
      </c>
    </row>
    <row r="504" spans="1:8" ht="28.5" x14ac:dyDescent="0.2">
      <c r="A504" s="1" t="s">
        <v>73</v>
      </c>
      <c r="B504" s="2" t="s">
        <v>1405</v>
      </c>
      <c r="C504" s="8"/>
      <c r="D504" s="4" t="s">
        <v>1406</v>
      </c>
      <c r="E504" s="5" t="s">
        <v>18</v>
      </c>
      <c r="F504" s="6">
        <v>6</v>
      </c>
      <c r="H504" s="18">
        <f t="shared" si="9"/>
        <v>0</v>
      </c>
    </row>
    <row r="505" spans="1:8" ht="28.5" x14ac:dyDescent="0.2">
      <c r="A505" s="1" t="s">
        <v>77</v>
      </c>
      <c r="B505" s="2" t="s">
        <v>1445</v>
      </c>
      <c r="C505" s="8"/>
      <c r="D505" s="4" t="s">
        <v>1446</v>
      </c>
      <c r="E505" s="5" t="s">
        <v>22</v>
      </c>
      <c r="F505" s="6">
        <v>13.6</v>
      </c>
      <c r="H505" s="18">
        <f t="shared" si="9"/>
        <v>0</v>
      </c>
    </row>
    <row r="506" spans="1:8" ht="28.5" x14ac:dyDescent="0.2">
      <c r="A506" s="1" t="s">
        <v>82</v>
      </c>
      <c r="B506" s="2" t="s">
        <v>1447</v>
      </c>
      <c r="C506" s="8"/>
      <c r="D506" s="4" t="s">
        <v>1448</v>
      </c>
      <c r="E506" s="5" t="s">
        <v>22</v>
      </c>
      <c r="F506" s="6">
        <v>22</v>
      </c>
      <c r="H506" s="18">
        <f t="shared" si="9"/>
        <v>0</v>
      </c>
    </row>
    <row r="507" spans="1:8" ht="28.5" x14ac:dyDescent="0.2">
      <c r="A507" s="1" t="s">
        <v>86</v>
      </c>
      <c r="B507" s="2" t="s">
        <v>1449</v>
      </c>
      <c r="C507" s="8"/>
      <c r="D507" s="4" t="s">
        <v>1450</v>
      </c>
      <c r="E507" s="5" t="s">
        <v>22</v>
      </c>
      <c r="F507" s="6">
        <v>7.5</v>
      </c>
      <c r="H507" s="18">
        <f t="shared" si="9"/>
        <v>0</v>
      </c>
    </row>
    <row r="508" spans="1:8" ht="28.5" x14ac:dyDescent="0.2">
      <c r="A508" s="1" t="s">
        <v>90</v>
      </c>
      <c r="B508" s="2" t="s">
        <v>1451</v>
      </c>
      <c r="C508" s="8"/>
      <c r="D508" s="4" t="s">
        <v>1452</v>
      </c>
      <c r="E508" s="5" t="s">
        <v>22</v>
      </c>
      <c r="F508" s="6">
        <v>4</v>
      </c>
      <c r="H508" s="18">
        <f t="shared" si="9"/>
        <v>0</v>
      </c>
    </row>
    <row r="509" spans="1:8" ht="28.5" x14ac:dyDescent="0.2">
      <c r="A509" s="1" t="s">
        <v>94</v>
      </c>
      <c r="B509" s="2" t="s">
        <v>1453</v>
      </c>
      <c r="C509" s="8"/>
      <c r="D509" s="4" t="s">
        <v>1454</v>
      </c>
      <c r="E509" s="5" t="s">
        <v>22</v>
      </c>
      <c r="F509" s="6">
        <v>21</v>
      </c>
      <c r="H509" s="18">
        <f t="shared" si="9"/>
        <v>0</v>
      </c>
    </row>
    <row r="510" spans="1:8" ht="28.5" x14ac:dyDescent="0.2">
      <c r="A510" s="1" t="s">
        <v>98</v>
      </c>
      <c r="B510" s="2" t="s">
        <v>1455</v>
      </c>
      <c r="C510" s="8"/>
      <c r="D510" s="4" t="s">
        <v>1456</v>
      </c>
      <c r="E510" s="5" t="s">
        <v>22</v>
      </c>
      <c r="F510" s="6">
        <v>2.5</v>
      </c>
      <c r="H510" s="18">
        <f t="shared" si="9"/>
        <v>0</v>
      </c>
    </row>
    <row r="511" spans="1:8" ht="28.5" x14ac:dyDescent="0.2">
      <c r="A511" s="1" t="s">
        <v>102</v>
      </c>
      <c r="B511" s="2" t="s">
        <v>1457</v>
      </c>
      <c r="C511" s="8"/>
      <c r="D511" s="4" t="s">
        <v>1458</v>
      </c>
      <c r="E511" s="5" t="s">
        <v>22</v>
      </c>
      <c r="F511" s="6">
        <v>4.5</v>
      </c>
      <c r="H511" s="18">
        <f t="shared" si="9"/>
        <v>0</v>
      </c>
    </row>
    <row r="512" spans="1:8" ht="28.5" x14ac:dyDescent="0.2">
      <c r="A512" s="1" t="s">
        <v>106</v>
      </c>
      <c r="B512" s="2" t="s">
        <v>1459</v>
      </c>
      <c r="C512" s="8"/>
      <c r="D512" s="4" t="s">
        <v>1460</v>
      </c>
      <c r="E512" s="5" t="s">
        <v>18</v>
      </c>
      <c r="F512" s="6">
        <v>3</v>
      </c>
      <c r="H512" s="18">
        <f t="shared" si="9"/>
        <v>0</v>
      </c>
    </row>
    <row r="513" spans="1:8" ht="28.5" x14ac:dyDescent="0.2">
      <c r="A513" s="1" t="s">
        <v>110</v>
      </c>
      <c r="B513" s="2" t="s">
        <v>1461</v>
      </c>
      <c r="C513" s="8"/>
      <c r="D513" s="4" t="s">
        <v>1462</v>
      </c>
      <c r="E513" s="5" t="s">
        <v>18</v>
      </c>
      <c r="F513" s="6">
        <v>2</v>
      </c>
      <c r="H513" s="18">
        <f t="shared" si="9"/>
        <v>0</v>
      </c>
    </row>
    <row r="514" spans="1:8" ht="28.5" x14ac:dyDescent="0.2">
      <c r="A514" s="1" t="s">
        <v>114</v>
      </c>
      <c r="B514" s="2" t="s">
        <v>1463</v>
      </c>
      <c r="C514" s="8"/>
      <c r="D514" s="4" t="s">
        <v>1464</v>
      </c>
      <c r="E514" s="5" t="s">
        <v>18</v>
      </c>
      <c r="F514" s="6">
        <v>1</v>
      </c>
      <c r="H514" s="18">
        <f t="shared" si="9"/>
        <v>0</v>
      </c>
    </row>
    <row r="515" spans="1:8" ht="28.5" x14ac:dyDescent="0.2">
      <c r="A515" s="1" t="s">
        <v>118</v>
      </c>
      <c r="B515" s="2" t="s">
        <v>1463</v>
      </c>
      <c r="C515" s="8"/>
      <c r="D515" s="4" t="s">
        <v>1465</v>
      </c>
      <c r="E515" s="5" t="s">
        <v>18</v>
      </c>
      <c r="F515" s="6">
        <v>2</v>
      </c>
      <c r="H515" s="18">
        <f t="shared" si="9"/>
        <v>0</v>
      </c>
    </row>
    <row r="516" spans="1:8" ht="28.5" x14ac:dyDescent="0.2">
      <c r="A516" s="1" t="s">
        <v>122</v>
      </c>
      <c r="B516" s="2" t="s">
        <v>1466</v>
      </c>
      <c r="C516" s="8"/>
      <c r="D516" s="4" t="s">
        <v>1467</v>
      </c>
      <c r="E516" s="5" t="s">
        <v>18</v>
      </c>
      <c r="F516" s="6">
        <v>2</v>
      </c>
      <c r="H516" s="18">
        <f t="shared" si="9"/>
        <v>0</v>
      </c>
    </row>
    <row r="517" spans="1:8" ht="28.5" x14ac:dyDescent="0.2">
      <c r="A517" s="1" t="s">
        <v>126</v>
      </c>
      <c r="B517" s="2" t="s">
        <v>1468</v>
      </c>
      <c r="C517" s="8"/>
      <c r="D517" s="4" t="s">
        <v>1469</v>
      </c>
      <c r="E517" s="5" t="s">
        <v>1470</v>
      </c>
      <c r="F517" s="6">
        <v>5</v>
      </c>
      <c r="H517" s="18">
        <f t="shared" si="9"/>
        <v>0</v>
      </c>
    </row>
    <row r="518" spans="1:8" ht="28.5" x14ac:dyDescent="0.2">
      <c r="A518" s="1" t="s">
        <v>130</v>
      </c>
      <c r="B518" s="2" t="s">
        <v>1471</v>
      </c>
      <c r="C518" s="8"/>
      <c r="D518" s="4" t="s">
        <v>1472</v>
      </c>
      <c r="E518" s="5" t="s">
        <v>1470</v>
      </c>
      <c r="F518" s="6">
        <v>11</v>
      </c>
      <c r="H518" s="18">
        <f t="shared" si="9"/>
        <v>0</v>
      </c>
    </row>
    <row r="519" spans="1:8" ht="28.5" x14ac:dyDescent="0.2">
      <c r="A519" s="1" t="s">
        <v>134</v>
      </c>
      <c r="B519" s="2" t="s">
        <v>1473</v>
      </c>
      <c r="C519" s="8"/>
      <c r="D519" s="4" t="s">
        <v>1474</v>
      </c>
      <c r="E519" s="5" t="s">
        <v>405</v>
      </c>
      <c r="F519" s="6">
        <v>1</v>
      </c>
      <c r="H519" s="18">
        <f t="shared" si="9"/>
        <v>0</v>
      </c>
    </row>
    <row r="520" spans="1:8" ht="28.5" x14ac:dyDescent="0.2">
      <c r="A520" s="1" t="s">
        <v>138</v>
      </c>
      <c r="B520" s="2" t="s">
        <v>1475</v>
      </c>
      <c r="C520" s="8"/>
      <c r="D520" s="4" t="s">
        <v>1476</v>
      </c>
      <c r="E520" s="5" t="s">
        <v>405</v>
      </c>
      <c r="F520" s="6">
        <v>1</v>
      </c>
      <c r="H520" s="18">
        <f t="shared" si="9"/>
        <v>0</v>
      </c>
    </row>
    <row r="521" spans="1:8" ht="28.5" x14ac:dyDescent="0.2">
      <c r="A521" s="1" t="s">
        <v>142</v>
      </c>
      <c r="B521" s="2" t="s">
        <v>1477</v>
      </c>
      <c r="C521" s="8"/>
      <c r="D521" s="4" t="s">
        <v>1478</v>
      </c>
      <c r="E521" s="5" t="s">
        <v>18</v>
      </c>
      <c r="F521" s="6">
        <v>1</v>
      </c>
      <c r="H521" s="18">
        <f t="shared" si="9"/>
        <v>0</v>
      </c>
    </row>
    <row r="522" spans="1:8" ht="28.5" x14ac:dyDescent="0.2">
      <c r="A522" s="1" t="s">
        <v>146</v>
      </c>
      <c r="B522" s="2" t="s">
        <v>1479</v>
      </c>
      <c r="C522" s="8"/>
      <c r="D522" s="4" t="s">
        <v>1480</v>
      </c>
      <c r="E522" s="5" t="s">
        <v>18</v>
      </c>
      <c r="F522" s="6">
        <v>1</v>
      </c>
      <c r="H522" s="18">
        <f t="shared" si="9"/>
        <v>0</v>
      </c>
    </row>
    <row r="523" spans="1:8" ht="28.5" x14ac:dyDescent="0.2">
      <c r="A523" s="1" t="s">
        <v>150</v>
      </c>
      <c r="B523" s="2" t="s">
        <v>1477</v>
      </c>
      <c r="C523" s="8"/>
      <c r="D523" s="4" t="s">
        <v>1481</v>
      </c>
      <c r="E523" s="5" t="s">
        <v>18</v>
      </c>
      <c r="F523" s="6">
        <v>2</v>
      </c>
      <c r="H523" s="18">
        <f t="shared" si="9"/>
        <v>0</v>
      </c>
    </row>
    <row r="524" spans="1:8" ht="28.5" x14ac:dyDescent="0.2">
      <c r="A524" s="1" t="s">
        <v>154</v>
      </c>
      <c r="B524" s="2" t="s">
        <v>1482</v>
      </c>
      <c r="C524" s="8"/>
      <c r="D524" s="4" t="s">
        <v>1483</v>
      </c>
      <c r="E524" s="5" t="s">
        <v>18</v>
      </c>
      <c r="F524" s="6">
        <v>3</v>
      </c>
      <c r="H524" s="18">
        <f t="shared" si="9"/>
        <v>0</v>
      </c>
    </row>
    <row r="525" spans="1:8" ht="28.5" x14ac:dyDescent="0.2">
      <c r="A525" s="1" t="s">
        <v>158</v>
      </c>
      <c r="B525" s="2" t="s">
        <v>1484</v>
      </c>
      <c r="C525" s="8"/>
      <c r="D525" s="4" t="s">
        <v>1485</v>
      </c>
      <c r="E525" s="5" t="s">
        <v>18</v>
      </c>
      <c r="F525" s="6">
        <v>1</v>
      </c>
      <c r="H525" s="18">
        <f t="shared" si="9"/>
        <v>0</v>
      </c>
    </row>
    <row r="526" spans="1:8" ht="28.5" x14ac:dyDescent="0.2">
      <c r="A526" s="1" t="s">
        <v>162</v>
      </c>
      <c r="B526" s="2" t="s">
        <v>1486</v>
      </c>
      <c r="C526" s="8"/>
      <c r="D526" s="4" t="s">
        <v>1487</v>
      </c>
      <c r="E526" s="5" t="s">
        <v>18</v>
      </c>
      <c r="F526" s="6">
        <v>1</v>
      </c>
      <c r="H526" s="18">
        <f t="shared" si="9"/>
        <v>0</v>
      </c>
    </row>
    <row r="527" spans="1:8" ht="28.5" x14ac:dyDescent="0.2">
      <c r="A527" s="1" t="s">
        <v>166</v>
      </c>
      <c r="B527" s="2" t="s">
        <v>1486</v>
      </c>
      <c r="C527" s="8"/>
      <c r="D527" s="4" t="s">
        <v>1488</v>
      </c>
      <c r="E527" s="5" t="s">
        <v>18</v>
      </c>
      <c r="F527" s="6">
        <v>3</v>
      </c>
      <c r="H527" s="18">
        <f t="shared" si="9"/>
        <v>0</v>
      </c>
    </row>
    <row r="528" spans="1:8" ht="28.5" x14ac:dyDescent="0.2">
      <c r="A528" s="1" t="s">
        <v>170</v>
      </c>
      <c r="B528" s="2" t="s">
        <v>1486</v>
      </c>
      <c r="C528" s="8"/>
      <c r="D528" s="4" t="s">
        <v>1489</v>
      </c>
      <c r="E528" s="5" t="s">
        <v>18</v>
      </c>
      <c r="F528" s="6">
        <v>1</v>
      </c>
      <c r="H528" s="18">
        <f t="shared" si="9"/>
        <v>0</v>
      </c>
    </row>
    <row r="529" spans="1:8" ht="28.5" x14ac:dyDescent="0.2">
      <c r="A529" s="1" t="s">
        <v>174</v>
      </c>
      <c r="B529" s="2" t="s">
        <v>1490</v>
      </c>
      <c r="C529" s="8"/>
      <c r="D529" s="4" t="s">
        <v>1491</v>
      </c>
      <c r="E529" s="5" t="s">
        <v>405</v>
      </c>
      <c r="F529" s="6">
        <v>4</v>
      </c>
      <c r="H529" s="18">
        <f t="shared" si="9"/>
        <v>0</v>
      </c>
    </row>
    <row r="530" spans="1:8" ht="28.5" x14ac:dyDescent="0.2">
      <c r="A530" s="1" t="s">
        <v>178</v>
      </c>
      <c r="B530" s="2" t="s">
        <v>1492</v>
      </c>
      <c r="C530" s="8"/>
      <c r="D530" s="4" t="s">
        <v>1493</v>
      </c>
      <c r="E530" s="5" t="s">
        <v>405</v>
      </c>
      <c r="F530" s="6">
        <v>1</v>
      </c>
      <c r="H530" s="18">
        <f t="shared" si="9"/>
        <v>0</v>
      </c>
    </row>
    <row r="531" spans="1:8" ht="28.5" x14ac:dyDescent="0.2">
      <c r="A531" s="1" t="s">
        <v>182</v>
      </c>
      <c r="B531" s="2" t="s">
        <v>1492</v>
      </c>
      <c r="C531" s="8"/>
      <c r="D531" s="4" t="s">
        <v>1494</v>
      </c>
      <c r="E531" s="5" t="s">
        <v>405</v>
      </c>
      <c r="F531" s="6">
        <v>1</v>
      </c>
      <c r="H531" s="18">
        <f t="shared" si="9"/>
        <v>0</v>
      </c>
    </row>
    <row r="532" spans="1:8" ht="28.5" x14ac:dyDescent="0.2">
      <c r="A532" s="1" t="s">
        <v>186</v>
      </c>
      <c r="B532" s="2" t="s">
        <v>1492</v>
      </c>
      <c r="C532" s="8"/>
      <c r="D532" s="4" t="s">
        <v>1495</v>
      </c>
      <c r="E532" s="5" t="s">
        <v>405</v>
      </c>
      <c r="F532" s="6">
        <v>3</v>
      </c>
      <c r="H532" s="18">
        <f t="shared" si="9"/>
        <v>0</v>
      </c>
    </row>
    <row r="533" spans="1:8" ht="28.5" x14ac:dyDescent="0.2">
      <c r="A533" s="1" t="s">
        <v>190</v>
      </c>
      <c r="B533" s="2" t="s">
        <v>1482</v>
      </c>
      <c r="C533" s="8"/>
      <c r="D533" s="4" t="s">
        <v>1496</v>
      </c>
      <c r="E533" s="5" t="s">
        <v>18</v>
      </c>
      <c r="F533" s="6">
        <v>1</v>
      </c>
      <c r="H533" s="18">
        <f t="shared" si="9"/>
        <v>0</v>
      </c>
    </row>
    <row r="534" spans="1:8" ht="28.5" x14ac:dyDescent="0.2">
      <c r="A534" s="1" t="s">
        <v>194</v>
      </c>
      <c r="B534" s="2" t="s">
        <v>1497</v>
      </c>
      <c r="C534" s="8"/>
      <c r="D534" s="4" t="s">
        <v>1498</v>
      </c>
      <c r="E534" s="5" t="s">
        <v>18</v>
      </c>
      <c r="F534" s="6">
        <v>1</v>
      </c>
      <c r="H534" s="18">
        <f t="shared" si="9"/>
        <v>0</v>
      </c>
    </row>
    <row r="535" spans="1:8" ht="28.5" x14ac:dyDescent="0.2">
      <c r="A535" s="1" t="s">
        <v>198</v>
      </c>
      <c r="B535" s="2" t="s">
        <v>402</v>
      </c>
      <c r="C535" s="8"/>
      <c r="D535" s="4" t="s">
        <v>1499</v>
      </c>
      <c r="E535" s="5" t="s">
        <v>405</v>
      </c>
      <c r="F535" s="6">
        <v>1</v>
      </c>
      <c r="H535" s="18">
        <f t="shared" si="9"/>
        <v>0</v>
      </c>
    </row>
    <row r="536" spans="1:8" ht="28.5" x14ac:dyDescent="0.2">
      <c r="A536" s="1" t="s">
        <v>202</v>
      </c>
      <c r="B536" s="2" t="s">
        <v>402</v>
      </c>
      <c r="C536" s="8"/>
      <c r="D536" s="4" t="s">
        <v>1500</v>
      </c>
      <c r="E536" s="5" t="s">
        <v>405</v>
      </c>
      <c r="F536" s="6">
        <v>1</v>
      </c>
      <c r="H536" s="18">
        <f t="shared" si="9"/>
        <v>0</v>
      </c>
    </row>
    <row r="537" spans="1:8" ht="15" x14ac:dyDescent="0.2">
      <c r="A537" s="11"/>
      <c r="B537" s="12"/>
      <c r="C537" s="13"/>
      <c r="D537" s="17" t="s">
        <v>1501</v>
      </c>
      <c r="E537" s="14"/>
      <c r="F537" s="16"/>
      <c r="G537" s="15"/>
      <c r="H537" s="19"/>
    </row>
    <row r="538" spans="1:8" ht="42.75" x14ac:dyDescent="0.2">
      <c r="A538" s="1" t="s">
        <v>206</v>
      </c>
      <c r="B538" s="2" t="s">
        <v>1502</v>
      </c>
      <c r="C538" s="8"/>
      <c r="D538" s="4" t="s">
        <v>1503</v>
      </c>
      <c r="E538" s="5" t="s">
        <v>22</v>
      </c>
      <c r="F538" s="6">
        <v>7.2</v>
      </c>
      <c r="H538" s="18">
        <f>F538*G538</f>
        <v>0</v>
      </c>
    </row>
    <row r="539" spans="1:8" ht="42.75" x14ac:dyDescent="0.2">
      <c r="A539" s="1" t="s">
        <v>210</v>
      </c>
      <c r="B539" s="2" t="s">
        <v>1502</v>
      </c>
      <c r="C539" s="8"/>
      <c r="D539" s="4" t="s">
        <v>1504</v>
      </c>
      <c r="E539" s="5" t="s">
        <v>22</v>
      </c>
      <c r="F539" s="6">
        <v>23.8</v>
      </c>
      <c r="H539" s="18">
        <f t="shared" ref="H539:H559" si="10">F539*G539</f>
        <v>0</v>
      </c>
    </row>
    <row r="540" spans="1:8" ht="42.75" x14ac:dyDescent="0.2">
      <c r="A540" s="1" t="s">
        <v>215</v>
      </c>
      <c r="B540" s="2" t="s">
        <v>1505</v>
      </c>
      <c r="C540" s="8"/>
      <c r="D540" s="4" t="s">
        <v>1506</v>
      </c>
      <c r="E540" s="5" t="s">
        <v>22</v>
      </c>
      <c r="F540" s="6">
        <v>19.8</v>
      </c>
      <c r="H540" s="18">
        <f t="shared" si="10"/>
        <v>0</v>
      </c>
    </row>
    <row r="541" spans="1:8" ht="42.75" x14ac:dyDescent="0.2">
      <c r="A541" s="1" t="s">
        <v>219</v>
      </c>
      <c r="B541" s="2" t="s">
        <v>1505</v>
      </c>
      <c r="C541" s="8"/>
      <c r="D541" s="4" t="s">
        <v>1507</v>
      </c>
      <c r="E541" s="5" t="s">
        <v>22</v>
      </c>
      <c r="F541" s="6">
        <v>89.8</v>
      </c>
      <c r="H541" s="18">
        <f t="shared" si="10"/>
        <v>0</v>
      </c>
    </row>
    <row r="542" spans="1:8" ht="28.5" x14ac:dyDescent="0.2">
      <c r="A542" s="1" t="s">
        <v>223</v>
      </c>
      <c r="B542" s="2" t="s">
        <v>1508</v>
      </c>
      <c r="C542" s="8"/>
      <c r="D542" s="4" t="s">
        <v>1509</v>
      </c>
      <c r="E542" s="5" t="s">
        <v>22</v>
      </c>
      <c r="F542" s="6">
        <v>140.6</v>
      </c>
      <c r="H542" s="18">
        <f t="shared" si="10"/>
        <v>0</v>
      </c>
    </row>
    <row r="543" spans="1:8" ht="42.75" x14ac:dyDescent="0.2">
      <c r="A543" s="1" t="s">
        <v>227</v>
      </c>
      <c r="B543" s="2" t="s">
        <v>1510</v>
      </c>
      <c r="C543" s="8"/>
      <c r="D543" s="4" t="s">
        <v>1511</v>
      </c>
      <c r="E543" s="5" t="s">
        <v>18</v>
      </c>
      <c r="F543" s="6">
        <v>5</v>
      </c>
      <c r="H543" s="18">
        <f t="shared" si="10"/>
        <v>0</v>
      </c>
    </row>
    <row r="544" spans="1:8" ht="42.75" x14ac:dyDescent="0.2">
      <c r="A544" s="1" t="s">
        <v>229</v>
      </c>
      <c r="B544" s="2" t="s">
        <v>1512</v>
      </c>
      <c r="C544" s="8"/>
      <c r="D544" s="4" t="s">
        <v>1513</v>
      </c>
      <c r="E544" s="5" t="s">
        <v>18</v>
      </c>
      <c r="F544" s="6">
        <v>20</v>
      </c>
      <c r="H544" s="18">
        <f t="shared" si="10"/>
        <v>0</v>
      </c>
    </row>
    <row r="545" spans="1:8" ht="28.5" x14ac:dyDescent="0.2">
      <c r="A545" s="1" t="s">
        <v>233</v>
      </c>
      <c r="B545" s="2" t="s">
        <v>1514</v>
      </c>
      <c r="C545" s="8"/>
      <c r="D545" s="4" t="s">
        <v>1515</v>
      </c>
      <c r="E545" s="5" t="s">
        <v>18</v>
      </c>
      <c r="F545" s="6">
        <v>4</v>
      </c>
      <c r="H545" s="18">
        <f t="shared" si="10"/>
        <v>0</v>
      </c>
    </row>
    <row r="546" spans="1:8" ht="28.5" x14ac:dyDescent="0.2">
      <c r="A546" s="1" t="s">
        <v>237</v>
      </c>
      <c r="B546" s="2" t="s">
        <v>1516</v>
      </c>
      <c r="C546" s="8"/>
      <c r="D546" s="4" t="s">
        <v>1517</v>
      </c>
      <c r="E546" s="5" t="s">
        <v>18</v>
      </c>
      <c r="F546" s="6">
        <v>2</v>
      </c>
      <c r="H546" s="18">
        <f t="shared" si="10"/>
        <v>0</v>
      </c>
    </row>
    <row r="547" spans="1:8" ht="28.5" x14ac:dyDescent="0.2">
      <c r="A547" s="1" t="s">
        <v>241</v>
      </c>
      <c r="B547" s="2" t="s">
        <v>1516</v>
      </c>
      <c r="C547" s="8"/>
      <c r="D547" s="4" t="s">
        <v>1518</v>
      </c>
      <c r="E547" s="5" t="s">
        <v>18</v>
      </c>
      <c r="F547" s="6">
        <v>2</v>
      </c>
      <c r="H547" s="18">
        <f t="shared" si="10"/>
        <v>0</v>
      </c>
    </row>
    <row r="548" spans="1:8" ht="28.5" x14ac:dyDescent="0.2">
      <c r="A548" s="1" t="s">
        <v>246</v>
      </c>
      <c r="B548" s="2" t="s">
        <v>1519</v>
      </c>
      <c r="C548" s="8"/>
      <c r="D548" s="4" t="s">
        <v>1520</v>
      </c>
      <c r="E548" s="5" t="s">
        <v>18</v>
      </c>
      <c r="F548" s="6">
        <v>25</v>
      </c>
      <c r="H548" s="18">
        <f t="shared" si="10"/>
        <v>0</v>
      </c>
    </row>
    <row r="549" spans="1:8" ht="28.5" x14ac:dyDescent="0.2">
      <c r="A549" s="1" t="s">
        <v>250</v>
      </c>
      <c r="B549" s="2" t="s">
        <v>1521</v>
      </c>
      <c r="C549" s="8"/>
      <c r="D549" s="4" t="s">
        <v>1522</v>
      </c>
      <c r="E549" s="5" t="s">
        <v>18</v>
      </c>
      <c r="F549" s="6">
        <v>1</v>
      </c>
      <c r="H549" s="18">
        <f t="shared" si="10"/>
        <v>0</v>
      </c>
    </row>
    <row r="550" spans="1:8" ht="28.5" x14ac:dyDescent="0.2">
      <c r="A550" s="1" t="s">
        <v>254</v>
      </c>
      <c r="B550" s="2" t="s">
        <v>1523</v>
      </c>
      <c r="C550" s="8"/>
      <c r="D550" s="4" t="s">
        <v>1524</v>
      </c>
      <c r="E550" s="5" t="s">
        <v>18</v>
      </c>
      <c r="F550" s="6">
        <v>4</v>
      </c>
      <c r="H550" s="18">
        <f t="shared" si="10"/>
        <v>0</v>
      </c>
    </row>
    <row r="551" spans="1:8" ht="28.5" x14ac:dyDescent="0.2">
      <c r="A551" s="1" t="s">
        <v>258</v>
      </c>
      <c r="B551" s="2" t="s">
        <v>1523</v>
      </c>
      <c r="C551" s="8"/>
      <c r="D551" s="4" t="s">
        <v>1525</v>
      </c>
      <c r="E551" s="5" t="s">
        <v>18</v>
      </c>
      <c r="F551" s="6">
        <v>1</v>
      </c>
      <c r="H551" s="18">
        <f t="shared" si="10"/>
        <v>0</v>
      </c>
    </row>
    <row r="552" spans="1:8" ht="28.5" x14ac:dyDescent="0.2">
      <c r="A552" s="1" t="s">
        <v>262</v>
      </c>
      <c r="B552" s="2" t="s">
        <v>1523</v>
      </c>
      <c r="C552" s="8"/>
      <c r="D552" s="4" t="s">
        <v>1526</v>
      </c>
      <c r="E552" s="5" t="s">
        <v>18</v>
      </c>
      <c r="F552" s="6">
        <v>1</v>
      </c>
      <c r="H552" s="18">
        <f t="shared" si="10"/>
        <v>0</v>
      </c>
    </row>
    <row r="553" spans="1:8" ht="28.5" x14ac:dyDescent="0.2">
      <c r="A553" s="1" t="s">
        <v>266</v>
      </c>
      <c r="B553" s="2" t="s">
        <v>1523</v>
      </c>
      <c r="C553" s="8"/>
      <c r="D553" s="4" t="s">
        <v>1527</v>
      </c>
      <c r="E553" s="5" t="s">
        <v>18</v>
      </c>
      <c r="F553" s="6">
        <v>1</v>
      </c>
      <c r="H553" s="18">
        <f t="shared" si="10"/>
        <v>0</v>
      </c>
    </row>
    <row r="554" spans="1:8" ht="28.5" x14ac:dyDescent="0.2">
      <c r="A554" s="1" t="s">
        <v>270</v>
      </c>
      <c r="B554" s="2" t="s">
        <v>1523</v>
      </c>
      <c r="C554" s="8"/>
      <c r="D554" s="4" t="s">
        <v>1528</v>
      </c>
      <c r="E554" s="5" t="s">
        <v>18</v>
      </c>
      <c r="F554" s="6">
        <v>3</v>
      </c>
      <c r="H554" s="18">
        <f t="shared" si="10"/>
        <v>0</v>
      </c>
    </row>
    <row r="555" spans="1:8" ht="28.5" x14ac:dyDescent="0.2">
      <c r="A555" s="1" t="s">
        <v>274</v>
      </c>
      <c r="B555" s="2" t="s">
        <v>1529</v>
      </c>
      <c r="C555" s="8"/>
      <c r="D555" s="4" t="s">
        <v>1530</v>
      </c>
      <c r="E555" s="5" t="s">
        <v>18</v>
      </c>
      <c r="F555" s="6">
        <v>1</v>
      </c>
      <c r="H555" s="18">
        <f t="shared" si="10"/>
        <v>0</v>
      </c>
    </row>
    <row r="556" spans="1:8" ht="28.5" x14ac:dyDescent="0.2">
      <c r="A556" s="1" t="s">
        <v>276</v>
      </c>
      <c r="B556" s="2" t="s">
        <v>1531</v>
      </c>
      <c r="C556" s="8"/>
      <c r="D556" s="4" t="s">
        <v>1532</v>
      </c>
      <c r="E556" s="5" t="s">
        <v>22</v>
      </c>
      <c r="F556" s="6">
        <v>7.2</v>
      </c>
      <c r="H556" s="18">
        <f t="shared" si="10"/>
        <v>0</v>
      </c>
    </row>
    <row r="557" spans="1:8" ht="28.5" x14ac:dyDescent="0.2">
      <c r="A557" s="1" t="s">
        <v>280</v>
      </c>
      <c r="B557" s="2" t="s">
        <v>1531</v>
      </c>
      <c r="C557" s="8"/>
      <c r="D557" s="4" t="s">
        <v>1533</v>
      </c>
      <c r="E557" s="5" t="s">
        <v>22</v>
      </c>
      <c r="F557" s="6">
        <v>23.8</v>
      </c>
      <c r="H557" s="18">
        <f t="shared" si="10"/>
        <v>0</v>
      </c>
    </row>
    <row r="558" spans="1:8" ht="28.5" x14ac:dyDescent="0.2">
      <c r="A558" s="1" t="s">
        <v>283</v>
      </c>
      <c r="B558" s="2" t="s">
        <v>1531</v>
      </c>
      <c r="C558" s="8"/>
      <c r="D558" s="4" t="s">
        <v>1534</v>
      </c>
      <c r="E558" s="5" t="s">
        <v>22</v>
      </c>
      <c r="F558" s="6">
        <v>19.8</v>
      </c>
      <c r="H558" s="18">
        <f t="shared" si="10"/>
        <v>0</v>
      </c>
    </row>
    <row r="559" spans="1:8" ht="28.5" x14ac:dyDescent="0.2">
      <c r="A559" s="1" t="s">
        <v>287</v>
      </c>
      <c r="B559" s="2" t="s">
        <v>1535</v>
      </c>
      <c r="C559" s="8"/>
      <c r="D559" s="4" t="s">
        <v>1536</v>
      </c>
      <c r="E559" s="5" t="s">
        <v>22</v>
      </c>
      <c r="F559" s="6">
        <v>89.8</v>
      </c>
      <c r="H559" s="18">
        <f t="shared" si="10"/>
        <v>0</v>
      </c>
    </row>
    <row r="560" spans="1:8" x14ac:dyDescent="0.2">
      <c r="C560" s="8"/>
      <c r="D560" s="1"/>
      <c r="E560" s="5"/>
      <c r="F560" s="6"/>
      <c r="H560" s="18"/>
    </row>
    <row r="561" spans="1:8" ht="15" x14ac:dyDescent="0.2">
      <c r="A561" s="22" t="s">
        <v>1538</v>
      </c>
      <c r="B561" s="22"/>
      <c r="C561" s="22"/>
      <c r="D561" s="22"/>
      <c r="E561" s="22"/>
      <c r="F561" s="22"/>
      <c r="G561" s="22"/>
      <c r="H561" s="7">
        <f>SUM(H562:H644)</f>
        <v>0</v>
      </c>
    </row>
    <row r="562" spans="1:8" ht="28.5" x14ac:dyDescent="0.2">
      <c r="A562" s="1" t="s">
        <v>6</v>
      </c>
      <c r="B562" s="2" t="s">
        <v>402</v>
      </c>
      <c r="C562" s="8"/>
      <c r="D562" s="4" t="s">
        <v>1539</v>
      </c>
      <c r="E562" s="5" t="s">
        <v>405</v>
      </c>
      <c r="F562" s="6">
        <v>1</v>
      </c>
      <c r="H562" s="18">
        <f>F562*G562</f>
        <v>0</v>
      </c>
    </row>
    <row r="563" spans="1:8" ht="28.5" x14ac:dyDescent="0.2">
      <c r="A563" s="1" t="s">
        <v>7</v>
      </c>
      <c r="B563" s="2" t="s">
        <v>1437</v>
      </c>
      <c r="C563" s="8"/>
      <c r="D563" s="4" t="s">
        <v>1438</v>
      </c>
      <c r="E563" s="5" t="s">
        <v>18</v>
      </c>
      <c r="F563" s="6">
        <v>4</v>
      </c>
      <c r="H563" s="18">
        <f t="shared" ref="H563:H626" si="11">F563*G563</f>
        <v>0</v>
      </c>
    </row>
    <row r="564" spans="1:8" ht="28.5" x14ac:dyDescent="0.2">
      <c r="A564" s="1" t="s">
        <v>8</v>
      </c>
      <c r="B564" s="2" t="s">
        <v>1439</v>
      </c>
      <c r="C564" s="8"/>
      <c r="D564" s="4" t="s">
        <v>1540</v>
      </c>
      <c r="E564" s="5" t="s">
        <v>18</v>
      </c>
      <c r="F564" s="6">
        <v>4</v>
      </c>
      <c r="H564" s="18">
        <f t="shared" si="11"/>
        <v>0</v>
      </c>
    </row>
    <row r="565" spans="1:8" ht="28.5" x14ac:dyDescent="0.2">
      <c r="A565" s="1" t="s">
        <v>9</v>
      </c>
      <c r="B565" s="2" t="s">
        <v>1391</v>
      </c>
      <c r="C565" s="8"/>
      <c r="D565" s="4" t="s">
        <v>1392</v>
      </c>
      <c r="E565" s="5" t="s">
        <v>18</v>
      </c>
      <c r="F565" s="6">
        <v>6</v>
      </c>
      <c r="H565" s="18">
        <f t="shared" si="11"/>
        <v>0</v>
      </c>
    </row>
    <row r="566" spans="1:8" ht="28.5" x14ac:dyDescent="0.2">
      <c r="A566" s="1" t="s">
        <v>10</v>
      </c>
      <c r="B566" s="2" t="s">
        <v>1393</v>
      </c>
      <c r="C566" s="8"/>
      <c r="D566" s="4" t="s">
        <v>1394</v>
      </c>
      <c r="E566" s="5" t="s">
        <v>18</v>
      </c>
      <c r="F566" s="6">
        <v>5</v>
      </c>
      <c r="H566" s="18">
        <f t="shared" si="11"/>
        <v>0</v>
      </c>
    </row>
    <row r="567" spans="1:8" ht="28.5" x14ac:dyDescent="0.2">
      <c r="A567" s="1" t="s">
        <v>11</v>
      </c>
      <c r="B567" s="2" t="s">
        <v>1395</v>
      </c>
      <c r="C567" s="8"/>
      <c r="D567" s="4" t="s">
        <v>1396</v>
      </c>
      <c r="E567" s="5" t="s">
        <v>18</v>
      </c>
      <c r="F567" s="6">
        <v>8</v>
      </c>
      <c r="H567" s="18">
        <f t="shared" si="11"/>
        <v>0</v>
      </c>
    </row>
    <row r="568" spans="1:8" ht="28.5" x14ac:dyDescent="0.2">
      <c r="A568" s="1" t="s">
        <v>12</v>
      </c>
      <c r="B568" s="2" t="s">
        <v>1401</v>
      </c>
      <c r="C568" s="8"/>
      <c r="D568" s="4" t="s">
        <v>1402</v>
      </c>
      <c r="E568" s="5" t="s">
        <v>18</v>
      </c>
      <c r="F568" s="6">
        <v>6</v>
      </c>
      <c r="H568" s="18">
        <f t="shared" si="11"/>
        <v>0</v>
      </c>
    </row>
    <row r="569" spans="1:8" ht="28.5" x14ac:dyDescent="0.2">
      <c r="A569" s="1" t="s">
        <v>40</v>
      </c>
      <c r="B569" s="2" t="s">
        <v>1403</v>
      </c>
      <c r="C569" s="8"/>
      <c r="D569" s="4" t="s">
        <v>1404</v>
      </c>
      <c r="E569" s="5" t="s">
        <v>18</v>
      </c>
      <c r="F569" s="6">
        <v>5</v>
      </c>
      <c r="H569" s="18">
        <f t="shared" si="11"/>
        <v>0</v>
      </c>
    </row>
    <row r="570" spans="1:8" ht="28.5" x14ac:dyDescent="0.2">
      <c r="A570" s="1" t="s">
        <v>44</v>
      </c>
      <c r="B570" s="2" t="s">
        <v>1405</v>
      </c>
      <c r="C570" s="8"/>
      <c r="D570" s="4" t="s">
        <v>1406</v>
      </c>
      <c r="E570" s="5" t="s">
        <v>18</v>
      </c>
      <c r="F570" s="6">
        <v>8</v>
      </c>
      <c r="H570" s="18">
        <f t="shared" si="11"/>
        <v>0</v>
      </c>
    </row>
    <row r="571" spans="1:8" ht="28.5" x14ac:dyDescent="0.2">
      <c r="A571" s="1" t="s">
        <v>48</v>
      </c>
      <c r="B571" s="2" t="s">
        <v>1541</v>
      </c>
      <c r="C571" s="8"/>
      <c r="D571" s="4" t="s">
        <v>1542</v>
      </c>
      <c r="E571" s="5" t="s">
        <v>18</v>
      </c>
      <c r="F571" s="6">
        <v>1</v>
      </c>
      <c r="H571" s="18">
        <f t="shared" si="11"/>
        <v>0</v>
      </c>
    </row>
    <row r="572" spans="1:8" ht="28.5" x14ac:dyDescent="0.2">
      <c r="A572" s="1" t="s">
        <v>52</v>
      </c>
      <c r="B572" s="2" t="s">
        <v>1541</v>
      </c>
      <c r="C572" s="8"/>
      <c r="D572" s="4" t="s">
        <v>1543</v>
      </c>
      <c r="E572" s="5" t="s">
        <v>18</v>
      </c>
      <c r="F572" s="6">
        <v>1</v>
      </c>
      <c r="H572" s="18">
        <f t="shared" si="11"/>
        <v>0</v>
      </c>
    </row>
    <row r="573" spans="1:8" ht="28.5" x14ac:dyDescent="0.2">
      <c r="A573" s="1" t="s">
        <v>56</v>
      </c>
      <c r="B573" s="2" t="s">
        <v>1541</v>
      </c>
      <c r="C573" s="8"/>
      <c r="D573" s="4" t="s">
        <v>1544</v>
      </c>
      <c r="E573" s="5" t="s">
        <v>18</v>
      </c>
      <c r="F573" s="6">
        <v>2</v>
      </c>
      <c r="H573" s="18">
        <f t="shared" si="11"/>
        <v>0</v>
      </c>
    </row>
    <row r="574" spans="1:8" ht="28.5" x14ac:dyDescent="0.2">
      <c r="A574" s="1" t="s">
        <v>60</v>
      </c>
      <c r="B574" s="2" t="s">
        <v>1541</v>
      </c>
      <c r="C574" s="8"/>
      <c r="D574" s="4" t="s">
        <v>1545</v>
      </c>
      <c r="E574" s="5" t="s">
        <v>18</v>
      </c>
      <c r="F574" s="6">
        <v>4</v>
      </c>
      <c r="H574" s="18">
        <f t="shared" si="11"/>
        <v>0</v>
      </c>
    </row>
    <row r="575" spans="1:8" ht="28.5" x14ac:dyDescent="0.2">
      <c r="A575" s="1" t="s">
        <v>65</v>
      </c>
      <c r="B575" s="2" t="s">
        <v>1541</v>
      </c>
      <c r="C575" s="8"/>
      <c r="D575" s="4" t="s">
        <v>1546</v>
      </c>
      <c r="E575" s="5" t="s">
        <v>18</v>
      </c>
      <c r="F575" s="6">
        <v>1</v>
      </c>
      <c r="H575" s="18">
        <f t="shared" si="11"/>
        <v>0</v>
      </c>
    </row>
    <row r="576" spans="1:8" ht="28.5" x14ac:dyDescent="0.2">
      <c r="A576" s="1" t="s">
        <v>69</v>
      </c>
      <c r="B576" s="2" t="s">
        <v>1547</v>
      </c>
      <c r="C576" s="8"/>
      <c r="D576" s="4" t="s">
        <v>1548</v>
      </c>
      <c r="E576" s="5" t="s">
        <v>18</v>
      </c>
      <c r="F576" s="6">
        <v>1</v>
      </c>
      <c r="H576" s="18">
        <f t="shared" si="11"/>
        <v>0</v>
      </c>
    </row>
    <row r="577" spans="1:8" ht="28.5" x14ac:dyDescent="0.2">
      <c r="A577" s="1" t="s">
        <v>73</v>
      </c>
      <c r="B577" s="2" t="s">
        <v>1547</v>
      </c>
      <c r="C577" s="8"/>
      <c r="D577" s="4" t="s">
        <v>1549</v>
      </c>
      <c r="E577" s="5" t="s">
        <v>18</v>
      </c>
      <c r="F577" s="6">
        <v>3</v>
      </c>
      <c r="H577" s="18">
        <f t="shared" si="11"/>
        <v>0</v>
      </c>
    </row>
    <row r="578" spans="1:8" ht="28.5" x14ac:dyDescent="0.2">
      <c r="A578" s="1" t="s">
        <v>77</v>
      </c>
      <c r="B578" s="2" t="s">
        <v>1547</v>
      </c>
      <c r="C578" s="8"/>
      <c r="D578" s="4" t="s">
        <v>1550</v>
      </c>
      <c r="E578" s="5" t="s">
        <v>18</v>
      </c>
      <c r="F578" s="6">
        <v>1</v>
      </c>
      <c r="H578" s="18">
        <f t="shared" si="11"/>
        <v>0</v>
      </c>
    </row>
    <row r="579" spans="1:8" ht="28.5" x14ac:dyDescent="0.2">
      <c r="A579" s="1" t="s">
        <v>82</v>
      </c>
      <c r="B579" s="2" t="s">
        <v>1551</v>
      </c>
      <c r="C579" s="8"/>
      <c r="D579" s="4" t="s">
        <v>1552</v>
      </c>
      <c r="E579" s="5" t="s">
        <v>18</v>
      </c>
      <c r="F579" s="6">
        <v>1</v>
      </c>
      <c r="H579" s="18">
        <f t="shared" si="11"/>
        <v>0</v>
      </c>
    </row>
    <row r="580" spans="1:8" ht="28.5" x14ac:dyDescent="0.2">
      <c r="A580" s="1" t="s">
        <v>86</v>
      </c>
      <c r="B580" s="2" t="s">
        <v>1551</v>
      </c>
      <c r="C580" s="8"/>
      <c r="D580" s="4" t="s">
        <v>1553</v>
      </c>
      <c r="E580" s="5" t="s">
        <v>18</v>
      </c>
      <c r="F580" s="6">
        <v>1</v>
      </c>
      <c r="H580" s="18">
        <f t="shared" si="11"/>
        <v>0</v>
      </c>
    </row>
    <row r="581" spans="1:8" ht="28.5" x14ac:dyDescent="0.2">
      <c r="A581" s="1" t="s">
        <v>90</v>
      </c>
      <c r="B581" s="2" t="s">
        <v>1551</v>
      </c>
      <c r="C581" s="8"/>
      <c r="D581" s="4" t="s">
        <v>1554</v>
      </c>
      <c r="E581" s="5" t="s">
        <v>18</v>
      </c>
      <c r="F581" s="6">
        <v>3</v>
      </c>
      <c r="H581" s="18">
        <f t="shared" si="11"/>
        <v>0</v>
      </c>
    </row>
    <row r="582" spans="1:8" ht="28.5" x14ac:dyDescent="0.2">
      <c r="A582" s="1" t="s">
        <v>94</v>
      </c>
      <c r="B582" s="2" t="s">
        <v>1551</v>
      </c>
      <c r="C582" s="8"/>
      <c r="D582" s="4" t="s">
        <v>1555</v>
      </c>
      <c r="E582" s="5" t="s">
        <v>18</v>
      </c>
      <c r="F582" s="6">
        <v>1</v>
      </c>
      <c r="H582" s="18">
        <f t="shared" si="11"/>
        <v>0</v>
      </c>
    </row>
    <row r="583" spans="1:8" ht="28.5" x14ac:dyDescent="0.2">
      <c r="A583" s="1" t="s">
        <v>98</v>
      </c>
      <c r="B583" s="2" t="s">
        <v>1556</v>
      </c>
      <c r="C583" s="8"/>
      <c r="D583" s="4" t="s">
        <v>1557</v>
      </c>
      <c r="E583" s="5" t="s">
        <v>405</v>
      </c>
      <c r="F583" s="6">
        <v>20</v>
      </c>
      <c r="H583" s="18">
        <f t="shared" si="11"/>
        <v>0</v>
      </c>
    </row>
    <row r="584" spans="1:8" ht="28.5" x14ac:dyDescent="0.2">
      <c r="A584" s="1" t="s">
        <v>102</v>
      </c>
      <c r="B584" s="2" t="s">
        <v>1558</v>
      </c>
      <c r="C584" s="8"/>
      <c r="D584" s="4" t="s">
        <v>1559</v>
      </c>
      <c r="E584" s="5" t="s">
        <v>405</v>
      </c>
      <c r="F584" s="6">
        <v>20</v>
      </c>
      <c r="H584" s="18">
        <f t="shared" si="11"/>
        <v>0</v>
      </c>
    </row>
    <row r="585" spans="1:8" ht="28.5" x14ac:dyDescent="0.2">
      <c r="A585" s="1" t="s">
        <v>106</v>
      </c>
      <c r="B585" s="2" t="s">
        <v>1560</v>
      </c>
      <c r="C585" s="8"/>
      <c r="D585" s="4" t="s">
        <v>1561</v>
      </c>
      <c r="E585" s="5" t="s">
        <v>18</v>
      </c>
      <c r="F585" s="6">
        <v>3</v>
      </c>
      <c r="H585" s="18">
        <f t="shared" si="11"/>
        <v>0</v>
      </c>
    </row>
    <row r="586" spans="1:8" ht="28.5" x14ac:dyDescent="0.2">
      <c r="A586" s="1" t="s">
        <v>110</v>
      </c>
      <c r="B586" s="2" t="s">
        <v>1562</v>
      </c>
      <c r="C586" s="8"/>
      <c r="D586" s="4" t="s">
        <v>1563</v>
      </c>
      <c r="E586" s="5" t="s">
        <v>18</v>
      </c>
      <c r="F586" s="6">
        <v>3</v>
      </c>
      <c r="H586" s="18">
        <f t="shared" si="11"/>
        <v>0</v>
      </c>
    </row>
    <row r="587" spans="1:8" ht="42.75" x14ac:dyDescent="0.2">
      <c r="A587" s="1" t="s">
        <v>114</v>
      </c>
      <c r="B587" s="2" t="s">
        <v>1564</v>
      </c>
      <c r="C587" s="8"/>
      <c r="D587" s="4" t="s">
        <v>1565</v>
      </c>
      <c r="E587" s="5" t="s">
        <v>22</v>
      </c>
      <c r="F587" s="6">
        <v>16.5</v>
      </c>
      <c r="H587" s="18">
        <f t="shared" si="11"/>
        <v>0</v>
      </c>
    </row>
    <row r="588" spans="1:8" ht="42.75" x14ac:dyDescent="0.2">
      <c r="A588" s="1" t="s">
        <v>118</v>
      </c>
      <c r="B588" s="2" t="s">
        <v>1566</v>
      </c>
      <c r="C588" s="8"/>
      <c r="D588" s="4" t="s">
        <v>1567</v>
      </c>
      <c r="E588" s="5" t="s">
        <v>22</v>
      </c>
      <c r="F588" s="6">
        <v>18.2</v>
      </c>
      <c r="H588" s="18">
        <f t="shared" si="11"/>
        <v>0</v>
      </c>
    </row>
    <row r="589" spans="1:8" ht="42.75" x14ac:dyDescent="0.2">
      <c r="A589" s="1" t="s">
        <v>122</v>
      </c>
      <c r="B589" s="2" t="s">
        <v>1568</v>
      </c>
      <c r="C589" s="8"/>
      <c r="D589" s="4" t="s">
        <v>1569</v>
      </c>
      <c r="E589" s="5" t="s">
        <v>22</v>
      </c>
      <c r="F589" s="6">
        <v>30.2</v>
      </c>
      <c r="H589" s="18">
        <f t="shared" si="11"/>
        <v>0</v>
      </c>
    </row>
    <row r="590" spans="1:8" ht="42.75" x14ac:dyDescent="0.2">
      <c r="A590" s="1" t="s">
        <v>126</v>
      </c>
      <c r="B590" s="2" t="s">
        <v>1570</v>
      </c>
      <c r="C590" s="8"/>
      <c r="D590" s="4" t="s">
        <v>1571</v>
      </c>
      <c r="E590" s="5" t="s">
        <v>22</v>
      </c>
      <c r="F590" s="6">
        <v>97.6</v>
      </c>
      <c r="H590" s="18">
        <f t="shared" si="11"/>
        <v>0</v>
      </c>
    </row>
    <row r="591" spans="1:8" ht="28.5" x14ac:dyDescent="0.2">
      <c r="A591" s="1" t="s">
        <v>130</v>
      </c>
      <c r="B591" s="2" t="s">
        <v>1572</v>
      </c>
      <c r="C591" s="8"/>
      <c r="D591" s="4" t="s">
        <v>1573</v>
      </c>
      <c r="E591" s="5" t="s">
        <v>1574</v>
      </c>
      <c r="F591" s="6">
        <v>1</v>
      </c>
      <c r="H591" s="18">
        <f t="shared" si="11"/>
        <v>0</v>
      </c>
    </row>
    <row r="592" spans="1:8" ht="28.5" x14ac:dyDescent="0.2">
      <c r="A592" s="1" t="s">
        <v>134</v>
      </c>
      <c r="B592" s="2" t="s">
        <v>1575</v>
      </c>
      <c r="C592" s="8"/>
      <c r="D592" s="4" t="s">
        <v>1576</v>
      </c>
      <c r="E592" s="5" t="s">
        <v>22</v>
      </c>
      <c r="F592" s="6">
        <v>162.5</v>
      </c>
      <c r="H592" s="18">
        <f t="shared" si="11"/>
        <v>0</v>
      </c>
    </row>
    <row r="593" spans="1:8" ht="28.5" x14ac:dyDescent="0.2">
      <c r="A593" s="1" t="s">
        <v>138</v>
      </c>
      <c r="B593" s="2" t="s">
        <v>1577</v>
      </c>
      <c r="C593" s="8"/>
      <c r="D593" s="4" t="s">
        <v>1578</v>
      </c>
      <c r="E593" s="5" t="s">
        <v>1579</v>
      </c>
      <c r="F593" s="6">
        <v>20</v>
      </c>
      <c r="H593" s="18">
        <f t="shared" si="11"/>
        <v>0</v>
      </c>
    </row>
    <row r="594" spans="1:8" ht="28.5" x14ac:dyDescent="0.2">
      <c r="A594" s="1" t="s">
        <v>142</v>
      </c>
      <c r="B594" s="2" t="s">
        <v>1580</v>
      </c>
      <c r="C594" s="8"/>
      <c r="D594" s="4" t="s">
        <v>1581</v>
      </c>
      <c r="E594" s="5" t="s">
        <v>22</v>
      </c>
      <c r="F594" s="6">
        <v>16.5</v>
      </c>
      <c r="H594" s="18">
        <f t="shared" si="11"/>
        <v>0</v>
      </c>
    </row>
    <row r="595" spans="1:8" ht="28.5" x14ac:dyDescent="0.2">
      <c r="A595" s="1" t="s">
        <v>146</v>
      </c>
      <c r="B595" s="2" t="s">
        <v>1582</v>
      </c>
      <c r="C595" s="8"/>
      <c r="D595" s="4" t="s">
        <v>1583</v>
      </c>
      <c r="E595" s="5" t="s">
        <v>22</v>
      </c>
      <c r="F595" s="6">
        <v>18.2</v>
      </c>
      <c r="H595" s="18">
        <f t="shared" si="11"/>
        <v>0</v>
      </c>
    </row>
    <row r="596" spans="1:8" ht="28.5" x14ac:dyDescent="0.2">
      <c r="A596" s="1" t="s">
        <v>150</v>
      </c>
      <c r="B596" s="2" t="s">
        <v>1582</v>
      </c>
      <c r="C596" s="8"/>
      <c r="D596" s="4" t="s">
        <v>1584</v>
      </c>
      <c r="E596" s="5" t="s">
        <v>22</v>
      </c>
      <c r="F596" s="6">
        <v>30.2</v>
      </c>
      <c r="H596" s="18">
        <f t="shared" si="11"/>
        <v>0</v>
      </c>
    </row>
    <row r="597" spans="1:8" ht="28.5" x14ac:dyDescent="0.2">
      <c r="A597" s="1" t="s">
        <v>154</v>
      </c>
      <c r="B597" s="2" t="s">
        <v>1585</v>
      </c>
      <c r="C597" s="8"/>
      <c r="D597" s="4" t="s">
        <v>1586</v>
      </c>
      <c r="E597" s="5" t="s">
        <v>22</v>
      </c>
      <c r="F597" s="6">
        <v>97.6</v>
      </c>
      <c r="H597" s="18">
        <f t="shared" si="11"/>
        <v>0</v>
      </c>
    </row>
    <row r="598" spans="1:8" x14ac:dyDescent="0.2">
      <c r="C598" s="8"/>
      <c r="D598" s="4" t="s">
        <v>1587</v>
      </c>
      <c r="E598" s="5"/>
      <c r="F598" s="6"/>
      <c r="H598" s="18">
        <f t="shared" si="11"/>
        <v>0</v>
      </c>
    </row>
    <row r="599" spans="1:8" ht="28.5" x14ac:dyDescent="0.2">
      <c r="A599" s="1" t="s">
        <v>158</v>
      </c>
      <c r="B599" s="2" t="s">
        <v>1416</v>
      </c>
      <c r="C599" s="8"/>
      <c r="D599" s="4" t="s">
        <v>1588</v>
      </c>
      <c r="E599" s="5" t="s">
        <v>405</v>
      </c>
      <c r="F599" s="6">
        <v>1</v>
      </c>
      <c r="H599" s="18">
        <f t="shared" si="11"/>
        <v>0</v>
      </c>
    </row>
    <row r="600" spans="1:8" ht="28.5" x14ac:dyDescent="0.2">
      <c r="A600" s="1" t="s">
        <v>162</v>
      </c>
      <c r="B600" s="2" t="s">
        <v>402</v>
      </c>
      <c r="C600" s="8"/>
      <c r="D600" s="4" t="s">
        <v>1589</v>
      </c>
      <c r="E600" s="5" t="s">
        <v>405</v>
      </c>
      <c r="F600" s="6">
        <v>1</v>
      </c>
      <c r="H600" s="18">
        <f t="shared" si="11"/>
        <v>0</v>
      </c>
    </row>
    <row r="601" spans="1:8" ht="28.5" x14ac:dyDescent="0.2">
      <c r="A601" s="1" t="s">
        <v>166</v>
      </c>
      <c r="B601" s="2" t="s">
        <v>402</v>
      </c>
      <c r="C601" s="8"/>
      <c r="D601" s="4" t="s">
        <v>1590</v>
      </c>
      <c r="E601" s="5" t="s">
        <v>405</v>
      </c>
      <c r="F601" s="6">
        <v>1</v>
      </c>
      <c r="H601" s="18">
        <f t="shared" si="11"/>
        <v>0</v>
      </c>
    </row>
    <row r="602" spans="1:8" ht="28.5" x14ac:dyDescent="0.2">
      <c r="A602" s="1" t="s">
        <v>170</v>
      </c>
      <c r="B602" s="2" t="s">
        <v>1591</v>
      </c>
      <c r="C602" s="8"/>
      <c r="D602" s="4" t="s">
        <v>1592</v>
      </c>
      <c r="E602" s="5" t="s">
        <v>18</v>
      </c>
      <c r="F602" s="6">
        <v>1</v>
      </c>
      <c r="H602" s="18">
        <f t="shared" si="11"/>
        <v>0</v>
      </c>
    </row>
    <row r="603" spans="1:8" ht="28.5" x14ac:dyDescent="0.2">
      <c r="A603" s="1" t="s">
        <v>174</v>
      </c>
      <c r="B603" s="2" t="s">
        <v>1593</v>
      </c>
      <c r="C603" s="8"/>
      <c r="D603" s="4" t="s">
        <v>1594</v>
      </c>
      <c r="E603" s="5" t="s">
        <v>22</v>
      </c>
      <c r="F603" s="6">
        <v>1.9</v>
      </c>
      <c r="H603" s="18">
        <f t="shared" si="11"/>
        <v>0</v>
      </c>
    </row>
    <row r="604" spans="1:8" ht="28.5" x14ac:dyDescent="0.2">
      <c r="A604" s="1" t="s">
        <v>178</v>
      </c>
      <c r="B604" s="2" t="s">
        <v>402</v>
      </c>
      <c r="C604" s="8"/>
      <c r="D604" s="4" t="s">
        <v>1595</v>
      </c>
      <c r="E604" s="5" t="s">
        <v>405</v>
      </c>
      <c r="F604" s="6">
        <v>1</v>
      </c>
      <c r="H604" s="18">
        <f t="shared" si="11"/>
        <v>0</v>
      </c>
    </row>
    <row r="605" spans="1:8" ht="28.5" x14ac:dyDescent="0.2">
      <c r="A605" s="1" t="s">
        <v>182</v>
      </c>
      <c r="B605" s="2" t="s">
        <v>1593</v>
      </c>
      <c r="C605" s="8"/>
      <c r="D605" s="4" t="s">
        <v>1596</v>
      </c>
      <c r="E605" s="5" t="s">
        <v>405</v>
      </c>
      <c r="F605" s="6">
        <v>1</v>
      </c>
      <c r="H605" s="18">
        <f t="shared" si="11"/>
        <v>0</v>
      </c>
    </row>
    <row r="606" spans="1:8" ht="28.5" x14ac:dyDescent="0.2">
      <c r="A606" s="1" t="s">
        <v>186</v>
      </c>
      <c r="B606" s="2" t="s">
        <v>1597</v>
      </c>
      <c r="C606" s="8"/>
      <c r="D606" s="4" t="s">
        <v>1598</v>
      </c>
      <c r="E606" s="5" t="s">
        <v>18</v>
      </c>
      <c r="F606" s="6">
        <v>1</v>
      </c>
      <c r="H606" s="18">
        <f t="shared" si="11"/>
        <v>0</v>
      </c>
    </row>
    <row r="607" spans="1:8" ht="28.5" x14ac:dyDescent="0.2">
      <c r="A607" s="1" t="s">
        <v>190</v>
      </c>
      <c r="B607" s="2" t="s">
        <v>1599</v>
      </c>
      <c r="C607" s="8"/>
      <c r="D607" s="4" t="s">
        <v>1600</v>
      </c>
      <c r="E607" s="5" t="s">
        <v>18</v>
      </c>
      <c r="F607" s="6">
        <v>1</v>
      </c>
      <c r="H607" s="18">
        <f t="shared" si="11"/>
        <v>0</v>
      </c>
    </row>
    <row r="608" spans="1:8" ht="28.5" x14ac:dyDescent="0.2">
      <c r="A608" s="1" t="s">
        <v>194</v>
      </c>
      <c r="B608" s="2" t="s">
        <v>1601</v>
      </c>
      <c r="C608" s="8"/>
      <c r="D608" s="4" t="s">
        <v>1602</v>
      </c>
      <c r="E608" s="5" t="s">
        <v>18</v>
      </c>
      <c r="F608" s="6">
        <v>1</v>
      </c>
      <c r="H608" s="18">
        <f t="shared" si="11"/>
        <v>0</v>
      </c>
    </row>
    <row r="609" spans="1:8" ht="28.5" x14ac:dyDescent="0.2">
      <c r="A609" s="1" t="s">
        <v>198</v>
      </c>
      <c r="B609" s="2" t="s">
        <v>1603</v>
      </c>
      <c r="C609" s="8"/>
      <c r="D609" s="4" t="s">
        <v>1604</v>
      </c>
      <c r="E609" s="5" t="s">
        <v>18</v>
      </c>
      <c r="F609" s="6">
        <v>1</v>
      </c>
      <c r="H609" s="18">
        <f t="shared" si="11"/>
        <v>0</v>
      </c>
    </row>
    <row r="610" spans="1:8" ht="28.5" x14ac:dyDescent="0.2">
      <c r="A610" s="1" t="s">
        <v>202</v>
      </c>
      <c r="B610" s="2" t="s">
        <v>1603</v>
      </c>
      <c r="C610" s="8"/>
      <c r="D610" s="4" t="s">
        <v>1605</v>
      </c>
      <c r="E610" s="5" t="s">
        <v>18</v>
      </c>
      <c r="F610" s="6">
        <v>2</v>
      </c>
      <c r="H610" s="18">
        <f t="shared" si="11"/>
        <v>0</v>
      </c>
    </row>
    <row r="611" spans="1:8" ht="28.5" x14ac:dyDescent="0.2">
      <c r="A611" s="1" t="s">
        <v>206</v>
      </c>
      <c r="B611" s="2" t="s">
        <v>1603</v>
      </c>
      <c r="C611" s="8"/>
      <c r="D611" s="4" t="s">
        <v>1606</v>
      </c>
      <c r="E611" s="5" t="s">
        <v>18</v>
      </c>
      <c r="F611" s="6">
        <v>1</v>
      </c>
      <c r="H611" s="18">
        <f t="shared" si="11"/>
        <v>0</v>
      </c>
    </row>
    <row r="612" spans="1:8" ht="28.5" x14ac:dyDescent="0.2">
      <c r="A612" s="1" t="s">
        <v>210</v>
      </c>
      <c r="B612" s="2" t="s">
        <v>1607</v>
      </c>
      <c r="C612" s="8"/>
      <c r="D612" s="4" t="s">
        <v>1608</v>
      </c>
      <c r="E612" s="5" t="s">
        <v>18</v>
      </c>
      <c r="F612" s="6">
        <v>25</v>
      </c>
      <c r="H612" s="18">
        <f t="shared" si="11"/>
        <v>0</v>
      </c>
    </row>
    <row r="613" spans="1:8" ht="28.5" x14ac:dyDescent="0.2">
      <c r="A613" s="1" t="s">
        <v>215</v>
      </c>
      <c r="B613" s="2" t="s">
        <v>1609</v>
      </c>
      <c r="C613" s="8"/>
      <c r="D613" s="4" t="s">
        <v>1610</v>
      </c>
      <c r="E613" s="5" t="s">
        <v>18</v>
      </c>
      <c r="F613" s="6">
        <v>5</v>
      </c>
      <c r="H613" s="18">
        <f t="shared" si="11"/>
        <v>0</v>
      </c>
    </row>
    <row r="614" spans="1:8" ht="28.5" x14ac:dyDescent="0.2">
      <c r="A614" s="1" t="s">
        <v>219</v>
      </c>
      <c r="B614" s="2" t="s">
        <v>1514</v>
      </c>
      <c r="C614" s="8"/>
      <c r="D614" s="4" t="s">
        <v>1515</v>
      </c>
      <c r="E614" s="5" t="s">
        <v>18</v>
      </c>
      <c r="F614" s="6">
        <v>9</v>
      </c>
      <c r="H614" s="18">
        <f t="shared" si="11"/>
        <v>0</v>
      </c>
    </row>
    <row r="615" spans="1:8" ht="28.5" x14ac:dyDescent="0.2">
      <c r="A615" s="1" t="s">
        <v>223</v>
      </c>
      <c r="B615" s="2" t="s">
        <v>1516</v>
      </c>
      <c r="C615" s="8"/>
      <c r="D615" s="4" t="s">
        <v>1517</v>
      </c>
      <c r="E615" s="5" t="s">
        <v>18</v>
      </c>
      <c r="F615" s="6">
        <v>3</v>
      </c>
      <c r="H615" s="18">
        <f t="shared" si="11"/>
        <v>0</v>
      </c>
    </row>
    <row r="616" spans="1:8" ht="28.5" x14ac:dyDescent="0.2">
      <c r="A616" s="1" t="s">
        <v>227</v>
      </c>
      <c r="B616" s="2" t="s">
        <v>1514</v>
      </c>
      <c r="C616" s="8"/>
      <c r="D616" s="4" t="s">
        <v>1611</v>
      </c>
      <c r="E616" s="5" t="s">
        <v>18</v>
      </c>
      <c r="F616" s="6">
        <v>1</v>
      </c>
      <c r="H616" s="18">
        <f t="shared" si="11"/>
        <v>0</v>
      </c>
    </row>
    <row r="617" spans="1:8" ht="28.5" x14ac:dyDescent="0.2">
      <c r="A617" s="1" t="s">
        <v>229</v>
      </c>
      <c r="B617" s="2" t="s">
        <v>1519</v>
      </c>
      <c r="C617" s="8"/>
      <c r="D617" s="4" t="s">
        <v>1612</v>
      </c>
      <c r="E617" s="5" t="s">
        <v>18</v>
      </c>
      <c r="F617" s="6">
        <v>1</v>
      </c>
      <c r="H617" s="18">
        <f t="shared" si="11"/>
        <v>0</v>
      </c>
    </row>
    <row r="618" spans="1:8" ht="28.5" x14ac:dyDescent="0.2">
      <c r="A618" s="1" t="s">
        <v>233</v>
      </c>
      <c r="B618" s="2" t="s">
        <v>1613</v>
      </c>
      <c r="C618" s="8"/>
      <c r="D618" s="4" t="s">
        <v>1614</v>
      </c>
      <c r="E618" s="5" t="s">
        <v>18</v>
      </c>
      <c r="F618" s="6">
        <v>1</v>
      </c>
      <c r="H618" s="18">
        <f t="shared" si="11"/>
        <v>0</v>
      </c>
    </row>
    <row r="619" spans="1:8" ht="28.5" x14ac:dyDescent="0.2">
      <c r="A619" s="1" t="s">
        <v>237</v>
      </c>
      <c r="B619" s="2" t="s">
        <v>1613</v>
      </c>
      <c r="C619" s="8"/>
      <c r="D619" s="4" t="s">
        <v>1615</v>
      </c>
      <c r="E619" s="5" t="s">
        <v>18</v>
      </c>
      <c r="F619" s="6">
        <v>1</v>
      </c>
      <c r="H619" s="18">
        <f t="shared" si="11"/>
        <v>0</v>
      </c>
    </row>
    <row r="620" spans="1:8" ht="28.5" x14ac:dyDescent="0.2">
      <c r="A620" s="1" t="s">
        <v>241</v>
      </c>
      <c r="B620" s="2" t="s">
        <v>1562</v>
      </c>
      <c r="C620" s="8"/>
      <c r="D620" s="4" t="s">
        <v>1563</v>
      </c>
      <c r="E620" s="5" t="s">
        <v>18</v>
      </c>
      <c r="F620" s="6">
        <v>4</v>
      </c>
      <c r="H620" s="18">
        <f t="shared" si="11"/>
        <v>0</v>
      </c>
    </row>
    <row r="621" spans="1:8" ht="28.5" x14ac:dyDescent="0.2">
      <c r="A621" s="1" t="s">
        <v>246</v>
      </c>
      <c r="B621" s="2" t="s">
        <v>1560</v>
      </c>
      <c r="C621" s="8"/>
      <c r="D621" s="4" t="s">
        <v>1616</v>
      </c>
      <c r="E621" s="5" t="s">
        <v>18</v>
      </c>
      <c r="F621" s="6">
        <v>1</v>
      </c>
      <c r="H621" s="18">
        <f t="shared" si="11"/>
        <v>0</v>
      </c>
    </row>
    <row r="622" spans="1:8" ht="28.5" x14ac:dyDescent="0.2">
      <c r="A622" s="1" t="s">
        <v>250</v>
      </c>
      <c r="B622" s="2" t="s">
        <v>1617</v>
      </c>
      <c r="C622" s="8"/>
      <c r="D622" s="4" t="s">
        <v>1618</v>
      </c>
      <c r="E622" s="5" t="s">
        <v>18</v>
      </c>
      <c r="F622" s="6">
        <v>6</v>
      </c>
      <c r="H622" s="18">
        <f t="shared" si="11"/>
        <v>0</v>
      </c>
    </row>
    <row r="623" spans="1:8" ht="28.5" x14ac:dyDescent="0.2">
      <c r="A623" s="1" t="s">
        <v>254</v>
      </c>
      <c r="B623" s="2" t="s">
        <v>1609</v>
      </c>
      <c r="C623" s="8"/>
      <c r="D623" s="4" t="s">
        <v>1619</v>
      </c>
      <c r="E623" s="5" t="s">
        <v>18</v>
      </c>
      <c r="F623" s="6">
        <v>3</v>
      </c>
      <c r="H623" s="18">
        <f t="shared" si="11"/>
        <v>0</v>
      </c>
    </row>
    <row r="624" spans="1:8" ht="28.5" x14ac:dyDescent="0.2">
      <c r="A624" s="1" t="s">
        <v>258</v>
      </c>
      <c r="B624" s="2" t="s">
        <v>1514</v>
      </c>
      <c r="C624" s="8"/>
      <c r="D624" s="4" t="s">
        <v>1620</v>
      </c>
      <c r="E624" s="5" t="s">
        <v>18</v>
      </c>
      <c r="F624" s="6">
        <v>2</v>
      </c>
      <c r="H624" s="18">
        <f t="shared" si="11"/>
        <v>0</v>
      </c>
    </row>
    <row r="625" spans="1:8" ht="28.5" x14ac:dyDescent="0.2">
      <c r="A625" s="1" t="s">
        <v>262</v>
      </c>
      <c r="B625" s="2" t="s">
        <v>1516</v>
      </c>
      <c r="C625" s="8"/>
      <c r="D625" s="4" t="s">
        <v>1621</v>
      </c>
      <c r="E625" s="5" t="s">
        <v>18</v>
      </c>
      <c r="F625" s="6">
        <v>1</v>
      </c>
      <c r="H625" s="18">
        <f t="shared" si="11"/>
        <v>0</v>
      </c>
    </row>
    <row r="626" spans="1:8" ht="28.5" x14ac:dyDescent="0.2">
      <c r="A626" s="1" t="s">
        <v>266</v>
      </c>
      <c r="B626" s="2" t="s">
        <v>1622</v>
      </c>
      <c r="C626" s="8"/>
      <c r="D626" s="4" t="s">
        <v>1623</v>
      </c>
      <c r="E626" s="5" t="s">
        <v>18</v>
      </c>
      <c r="F626" s="6">
        <v>1</v>
      </c>
      <c r="H626" s="18">
        <f t="shared" si="11"/>
        <v>0</v>
      </c>
    </row>
    <row r="627" spans="1:8" ht="28.5" x14ac:dyDescent="0.2">
      <c r="A627" s="1" t="s">
        <v>270</v>
      </c>
      <c r="B627" s="2" t="s">
        <v>1624</v>
      </c>
      <c r="C627" s="8"/>
      <c r="D627" s="4" t="s">
        <v>1625</v>
      </c>
      <c r="E627" s="5" t="s">
        <v>18</v>
      </c>
      <c r="F627" s="6">
        <v>1</v>
      </c>
      <c r="H627" s="18">
        <f t="shared" ref="H627:H644" si="12">F627*G627</f>
        <v>0</v>
      </c>
    </row>
    <row r="628" spans="1:8" ht="28.5" x14ac:dyDescent="0.2">
      <c r="A628" s="1" t="s">
        <v>274</v>
      </c>
      <c r="B628" s="2" t="s">
        <v>1624</v>
      </c>
      <c r="C628" s="8"/>
      <c r="D628" s="4" t="s">
        <v>1626</v>
      </c>
      <c r="E628" s="5" t="s">
        <v>18</v>
      </c>
      <c r="F628" s="6">
        <v>1</v>
      </c>
      <c r="H628" s="18">
        <f t="shared" si="12"/>
        <v>0</v>
      </c>
    </row>
    <row r="629" spans="1:8" ht="28.5" x14ac:dyDescent="0.2">
      <c r="A629" s="1" t="s">
        <v>276</v>
      </c>
      <c r="B629" s="2" t="s">
        <v>1516</v>
      </c>
      <c r="C629" s="8"/>
      <c r="D629" s="4" t="s">
        <v>1627</v>
      </c>
      <c r="E629" s="5" t="s">
        <v>18</v>
      </c>
      <c r="F629" s="6">
        <v>1</v>
      </c>
      <c r="H629" s="18">
        <f t="shared" si="12"/>
        <v>0</v>
      </c>
    </row>
    <row r="630" spans="1:8" ht="28.5" x14ac:dyDescent="0.2">
      <c r="A630" s="1" t="s">
        <v>280</v>
      </c>
      <c r="B630" s="2" t="s">
        <v>1628</v>
      </c>
      <c r="C630" s="8"/>
      <c r="D630" s="4" t="s">
        <v>1629</v>
      </c>
      <c r="E630" s="5" t="s">
        <v>18</v>
      </c>
      <c r="F630" s="6">
        <v>3</v>
      </c>
      <c r="H630" s="18">
        <f t="shared" si="12"/>
        <v>0</v>
      </c>
    </row>
    <row r="631" spans="1:8" ht="28.5" x14ac:dyDescent="0.2">
      <c r="A631" s="1" t="s">
        <v>283</v>
      </c>
      <c r="B631" s="2" t="s">
        <v>1630</v>
      </c>
      <c r="C631" s="8"/>
      <c r="D631" s="4" t="s">
        <v>1631</v>
      </c>
      <c r="E631" s="5" t="s">
        <v>18</v>
      </c>
      <c r="F631" s="6">
        <v>12</v>
      </c>
      <c r="H631" s="18">
        <f t="shared" si="12"/>
        <v>0</v>
      </c>
    </row>
    <row r="632" spans="1:8" ht="28.5" x14ac:dyDescent="0.2">
      <c r="A632" s="1" t="s">
        <v>287</v>
      </c>
      <c r="B632" s="2" t="s">
        <v>1632</v>
      </c>
      <c r="C632" s="8"/>
      <c r="D632" s="4" t="s">
        <v>1633</v>
      </c>
      <c r="E632" s="5" t="s">
        <v>18</v>
      </c>
      <c r="F632" s="6">
        <v>12</v>
      </c>
      <c r="H632" s="18">
        <f t="shared" si="12"/>
        <v>0</v>
      </c>
    </row>
    <row r="633" spans="1:8" ht="28.5" x14ac:dyDescent="0.2">
      <c r="A633" s="1" t="s">
        <v>289</v>
      </c>
      <c r="B633" s="2" t="s">
        <v>1634</v>
      </c>
      <c r="C633" s="8"/>
      <c r="D633" s="4" t="s">
        <v>1635</v>
      </c>
      <c r="E633" s="5" t="s">
        <v>22</v>
      </c>
      <c r="F633" s="6">
        <v>16.5</v>
      </c>
      <c r="H633" s="18">
        <f t="shared" si="12"/>
        <v>0</v>
      </c>
    </row>
    <row r="634" spans="1:8" ht="28.5" x14ac:dyDescent="0.2">
      <c r="A634" s="1" t="s">
        <v>293</v>
      </c>
      <c r="B634" s="2" t="s">
        <v>1636</v>
      </c>
      <c r="C634" s="8"/>
      <c r="D634" s="4" t="s">
        <v>1637</v>
      </c>
      <c r="E634" s="5" t="s">
        <v>22</v>
      </c>
      <c r="F634" s="6">
        <v>4.5</v>
      </c>
      <c r="H634" s="18">
        <f t="shared" si="12"/>
        <v>0</v>
      </c>
    </row>
    <row r="635" spans="1:8" ht="28.5" x14ac:dyDescent="0.2">
      <c r="A635" s="1" t="s">
        <v>297</v>
      </c>
      <c r="B635" s="2" t="s">
        <v>1638</v>
      </c>
      <c r="C635" s="8"/>
      <c r="D635" s="4" t="s">
        <v>1639</v>
      </c>
      <c r="E635" s="5" t="s">
        <v>22</v>
      </c>
      <c r="F635" s="6">
        <v>6</v>
      </c>
      <c r="H635" s="18">
        <f t="shared" si="12"/>
        <v>0</v>
      </c>
    </row>
    <row r="636" spans="1:8" ht="28.5" x14ac:dyDescent="0.2">
      <c r="A636" s="1" t="s">
        <v>301</v>
      </c>
      <c r="B636" s="2" t="s">
        <v>1640</v>
      </c>
      <c r="C636" s="8"/>
      <c r="D636" s="4" t="s">
        <v>1641</v>
      </c>
      <c r="E636" s="5" t="s">
        <v>22</v>
      </c>
      <c r="F636" s="6">
        <v>4.5</v>
      </c>
      <c r="H636" s="18">
        <f t="shared" si="12"/>
        <v>0</v>
      </c>
    </row>
    <row r="637" spans="1:8" ht="28.5" x14ac:dyDescent="0.2">
      <c r="A637" s="1" t="s">
        <v>305</v>
      </c>
      <c r="B637" s="2" t="s">
        <v>1642</v>
      </c>
      <c r="C637" s="8"/>
      <c r="D637" s="4" t="s">
        <v>1643</v>
      </c>
      <c r="E637" s="5" t="s">
        <v>22</v>
      </c>
      <c r="F637" s="6">
        <v>2.5</v>
      </c>
      <c r="H637" s="18">
        <f t="shared" si="12"/>
        <v>0</v>
      </c>
    </row>
    <row r="638" spans="1:8" ht="42.75" x14ac:dyDescent="0.2">
      <c r="A638" s="1" t="s">
        <v>309</v>
      </c>
      <c r="B638" s="2" t="s">
        <v>1420</v>
      </c>
      <c r="C638" s="8"/>
      <c r="D638" s="4" t="s">
        <v>1421</v>
      </c>
      <c r="E638" s="5" t="s">
        <v>33</v>
      </c>
      <c r="F638" s="6">
        <v>3.5</v>
      </c>
      <c r="H638" s="18">
        <f t="shared" si="12"/>
        <v>0</v>
      </c>
    </row>
    <row r="639" spans="1:8" ht="28.5" x14ac:dyDescent="0.2">
      <c r="A639" s="1" t="s">
        <v>313</v>
      </c>
      <c r="B639" s="2" t="s">
        <v>1422</v>
      </c>
      <c r="C639" s="8"/>
      <c r="D639" s="4" t="s">
        <v>1423</v>
      </c>
      <c r="E639" s="5" t="s">
        <v>33</v>
      </c>
      <c r="F639" s="6">
        <v>3.5</v>
      </c>
      <c r="H639" s="18">
        <f t="shared" si="12"/>
        <v>0</v>
      </c>
    </row>
    <row r="640" spans="1:8" ht="28.5" x14ac:dyDescent="0.2">
      <c r="A640" s="1" t="s">
        <v>317</v>
      </c>
      <c r="B640" s="2" t="s">
        <v>1424</v>
      </c>
      <c r="C640" s="8"/>
      <c r="D640" s="4" t="s">
        <v>1425</v>
      </c>
      <c r="E640" s="5" t="s">
        <v>33</v>
      </c>
      <c r="F640" s="6">
        <v>3.5</v>
      </c>
      <c r="H640" s="18">
        <f t="shared" si="12"/>
        <v>0</v>
      </c>
    </row>
    <row r="641" spans="1:8" ht="28.5" x14ac:dyDescent="0.2">
      <c r="A641" s="1" t="s">
        <v>321</v>
      </c>
      <c r="B641" s="2" t="s">
        <v>1580</v>
      </c>
      <c r="C641" s="8"/>
      <c r="D641" s="4" t="s">
        <v>1581</v>
      </c>
      <c r="E641" s="5" t="s">
        <v>22</v>
      </c>
      <c r="F641" s="6">
        <v>22.5</v>
      </c>
      <c r="H641" s="18">
        <f t="shared" si="12"/>
        <v>0</v>
      </c>
    </row>
    <row r="642" spans="1:8" ht="28.5" x14ac:dyDescent="0.2">
      <c r="A642" s="1" t="s">
        <v>325</v>
      </c>
      <c r="B642" s="2" t="s">
        <v>1644</v>
      </c>
      <c r="C642" s="8"/>
      <c r="D642" s="4" t="s">
        <v>1645</v>
      </c>
      <c r="E642" s="5" t="s">
        <v>33</v>
      </c>
      <c r="F642" s="6">
        <v>1.5</v>
      </c>
      <c r="H642" s="18">
        <f t="shared" si="12"/>
        <v>0</v>
      </c>
    </row>
    <row r="643" spans="1:8" ht="28.5" x14ac:dyDescent="0.2">
      <c r="A643" s="1" t="s">
        <v>329</v>
      </c>
      <c r="B643" s="2" t="s">
        <v>1646</v>
      </c>
      <c r="C643" s="8"/>
      <c r="D643" s="4" t="s">
        <v>1647</v>
      </c>
      <c r="E643" s="5" t="s">
        <v>18</v>
      </c>
      <c r="F643" s="6">
        <v>1</v>
      </c>
      <c r="H643" s="18">
        <f t="shared" si="12"/>
        <v>0</v>
      </c>
    </row>
    <row r="644" spans="1:8" ht="28.5" x14ac:dyDescent="0.2">
      <c r="A644" s="1" t="s">
        <v>333</v>
      </c>
      <c r="B644" s="2" t="s">
        <v>1648</v>
      </c>
      <c r="C644" s="8"/>
      <c r="D644" s="4" t="s">
        <v>1649</v>
      </c>
      <c r="E644" s="5" t="s">
        <v>18</v>
      </c>
      <c r="F644" s="6">
        <v>1</v>
      </c>
      <c r="H644" s="18">
        <f t="shared" si="12"/>
        <v>0</v>
      </c>
    </row>
    <row r="645" spans="1:8" x14ac:dyDescent="0.2">
      <c r="D645" s="4"/>
      <c r="H645" s="18"/>
    </row>
    <row r="646" spans="1:8" ht="15" x14ac:dyDescent="0.2">
      <c r="A646" s="23" t="s">
        <v>1655</v>
      </c>
      <c r="B646" s="23"/>
      <c r="C646" s="23"/>
      <c r="D646" s="23"/>
      <c r="E646" s="23"/>
      <c r="F646" s="23"/>
      <c r="G646" s="23"/>
      <c r="H646" s="21">
        <f>H5+H368+H467+H488+H561</f>
        <v>0</v>
      </c>
    </row>
    <row r="647" spans="1:8" ht="15" customHeight="1" x14ac:dyDescent="0.2">
      <c r="A647" s="24" t="s">
        <v>1656</v>
      </c>
      <c r="B647" s="24"/>
      <c r="C647" s="24"/>
      <c r="D647" s="24"/>
      <c r="E647" s="24"/>
      <c r="F647" s="24"/>
      <c r="G647" s="24"/>
      <c r="H647" s="21">
        <f>H646*1.23</f>
        <v>0</v>
      </c>
    </row>
    <row r="648" spans="1:8" ht="15" customHeight="1" x14ac:dyDescent="0.2">
      <c r="A648" s="24" t="s">
        <v>1660</v>
      </c>
      <c r="B648" s="24"/>
      <c r="C648" s="24"/>
      <c r="D648" s="24"/>
      <c r="E648" s="24"/>
      <c r="F648" s="24"/>
      <c r="G648" s="24"/>
      <c r="H648" s="21">
        <f>H646+H647</f>
        <v>0</v>
      </c>
    </row>
  </sheetData>
  <mergeCells count="34">
    <mergeCell ref="A3:H3"/>
    <mergeCell ref="A7:H7"/>
    <mergeCell ref="A1:H1"/>
    <mergeCell ref="A2:H2"/>
    <mergeCell ref="A308:H308"/>
    <mergeCell ref="A307:H307"/>
    <mergeCell ref="A323:H323"/>
    <mergeCell ref="A114:H114"/>
    <mergeCell ref="A349:H349"/>
    <mergeCell ref="A192:H192"/>
    <mergeCell ref="A222:H222"/>
    <mergeCell ref="A242:H242"/>
    <mergeCell ref="A243:H243"/>
    <mergeCell ref="A269:H269"/>
    <mergeCell ref="A5:G5"/>
    <mergeCell ref="A115:H115"/>
    <mergeCell ref="A58:H58"/>
    <mergeCell ref="A67:H67"/>
    <mergeCell ref="A153:H153"/>
    <mergeCell ref="A6:H6"/>
    <mergeCell ref="A561:G561"/>
    <mergeCell ref="A646:G646"/>
    <mergeCell ref="A647:G647"/>
    <mergeCell ref="A648:G648"/>
    <mergeCell ref="A330:H330"/>
    <mergeCell ref="A369:H369"/>
    <mergeCell ref="A368:G368"/>
    <mergeCell ref="A460:H460"/>
    <mergeCell ref="A452:H452"/>
    <mergeCell ref="A444:H444"/>
    <mergeCell ref="A393:H393"/>
    <mergeCell ref="A382:H382"/>
    <mergeCell ref="A467:G467"/>
    <mergeCell ref="A488:G488"/>
  </mergeCells>
  <pageMargins left="0.25" right="0.25" top="0.75" bottom="0.75" header="0.3" footer="0.3"/>
  <pageSetup paperSize="8" scale="88" fitToHeight="0" orientation="portrait" r:id="rId1"/>
  <ignoredErrors>
    <ignoredError sqref="C8:C27 C28:C37 C38:C50 C51:C57 C59:C66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Pałys</dc:creator>
  <cp:lastModifiedBy>bpalys</cp:lastModifiedBy>
  <cp:lastPrinted>2024-08-23T08:46:05Z</cp:lastPrinted>
  <dcterms:created xsi:type="dcterms:W3CDTF">2015-06-05T18:19:34Z</dcterms:created>
  <dcterms:modified xsi:type="dcterms:W3CDTF">2024-08-27T09:10:53Z</dcterms:modified>
</cp:coreProperties>
</file>