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4"/>
  <workbookPr/>
  <mc:AlternateContent xmlns:mc="http://schemas.openxmlformats.org/markup-compatibility/2006">
    <mc:Choice Requires="x15">
      <x15ac:absPath xmlns:x15ac="http://schemas.microsoft.com/office/spreadsheetml/2010/11/ac" url="/Users/ads-zp/Library/Mobile Documents/com~apple~CloudDocs/Oświata GDA 2023:24/żywność/1 - w przygotowaniu/P5.2/SWZ /"/>
    </mc:Choice>
  </mc:AlternateContent>
  <xr:revisionPtr revIDLastSave="0" documentId="13_ncr:1_{F44E045F-A1C5-2D49-A782-FE2B31C7BAC8}" xr6:coauthVersionLast="47" xr6:coauthVersionMax="47" xr10:uidLastSave="{00000000-0000-0000-0000-000000000000}"/>
  <bookViews>
    <workbookView xWindow="0" yWindow="740" windowWidth="29400" windowHeight="17260" activeTab="1" xr2:uid="{00000000-000D-0000-FFFF-FFFF00000000}"/>
  </bookViews>
  <sheets>
    <sheet name="Cz.1 MLECZARSKIE" sheetId="9" r:id="rId1"/>
    <sheet name="Cz. 2 SPOŻYWCZE" sheetId="1" r:id="rId2"/>
    <sheet name="Cz. 3 RYBY " sheetId="8" r:id="rId3"/>
  </sheets>
  <definedNames>
    <definedName name="_xlnm.Print_Titles" localSheetId="1">'Cz. 2 SPOŻYWCZE'!$4:$5</definedName>
    <definedName name="_xlnm.Print_Titles" localSheetId="0">'Cz.1 MLECZARSKIE'!$4:$5</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6" i="1" l="1"/>
  <c r="I26" i="1" s="1"/>
  <c r="G25" i="1"/>
  <c r="I25" i="1" s="1"/>
  <c r="G24" i="1"/>
  <c r="I24" i="1" s="1"/>
  <c r="G9" i="8"/>
  <c r="I8" i="8"/>
  <c r="G8" i="8"/>
  <c r="G10" i="8" s="1"/>
  <c r="I7" i="8"/>
  <c r="J7" i="8" s="1"/>
  <c r="G7" i="8"/>
  <c r="G6" i="8"/>
  <c r="G124" i="1"/>
  <c r="G123" i="1"/>
  <c r="I123" i="1" s="1"/>
  <c r="G122" i="1"/>
  <c r="I122" i="1" s="1"/>
  <c r="J122" i="1" s="1"/>
  <c r="G121" i="1"/>
  <c r="G120" i="1"/>
  <c r="I120" i="1" s="1"/>
  <c r="J120" i="1" s="1"/>
  <c r="G119" i="1"/>
  <c r="I119" i="1" s="1"/>
  <c r="J119" i="1" s="1"/>
  <c r="G101" i="1"/>
  <c r="G100" i="1"/>
  <c r="I100" i="1" s="1"/>
  <c r="G99" i="1"/>
  <c r="I99" i="1" s="1"/>
  <c r="J99" i="1" s="1"/>
  <c r="G98" i="1"/>
  <c r="G105" i="1"/>
  <c r="G104" i="1"/>
  <c r="I104" i="1" s="1"/>
  <c r="G103" i="1"/>
  <c r="I103" i="1" s="1"/>
  <c r="J103" i="1" s="1"/>
  <c r="G102" i="1"/>
  <c r="G55" i="1"/>
  <c r="G54" i="1"/>
  <c r="G53" i="1"/>
  <c r="I53" i="1" s="1"/>
  <c r="G52" i="1"/>
  <c r="G51" i="1"/>
  <c r="I51" i="1" s="1"/>
  <c r="G50" i="1"/>
  <c r="G21" i="9"/>
  <c r="I20" i="9"/>
  <c r="G20" i="9"/>
  <c r="J20" i="9" s="1"/>
  <c r="I19" i="9"/>
  <c r="J19" i="9" s="1"/>
  <c r="G19" i="9"/>
  <c r="G18" i="9"/>
  <c r="G17" i="9"/>
  <c r="G16" i="9"/>
  <c r="I16" i="9" s="1"/>
  <c r="J16" i="9" s="1"/>
  <c r="G15" i="9"/>
  <c r="G14" i="9"/>
  <c r="I14" i="9" s="1"/>
  <c r="G13" i="9"/>
  <c r="I12" i="9"/>
  <c r="G12" i="9"/>
  <c r="J12" i="9" s="1"/>
  <c r="I11" i="9"/>
  <c r="J11" i="9" s="1"/>
  <c r="G11" i="9"/>
  <c r="G10" i="9"/>
  <c r="I10" i="9" s="1"/>
  <c r="G9" i="9"/>
  <c r="G8" i="9"/>
  <c r="I8" i="9" s="1"/>
  <c r="J8" i="9" s="1"/>
  <c r="G7" i="9"/>
  <c r="G6" i="9"/>
  <c r="G22" i="9" s="1"/>
  <c r="I6" i="8"/>
  <c r="G130" i="1"/>
  <c r="G129" i="1"/>
  <c r="I129" i="1" s="1"/>
  <c r="J129" i="1" s="1"/>
  <c r="G128" i="1"/>
  <c r="I128" i="1" s="1"/>
  <c r="G127" i="1"/>
  <c r="I127" i="1" s="1"/>
  <c r="J127" i="1" s="1"/>
  <c r="G126" i="1"/>
  <c r="I126" i="1" s="1"/>
  <c r="J126" i="1" s="1"/>
  <c r="G125" i="1"/>
  <c r="G118" i="1"/>
  <c r="G117" i="1"/>
  <c r="I117" i="1" s="1"/>
  <c r="J117" i="1" s="1"/>
  <c r="G116" i="1"/>
  <c r="G115" i="1"/>
  <c r="G114" i="1"/>
  <c r="I114" i="1" s="1"/>
  <c r="J114" i="1" s="1"/>
  <c r="G113" i="1"/>
  <c r="I113" i="1" s="1"/>
  <c r="J113" i="1" s="1"/>
  <c r="G112" i="1"/>
  <c r="I112" i="1" s="1"/>
  <c r="G111" i="1"/>
  <c r="G110" i="1"/>
  <c r="I110" i="1" s="1"/>
  <c r="J110" i="1" s="1"/>
  <c r="G109" i="1"/>
  <c r="I109" i="1" s="1"/>
  <c r="J109" i="1" s="1"/>
  <c r="G108" i="1"/>
  <c r="I108" i="1" s="1"/>
  <c r="G107" i="1"/>
  <c r="G106" i="1"/>
  <c r="G97" i="1"/>
  <c r="I97" i="1" s="1"/>
  <c r="J97" i="1" s="1"/>
  <c r="G96" i="1"/>
  <c r="I96" i="1" s="1"/>
  <c r="G95" i="1"/>
  <c r="G94" i="1"/>
  <c r="I94" i="1" s="1"/>
  <c r="J94" i="1" s="1"/>
  <c r="G93" i="1"/>
  <c r="G92" i="1"/>
  <c r="G91" i="1"/>
  <c r="G90" i="1"/>
  <c r="G89" i="1"/>
  <c r="I89" i="1" s="1"/>
  <c r="J89" i="1" s="1"/>
  <c r="G88" i="1"/>
  <c r="I88" i="1" s="1"/>
  <c r="J88" i="1" s="1"/>
  <c r="G87" i="1"/>
  <c r="G86" i="1"/>
  <c r="G85" i="1"/>
  <c r="I85" i="1" s="1"/>
  <c r="J85" i="1" s="1"/>
  <c r="G84" i="1"/>
  <c r="I84" i="1" s="1"/>
  <c r="J84" i="1" s="1"/>
  <c r="G83" i="1"/>
  <c r="G82" i="1"/>
  <c r="G81" i="1"/>
  <c r="I81" i="1" s="1"/>
  <c r="J81" i="1" s="1"/>
  <c r="G80" i="1"/>
  <c r="I80" i="1" s="1"/>
  <c r="J80" i="1" s="1"/>
  <c r="G79" i="1"/>
  <c r="G78" i="1"/>
  <c r="G77" i="1"/>
  <c r="I77" i="1" s="1"/>
  <c r="J77" i="1" s="1"/>
  <c r="G76" i="1"/>
  <c r="I76" i="1" s="1"/>
  <c r="J76" i="1" s="1"/>
  <c r="G75" i="1"/>
  <c r="G74" i="1"/>
  <c r="G73" i="1"/>
  <c r="I73" i="1" s="1"/>
  <c r="J73" i="1" s="1"/>
  <c r="G72" i="1"/>
  <c r="I72" i="1" s="1"/>
  <c r="J72" i="1" s="1"/>
  <c r="G71" i="1"/>
  <c r="G70" i="1"/>
  <c r="G69" i="1"/>
  <c r="I69" i="1" s="1"/>
  <c r="J69" i="1" s="1"/>
  <c r="G68" i="1"/>
  <c r="I68" i="1" s="1"/>
  <c r="J68" i="1" s="1"/>
  <c r="G67" i="1"/>
  <c r="G66" i="1"/>
  <c r="G65" i="1"/>
  <c r="I65" i="1" s="1"/>
  <c r="J65" i="1" s="1"/>
  <c r="G64" i="1"/>
  <c r="I64" i="1" s="1"/>
  <c r="J64" i="1" s="1"/>
  <c r="G63" i="1"/>
  <c r="G62" i="1"/>
  <c r="G61" i="1"/>
  <c r="I61" i="1" s="1"/>
  <c r="J61" i="1" s="1"/>
  <c r="G60" i="1"/>
  <c r="I60" i="1" s="1"/>
  <c r="J60" i="1" s="1"/>
  <c r="G59" i="1"/>
  <c r="G58" i="1"/>
  <c r="G57" i="1"/>
  <c r="I57" i="1" s="1"/>
  <c r="J57" i="1" s="1"/>
  <c r="G56" i="1"/>
  <c r="I56" i="1" s="1"/>
  <c r="J56" i="1" s="1"/>
  <c r="G49" i="1"/>
  <c r="G48" i="1"/>
  <c r="I48" i="1" s="1"/>
  <c r="J48" i="1" s="1"/>
  <c r="G47" i="1"/>
  <c r="I47" i="1" s="1"/>
  <c r="J47" i="1" s="1"/>
  <c r="G46" i="1"/>
  <c r="G45" i="1"/>
  <c r="G44" i="1"/>
  <c r="I44" i="1" s="1"/>
  <c r="J44" i="1" s="1"/>
  <c r="G43" i="1"/>
  <c r="I43" i="1" s="1"/>
  <c r="J43" i="1" s="1"/>
  <c r="G42" i="1"/>
  <c r="G41" i="1"/>
  <c r="G40" i="1"/>
  <c r="I40" i="1" s="1"/>
  <c r="J40" i="1" s="1"/>
  <c r="G39" i="1"/>
  <c r="I39" i="1" s="1"/>
  <c r="J39" i="1" s="1"/>
  <c r="G38" i="1"/>
  <c r="G37" i="1"/>
  <c r="I37" i="1" s="1"/>
  <c r="G36" i="1"/>
  <c r="I36" i="1" s="1"/>
  <c r="J36" i="1" s="1"/>
  <c r="G35" i="1"/>
  <c r="I35" i="1" s="1"/>
  <c r="J35" i="1" s="1"/>
  <c r="G34" i="1"/>
  <c r="G33" i="1"/>
  <c r="I33" i="1" s="1"/>
  <c r="G32" i="1"/>
  <c r="I32" i="1" s="1"/>
  <c r="J32" i="1" s="1"/>
  <c r="G31" i="1"/>
  <c r="I31" i="1" s="1"/>
  <c r="J31" i="1" s="1"/>
  <c r="G30" i="1"/>
  <c r="G29" i="1"/>
  <c r="I29" i="1" s="1"/>
  <c r="G28" i="1"/>
  <c r="I28" i="1" s="1"/>
  <c r="J28" i="1" s="1"/>
  <c r="G27" i="1"/>
  <c r="I27" i="1" s="1"/>
  <c r="J27" i="1" s="1"/>
  <c r="G23" i="1"/>
  <c r="G22" i="1"/>
  <c r="G21" i="1"/>
  <c r="I21" i="1" s="1"/>
  <c r="J21" i="1" s="1"/>
  <c r="G20" i="1"/>
  <c r="I20" i="1" s="1"/>
  <c r="J20" i="1" s="1"/>
  <c r="G19" i="1"/>
  <c r="G18" i="1"/>
  <c r="I18" i="1" s="1"/>
  <c r="G17" i="1"/>
  <c r="I17" i="1" s="1"/>
  <c r="J17" i="1" s="1"/>
  <c r="G16" i="1"/>
  <c r="I16" i="1" s="1"/>
  <c r="J16" i="1" s="1"/>
  <c r="G15" i="1"/>
  <c r="G14" i="1"/>
  <c r="I14" i="1" s="1"/>
  <c r="G13" i="1"/>
  <c r="G12" i="1"/>
  <c r="I12" i="1" s="1"/>
  <c r="G11" i="1"/>
  <c r="I11" i="1" s="1"/>
  <c r="J11" i="1" s="1"/>
  <c r="G10" i="1"/>
  <c r="G9" i="1"/>
  <c r="G8" i="1"/>
  <c r="I8" i="1" s="1"/>
  <c r="J8" i="1" s="1"/>
  <c r="G7" i="1"/>
  <c r="I7" i="1" s="1"/>
  <c r="J7" i="1" s="1"/>
  <c r="G6" i="1"/>
  <c r="G131" i="1" s="1"/>
  <c r="J25" i="1" l="1"/>
  <c r="J26" i="1"/>
  <c r="J24" i="1"/>
  <c r="J8" i="8"/>
  <c r="I9" i="8"/>
  <c r="J9" i="8" s="1"/>
  <c r="J123" i="1"/>
  <c r="I121" i="1"/>
  <c r="J121" i="1" s="1"/>
  <c r="I124" i="1"/>
  <c r="J124" i="1" s="1"/>
  <c r="J100" i="1"/>
  <c r="I98" i="1"/>
  <c r="J98" i="1" s="1"/>
  <c r="I101" i="1"/>
  <c r="J101" i="1" s="1"/>
  <c r="I102" i="1"/>
  <c r="J102" i="1" s="1"/>
  <c r="J104" i="1"/>
  <c r="I105" i="1"/>
  <c r="J105" i="1" s="1"/>
  <c r="J53" i="1"/>
  <c r="I50" i="1"/>
  <c r="J50" i="1" s="1"/>
  <c r="I54" i="1"/>
  <c r="J54" i="1" s="1"/>
  <c r="J51" i="1"/>
  <c r="I52" i="1"/>
  <c r="J52" i="1" s="1"/>
  <c r="I55" i="1"/>
  <c r="J55" i="1" s="1"/>
  <c r="J15" i="9"/>
  <c r="I9" i="9"/>
  <c r="J9" i="9" s="1"/>
  <c r="J14" i="9"/>
  <c r="I17" i="9"/>
  <c r="J17" i="9" s="1"/>
  <c r="I15" i="9"/>
  <c r="I18" i="9"/>
  <c r="J18" i="9" s="1"/>
  <c r="J10" i="9"/>
  <c r="I13" i="9"/>
  <c r="J13" i="9" s="1"/>
  <c r="I21" i="9"/>
  <c r="J21" i="9" s="1"/>
  <c r="I7" i="9"/>
  <c r="J7" i="9" s="1"/>
  <c r="I6" i="9"/>
  <c r="J6" i="8"/>
  <c r="I116" i="1"/>
  <c r="J116" i="1" s="1"/>
  <c r="I125" i="1"/>
  <c r="J125" i="1" s="1"/>
  <c r="J128" i="1"/>
  <c r="I106" i="1"/>
  <c r="J106" i="1" s="1"/>
  <c r="I118" i="1"/>
  <c r="J118" i="1" s="1"/>
  <c r="I130" i="1"/>
  <c r="J130" i="1" s="1"/>
  <c r="I95" i="1"/>
  <c r="J95" i="1" s="1"/>
  <c r="J96" i="1"/>
  <c r="I107" i="1"/>
  <c r="J107" i="1" s="1"/>
  <c r="J108" i="1"/>
  <c r="I111" i="1"/>
  <c r="J111" i="1" s="1"/>
  <c r="J112" i="1"/>
  <c r="I115" i="1"/>
  <c r="J115" i="1" s="1"/>
  <c r="I9" i="1"/>
  <c r="J9" i="1" s="1"/>
  <c r="I22" i="1"/>
  <c r="J22" i="1" s="1"/>
  <c r="J12" i="1"/>
  <c r="J18" i="1"/>
  <c r="J29" i="1"/>
  <c r="J37" i="1"/>
  <c r="J14" i="1"/>
  <c r="J33" i="1"/>
  <c r="I10" i="1"/>
  <c r="J10" i="1" s="1"/>
  <c r="I13" i="1"/>
  <c r="J13" i="1" s="1"/>
  <c r="I15" i="1"/>
  <c r="J15" i="1" s="1"/>
  <c r="I19" i="1"/>
  <c r="J19" i="1" s="1"/>
  <c r="I23" i="1"/>
  <c r="J23" i="1" s="1"/>
  <c r="I30" i="1"/>
  <c r="J30" i="1" s="1"/>
  <c r="I34" i="1"/>
  <c r="J34" i="1" s="1"/>
  <c r="I38" i="1"/>
  <c r="J38" i="1" s="1"/>
  <c r="I42" i="1"/>
  <c r="J42" i="1" s="1"/>
  <c r="I46" i="1"/>
  <c r="J46" i="1" s="1"/>
  <c r="I49" i="1"/>
  <c r="J49" i="1" s="1"/>
  <c r="I59" i="1"/>
  <c r="J59" i="1" s="1"/>
  <c r="I63" i="1"/>
  <c r="J63" i="1" s="1"/>
  <c r="I67" i="1"/>
  <c r="J67" i="1" s="1"/>
  <c r="I71" i="1"/>
  <c r="J71" i="1" s="1"/>
  <c r="I75" i="1"/>
  <c r="J75" i="1" s="1"/>
  <c r="I79" i="1"/>
  <c r="J79" i="1" s="1"/>
  <c r="I83" i="1"/>
  <c r="J83" i="1" s="1"/>
  <c r="I87" i="1"/>
  <c r="J87" i="1" s="1"/>
  <c r="I91" i="1"/>
  <c r="J91" i="1" s="1"/>
  <c r="I93" i="1"/>
  <c r="J93" i="1" s="1"/>
  <c r="I41" i="1"/>
  <c r="J41" i="1" s="1"/>
  <c r="I45" i="1"/>
  <c r="J45" i="1" s="1"/>
  <c r="I58" i="1"/>
  <c r="J58" i="1" s="1"/>
  <c r="I62" i="1"/>
  <c r="J62" i="1" s="1"/>
  <c r="I66" i="1"/>
  <c r="J66" i="1" s="1"/>
  <c r="I70" i="1"/>
  <c r="J70" i="1" s="1"/>
  <c r="I74" i="1"/>
  <c r="J74" i="1" s="1"/>
  <c r="I78" i="1"/>
  <c r="J78" i="1" s="1"/>
  <c r="I82" i="1"/>
  <c r="J82" i="1" s="1"/>
  <c r="I86" i="1"/>
  <c r="J86" i="1" s="1"/>
  <c r="I90" i="1"/>
  <c r="J90" i="1" s="1"/>
  <c r="I92" i="1"/>
  <c r="J92" i="1" s="1"/>
  <c r="I6" i="1"/>
  <c r="J6" i="1" l="1"/>
  <c r="J131" i="1" s="1"/>
  <c r="I131" i="1"/>
  <c r="J6" i="9"/>
  <c r="J22" i="9" s="1"/>
  <c r="I22" i="9"/>
  <c r="I10" i="8"/>
  <c r="J10" i="8"/>
</calcChain>
</file>

<file path=xl/sharedStrings.xml><?xml version="1.0" encoding="utf-8"?>
<sst xmlns="http://schemas.openxmlformats.org/spreadsheetml/2006/main" count="485" uniqueCount="179">
  <si>
    <t>Nazwa asortymentu</t>
  </si>
  <si>
    <t>lp.</t>
  </si>
  <si>
    <t>1 miesiąc</t>
  </si>
  <si>
    <t>3 miesiące</t>
  </si>
  <si>
    <t>Termin przydatności od dostawy</t>
  </si>
  <si>
    <t>J.m.</t>
  </si>
  <si>
    <t>Ilość</t>
  </si>
  <si>
    <t>Cena netto</t>
  </si>
  <si>
    <t xml:space="preserve"> stawka VAT %</t>
  </si>
  <si>
    <t>Podatek VAT zł</t>
  </si>
  <si>
    <t>Razem (kwotę brutto należy przenieść do formularza ofertowego)</t>
  </si>
  <si>
    <t xml:space="preserve">1.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</si>
  <si>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2.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</si>
  <si>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 xml:space="preserve">FORMULARZ CENOWY </t>
  </si>
  <si>
    <t>xxx</t>
  </si>
  <si>
    <t>Wartość netto (kol. 5 x kol. 6</t>
  </si>
  <si>
    <t>Wartość brutto (kol. 7 +kol.9)</t>
  </si>
  <si>
    <t>SZT</t>
  </si>
  <si>
    <t>KG</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</si>
  <si>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</si>
  <si>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</si>
  <si>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SER FETA  Z MLEKA KROWIEGO 250G</t>
  </si>
  <si>
    <t>MOZARELLA KULKI  125G</t>
  </si>
  <si>
    <t>MASŁO 82% 200G</t>
  </si>
  <si>
    <t>TWARÓG PÓŁTŁUSTY</t>
  </si>
  <si>
    <t>SZT/L</t>
  </si>
  <si>
    <t>JOGURT NATURALNY 0,4 L</t>
  </si>
  <si>
    <t>użyte skróty:  B/L - bez laktozy</t>
  </si>
  <si>
    <t>SER KOZI 100g (PLASTRY)</t>
  </si>
  <si>
    <t>CZĘŚĆ 1 Dostawa produktów mleczarskich</t>
  </si>
  <si>
    <t>2 TYG</t>
  </si>
  <si>
    <t>1 TYDZ</t>
  </si>
  <si>
    <t>MAKRELA WĘDZONA</t>
  </si>
  <si>
    <t>CHIPSY JABŁKOWE 0,5KG</t>
  </si>
  <si>
    <t>CIASTKA KRUCHE</t>
  </si>
  <si>
    <t>BUDYŃ 1KG</t>
  </si>
  <si>
    <t>CUKIER KG</t>
  </si>
  <si>
    <t>CUKIER TRZCINOWY KG</t>
  </si>
  <si>
    <t>CUKIER WANILINOWY 50G</t>
  </si>
  <si>
    <t>GALARETKA OWOCOWA 1KG</t>
  </si>
  <si>
    <t>GROCH ŁUSKANY KG</t>
  </si>
  <si>
    <t>GROSZEK KONSERWOWY 250ML</t>
  </si>
  <si>
    <t>KAKAO CIEMNE 10-12% TŁUSZCZU KAK.80G</t>
  </si>
  <si>
    <t>KETCHUP ŁAGODNY DLA DZIECI BEZ KONS.480G</t>
  </si>
  <si>
    <t>KUKURYDZA KONS 250G</t>
  </si>
  <si>
    <t>MAJONEZ 0,5L</t>
  </si>
  <si>
    <t>MIGDAŁY PŁATKI 250G</t>
  </si>
  <si>
    <t>MORELE SUSZONE</t>
  </si>
  <si>
    <t>MUSZTARDA 185G</t>
  </si>
  <si>
    <t>ORZECHY NERKOWCA</t>
  </si>
  <si>
    <t>ORZECHY WŁOSKIE ŁUSKANE</t>
  </si>
  <si>
    <t>PESTKI DYNI ŁUSKANE</t>
  </si>
  <si>
    <t xml:space="preserve">PESTKI SŁONECZNIKA ŁUSKANE </t>
  </si>
  <si>
    <t>PIECZYWO CHRUPKIE 150G</t>
  </si>
  <si>
    <t>PŁATKI KUKURYDZIANE 500G</t>
  </si>
  <si>
    <t>PULPA POMIDOROWA 4050G</t>
  </si>
  <si>
    <t xml:space="preserve">RODZYNKI </t>
  </si>
  <si>
    <t>SZCZAW SŁOIK 285G</t>
  </si>
  <si>
    <t>TUŃCZYK W SOSIE WŁASNYM 90G</t>
  </si>
  <si>
    <t xml:space="preserve">WIÓRKI KOKOSOWE </t>
  </si>
  <si>
    <t>WAFLE KUKURYDZIANE 105G</t>
  </si>
  <si>
    <t>WAFLE RYŻOWE 130G</t>
  </si>
  <si>
    <t>ŻURAWINA SUSZONA</t>
  </si>
  <si>
    <t>ŻUREK naturalny na zakwasie 500ml</t>
  </si>
  <si>
    <t xml:space="preserve">SZT </t>
  </si>
  <si>
    <t xml:space="preserve">OLIWA 1l Z OLIWEK EXTRA VIRGIN </t>
  </si>
  <si>
    <t>MARGARYNA 250G</t>
  </si>
  <si>
    <t>FASOLA BIAŁA JAŚ</t>
  </si>
  <si>
    <t>BUŁKA TARTA</t>
  </si>
  <si>
    <t>KASZA BULGUR</t>
  </si>
  <si>
    <t>KASZA GRYCZANA PRAŻONA</t>
  </si>
  <si>
    <t>KASZA JAGLANA</t>
  </si>
  <si>
    <t>KASZA JĘCZMIENNA perłowa</t>
  </si>
  <si>
    <t>KASZA KUSKUS</t>
  </si>
  <si>
    <t>KASZA PĘCZAK</t>
  </si>
  <si>
    <t>MAKARON DROBNY z semoliny, z pszenicy twardej durum</t>
  </si>
  <si>
    <t>MAKARON KOKARDKI  z semoliny, z pszenicy twardej durum</t>
  </si>
  <si>
    <t>MAKARON MUSZELKI z semoliny, z pszenicy twardej durum</t>
  </si>
  <si>
    <t>MAKARON NITKA z semoliny, z pszenicy twardej durum</t>
  </si>
  <si>
    <t>MAKARON Z ZIELONEGO GROSZKU</t>
  </si>
  <si>
    <t>MAKARON ZACIERKA z semoliny,z pszenicy twardej durum</t>
  </si>
  <si>
    <t>MĄKA KUKURYDZIANA</t>
  </si>
  <si>
    <t>MĄKA PSZENNA</t>
  </si>
  <si>
    <t>MĄKA ZIEMNIACZANA</t>
  </si>
  <si>
    <t>RYŻ BRĄZOWY</t>
  </si>
  <si>
    <t>SEZAM</t>
  </si>
  <si>
    <t>SOCZEWICA</t>
  </si>
  <si>
    <t>PIEPRZ MELONY 50G</t>
  </si>
  <si>
    <t>PIEPRZ ZIARNISTY 50G</t>
  </si>
  <si>
    <t>PIEPRZ ZIOŁOWY 50G</t>
  </si>
  <si>
    <t>SODA oczyszczona 70g</t>
  </si>
  <si>
    <t>KMINEK mielony 20G</t>
  </si>
  <si>
    <t>KURKUMA 50G</t>
  </si>
  <si>
    <t>PAPRYKA SŁODKA 50G</t>
  </si>
  <si>
    <t>TYMIANEK 10G</t>
  </si>
  <si>
    <t>ZIOŁA PROWANSALSKIE 50G</t>
  </si>
  <si>
    <t>CURRY 50G</t>
  </si>
  <si>
    <t>BAZYLIA 20G</t>
  </si>
  <si>
    <t>CYNAMON 50G</t>
  </si>
  <si>
    <t>5 DNI</t>
  </si>
  <si>
    <t>3 DNI</t>
  </si>
  <si>
    <t>JOGURT B/L  0,2 L</t>
  </si>
  <si>
    <t>JAJKA Z WOLNEGO WYBIEGU ROZM .M</t>
  </si>
  <si>
    <t> 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</si>
  <si>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Ryby mrożone opakowanie zewnętrzne szczelne oznakowanie w j. polskim, łatwe wydobywanie pojedynczych elementów z bloku, każda warstwa oddzielona folia przekładkową. temp. Przy przyjęciu min - 18 stopni. Do  każdej partii wysyłkowej proszę dostarczyć handlowy dokument identyfikacyjny.                                                                     </t>
  </si>
  <si>
    <r>
      <t xml:space="preserve">KAWA ROZP.TYPU INKA OP </t>
    </r>
    <r>
      <rPr>
        <sz val="11"/>
        <rFont val="Calibri (Tekst podstawowy)"/>
        <charset val="238"/>
      </rPr>
      <t>150 g</t>
    </r>
  </si>
  <si>
    <r>
      <t xml:space="preserve">MIÓD NATURALNY </t>
    </r>
    <r>
      <rPr>
        <sz val="11"/>
        <rFont val="Calibri (Tekst podstawowy)"/>
        <charset val="238"/>
      </rPr>
      <t>POLSKI</t>
    </r>
    <r>
      <rPr>
        <sz val="11"/>
        <rFont val="Calibri"/>
        <family val="2"/>
        <scheme val="minor"/>
      </rPr>
      <t xml:space="preserve"> 1KG</t>
    </r>
  </si>
  <si>
    <t>MLEKO 3,2% UHT 1L</t>
  </si>
  <si>
    <t>MAŚLANKA NATURALNA  1l</t>
  </si>
  <si>
    <t>SER GOUDA BLOK</t>
  </si>
  <si>
    <t>ŚMIETANA 30% UHT  0,5l</t>
  </si>
  <si>
    <t>CHRZAN TARTY SŁOIK 165G</t>
  </si>
  <si>
    <t>CUKIERKI CZEKOLADOWE. NADZIEWANE TYPU MIESZANKA WEDLOWSKA</t>
  </si>
  <si>
    <t>KONCENTRAT BARSZCZU CZERWONEGO 300ML</t>
  </si>
  <si>
    <r>
      <t>KONCENTRAT POMIDOROWY  28-</t>
    </r>
    <r>
      <rPr>
        <sz val="11"/>
        <rFont val="Calibri (Tekst podstawowy)"/>
        <charset val="238"/>
      </rPr>
      <t xml:space="preserve">30% </t>
    </r>
    <r>
      <rPr>
        <sz val="11"/>
        <rFont val="Calibri"/>
        <family val="2"/>
        <scheme val="minor"/>
      </rPr>
      <t>185ML</t>
    </r>
  </si>
  <si>
    <t>KISIEL</t>
  </si>
  <si>
    <t>CUKIER PUDER</t>
  </si>
  <si>
    <t>KASZA KUKURYDZIANA</t>
  </si>
  <si>
    <t>KASZA MANNA</t>
  </si>
  <si>
    <t>MAKARON PEŁNOZIARNISTY /RAZOWY</t>
  </si>
  <si>
    <t>MĄKA ORKISZOWA</t>
  </si>
  <si>
    <t>RYŻ BIAŁY</t>
  </si>
  <si>
    <t>SOKI OWOCOWE 3 L</t>
  </si>
  <si>
    <t>ŚLIWKI SUSZONE</t>
  </si>
  <si>
    <t>WODA NIEGAZOWANA 5L</t>
  </si>
  <si>
    <t>WODA ŹRÓDLANA 18,9 L</t>
  </si>
  <si>
    <t>PŁATKI JĘCZMIENNE</t>
  </si>
  <si>
    <t>PŁATKI ORKISZOWE</t>
  </si>
  <si>
    <t>PŁATKI RYŻOWE</t>
  </si>
  <si>
    <t>MAK</t>
  </si>
  <si>
    <t>PŁATKI ŻYTNIE</t>
  </si>
  <si>
    <t>MAKARON ŁAZANKI</t>
  </si>
  <si>
    <t>FILET ŁOSOŚ BEZ SKÓRY</t>
  </si>
  <si>
    <t>FILET DORSZ BEZ SKÓRY</t>
  </si>
  <si>
    <t>FILET PSTRĄG BEZ SKÓRY</t>
  </si>
  <si>
    <t>PRZYPRAWA DO PIERNIKA 50G</t>
  </si>
  <si>
    <t>HERBATA MALINOWA OP 20 SASZ</t>
  </si>
  <si>
    <t>HERBATA CZARNA OP 20 SASZ</t>
  </si>
  <si>
    <t>HERBATA MIĘTOWA OP 20 SASZ</t>
  </si>
  <si>
    <t>HERBATA RUMIANKOWA OP 20 SASZ</t>
  </si>
  <si>
    <t>SEREK KANAPKOWY  TYPU  ALMETTE (150g)</t>
  </si>
  <si>
    <t>POWIDŁA ŚLIWKOWE 100% OWOC 290g</t>
  </si>
  <si>
    <t>FASOLA CZERWONA/BIAŁA 0,4kg</t>
  </si>
  <si>
    <t>CHIPSY BANANOWE 500g</t>
  </si>
  <si>
    <t>KONFITURA OWOCOWA 240g</t>
  </si>
  <si>
    <t>KRAKERSY 175g</t>
  </si>
  <si>
    <t>OLIWKI 250g</t>
  </si>
  <si>
    <t>SEZAMKI BIO 27g</t>
  </si>
  <si>
    <t>MUS OWOC 100g</t>
  </si>
  <si>
    <t>MUS JOGURT 100g</t>
  </si>
  <si>
    <t>SÓL jodowana drobna 0,5 kg</t>
  </si>
  <si>
    <t>KWASEK CYTRYNOWY 20g</t>
  </si>
  <si>
    <t>LIŚĆ LAUROWY 15g</t>
  </si>
  <si>
    <t>LUBCZYK 40g</t>
  </si>
  <si>
    <t>MAJERANEK 40g</t>
  </si>
  <si>
    <t>OREGANO 20g</t>
  </si>
  <si>
    <t>ZIELE ANGIELSKIE 50g</t>
  </si>
  <si>
    <t>CZOSNEK GRANULOWANY 20g</t>
  </si>
  <si>
    <t>CZĄBER 20g</t>
  </si>
  <si>
    <t>DROŻDŻE 100g</t>
  </si>
  <si>
    <t>GAŁKA MUSZKATAŁOWA 20g</t>
  </si>
  <si>
    <t>GOŹDZIKI 9 gr</t>
  </si>
  <si>
    <t>SOCZKI 0,2l</t>
  </si>
  <si>
    <t>WODA NIEGAZOWANA MAŁA 0,5l</t>
  </si>
  <si>
    <t xml:space="preserve">CZĘŚĆ 3 Dostawa ryb </t>
  </si>
  <si>
    <t>CZĘŚĆ 2 Dostawa artykułów ogólnospożywczych</t>
  </si>
  <si>
    <t>SEREK EKO typu BAKUS  90G</t>
  </si>
  <si>
    <t>SEREK HOMOGENIZOWANY BIO 250G typu Łowicz</t>
  </si>
  <si>
    <t>ŚMIETANA 18% UHT 250ml</t>
  </si>
  <si>
    <r>
      <t xml:space="preserve">BATON ZBOŻOWY  </t>
    </r>
    <r>
      <rPr>
        <sz val="11"/>
        <rFont val="Calibri (Tekst podstawowy)"/>
        <charset val="238"/>
      </rPr>
      <t>40g</t>
    </r>
  </si>
  <si>
    <t>ANANAS plastry w syropie 565g puszka</t>
  </si>
  <si>
    <t>BRZOSKWINIA w syropie puszka 850ML</t>
  </si>
  <si>
    <r>
      <t xml:space="preserve">CHRUPKI KUKURYDZ </t>
    </r>
    <r>
      <rPr>
        <sz val="11"/>
        <rFont val="Calibri (Tekst podstawowy)"/>
        <charset val="238"/>
      </rPr>
      <t>50g</t>
    </r>
  </si>
  <si>
    <t>CIECIORKA 4250G</t>
  </si>
  <si>
    <t>3. Wskazane wielkości opakowań są wielkościami minimalnymi. Zamawiający dopuszcza na etapie realizacji dostarczanie artykułów o innych gramaturach po uzgodnieniu z zamawiającym</t>
  </si>
  <si>
    <t>MAKARON RURKI z semoliny, z pszenicy twardej durum</t>
  </si>
  <si>
    <t>MAKARON ŚWIDERKI z semoliny,z pszenicy twardej durum</t>
  </si>
  <si>
    <t>OLEJ RZEPAKOWY Z PIERWSZEGO TŁOCZENIA FILTROWANY NA ZIMNO, 1l</t>
  </si>
  <si>
    <t>DŻEM 100%OWOC 220-280ML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</si>
</sst>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_ ;_ * \(#,##0.00\)_ ;_ * &quot;-&quot;??_)_ ;_ @_ "/>
    <numFmt numFmtId="164" formatCode="#,##0.00\ &quot;zł&quot;"/>
    <numFmt numFmtId="165" formatCode="&quot; &quot;#,##0.00&quot; &quot;;&quot; (&quot;#,##0.00&quot;)&quot;;&quot; -&quot;#&quot; &quot;;@&quot; &quot;"/>
    <numFmt numFmtId="166" formatCode="[$-415]0"/>
    <numFmt numFmtId="167" formatCode="[$-415]General"/>
  </numFmts>
  <fonts count="14" x14ac:knownFonts="1">
    <font>
      <sz val="11"/>
      <color theme="1"/>
      <name val="Calibri"/>
      <family val="2"/>
      <scheme val="minor"/>
    </font>
    <font>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color theme="1"/>
      <name val="Calibri"/>
      <family val="2"/>
      <scheme val="minor"/>
    </font>
    <font>
      <sz val="10"/>
      <name val="Calibri"/>
      <family val="2"/>
      <scheme val="minor"/>
    </font>
    <font>
      <sz val="8"/>
      <name val="Calibri"/>
      <family val="2"/>
      <scheme val="minor"/>
    </font>
    <font>
      <b/>
      <sz val="10"/>
      <name val="Calibri"/>
      <family val="2"/>
      <scheme val="minor"/>
    </font>
    <font>
      <sz val="11"/>
      <name val="Calibri"/>
      <family val="2"/>
      <scheme val="minor"/>
    </font>
    <font>
      <sz val="11"/>
      <name val="Calibri (Tekst podstawowy)"/>
      <charset val="238"/>
    </font>
    <font>
      <b/>
      <sz val="11"/>
      <name val="Calibri"/>
      <family val="2"/>
      <scheme val="minor"/>
    </font>
    <font>
      <sz val="11"/>
      <color rgb="FF000000"/>
      <name val="Calibri"/>
      <family val="2"/>
    </font>
    <font>
      <sz val="10"/>
      <color rgb="FF000000"/>
      <name val="Calibri"/>
      <family val="2"/>
    </font>
  </fonts>
  <fills count="4">
    <fill>
      <patternFill patternType="none"/>
    </fill>
    <fill>
      <patternFill patternType="gray125"/>
    </fill>
    <fill>
      <patternFill patternType="solid">
        <fgColor theme="0"/>
        <bgColor indexed="64"/>
      </patternFill>
    </fill>
    <fill>
      <patternFill patternType="solid">
        <fgColor theme="2" tint="-9.9948118533890809E-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165" fontId="12" fillId="0" borderId="0" applyBorder="0" applyProtection="0"/>
    <xf numFmtId="167" fontId="12" fillId="0" borderId="0" applyBorder="0" applyProtection="0"/>
  </cellStyleXfs>
  <cellXfs count="67">
    <xf numFmtId="0" fontId="0" fillId="0" borderId="0" xfId="0"/>
    <xf numFmtId="0" fontId="0" fillId="0" borderId="0" xfId="0" applyAlignment="1">
      <alignment horizontal="center" vertical="center"/>
    </xf>
    <xf numFmtId="0" fontId="2" fillId="3" borderId="1"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4" fillId="0" borderId="1" xfId="0" applyNumberFormat="1" applyFont="1" applyBorder="1" applyAlignment="1">
      <alignment horizontal="right" vertical="center"/>
    </xf>
    <xf numFmtId="0" fontId="4" fillId="0" borderId="0" xfId="0" applyFont="1"/>
    <xf numFmtId="0" fontId="4" fillId="0" borderId="1" xfId="0" applyFont="1" applyBorder="1" applyAlignment="1">
      <alignment horizontal="center" vertical="center"/>
    </xf>
    <xf numFmtId="164" fontId="5" fillId="2" borderId="1" xfId="0" applyNumberFormat="1" applyFont="1" applyFill="1" applyBorder="1"/>
    <xf numFmtId="0" fontId="5" fillId="2" borderId="1" xfId="0" applyFont="1" applyFill="1" applyBorder="1" applyAlignment="1">
      <alignment horizontal="center"/>
    </xf>
    <xf numFmtId="0" fontId="2" fillId="0" borderId="1" xfId="0" applyFont="1" applyBorder="1" applyAlignment="1">
      <alignment horizontal="center" vertical="center" wrapText="1"/>
    </xf>
    <xf numFmtId="9" fontId="4" fillId="0" borderId="1" xfId="2" applyFont="1" applyFill="1" applyBorder="1" applyAlignment="1">
      <alignment horizontal="right" vertical="center"/>
    </xf>
    <xf numFmtId="43" fontId="4" fillId="0" borderId="1" xfId="1" applyFont="1" applyFill="1" applyBorder="1" applyAlignment="1">
      <alignment horizontal="center" vertical="center"/>
    </xf>
    <xf numFmtId="4" fontId="4" fillId="0" borderId="1" xfId="0" applyNumberFormat="1" applyFont="1" applyBorder="1"/>
    <xf numFmtId="0" fontId="3" fillId="0" borderId="1" xfId="0" applyFont="1" applyBorder="1" applyAlignment="1">
      <alignment horizontal="center" vertical="center" wrapText="1"/>
    </xf>
    <xf numFmtId="0" fontId="8" fillId="0" borderId="0" xfId="0" applyFont="1" applyAlignment="1">
      <alignment vertical="center"/>
    </xf>
    <xf numFmtId="0" fontId="6" fillId="0" borderId="0" xfId="0" applyFont="1"/>
    <xf numFmtId="0" fontId="6" fillId="0" borderId="0" xfId="0" applyFont="1" applyAlignment="1">
      <alignment vertical="center"/>
    </xf>
    <xf numFmtId="0" fontId="8"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9" fillId="0" borderId="1" xfId="0" applyFont="1" applyBorder="1" applyAlignment="1">
      <alignment horizontal="left"/>
    </xf>
    <xf numFmtId="0" fontId="6"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164" fontId="6" fillId="0" borderId="1" xfId="0" applyNumberFormat="1" applyFont="1" applyBorder="1"/>
    <xf numFmtId="164" fontId="6" fillId="0" borderId="1" xfId="0" applyNumberFormat="1" applyFont="1" applyBorder="1" applyAlignment="1">
      <alignment horizontal="right" vertical="center"/>
    </xf>
    <xf numFmtId="9" fontId="6" fillId="0" borderId="1" xfId="2" applyFont="1" applyFill="1" applyBorder="1" applyAlignment="1">
      <alignment horizontal="right" vertical="center"/>
    </xf>
    <xf numFmtId="43" fontId="6" fillId="0" borderId="1" xfId="1" applyFont="1" applyFill="1" applyBorder="1" applyAlignment="1">
      <alignment horizontal="center" vertical="center"/>
    </xf>
    <xf numFmtId="0" fontId="9" fillId="0" borderId="1" xfId="0" applyFont="1" applyBorder="1"/>
    <xf numFmtId="0" fontId="9" fillId="0" borderId="1" xfId="0" applyFont="1" applyBorder="1" applyAlignment="1">
      <alignment horizontal="left" vertical="center"/>
    </xf>
    <xf numFmtId="0" fontId="9" fillId="0" borderId="1" xfId="0" applyFont="1" applyBorder="1" applyAlignment="1">
      <alignment wrapText="1"/>
    </xf>
    <xf numFmtId="0" fontId="9" fillId="0" borderId="1" xfId="0" applyFont="1" applyBorder="1" applyAlignment="1">
      <alignment horizontal="left" wrapText="1"/>
    </xf>
    <xf numFmtId="49" fontId="9" fillId="0" borderId="1" xfId="0" applyNumberFormat="1" applyFont="1" applyBorder="1" applyAlignment="1">
      <alignment horizontal="center" vertical="center" wrapText="1"/>
    </xf>
    <xf numFmtId="0" fontId="8" fillId="0" borderId="1" xfId="0" applyFont="1" applyBorder="1" applyAlignment="1">
      <alignment horizontal="center"/>
    </xf>
    <xf numFmtId="164" fontId="8" fillId="0" borderId="1" xfId="0" applyNumberFormat="1" applyFont="1" applyBorder="1"/>
    <xf numFmtId="0" fontId="6" fillId="0" borderId="0" xfId="0" applyFont="1" applyAlignment="1">
      <alignment horizontal="center" vertical="center"/>
    </xf>
    <xf numFmtId="0" fontId="6" fillId="0" borderId="0" xfId="0" applyFont="1" applyAlignment="1">
      <alignment wrapText="1"/>
    </xf>
    <xf numFmtId="0" fontId="9" fillId="0" borderId="0" xfId="0" applyFont="1" applyAlignment="1">
      <alignment horizontal="center" vertical="center"/>
    </xf>
    <xf numFmtId="0" fontId="9" fillId="0" borderId="0" xfId="0" applyFont="1"/>
    <xf numFmtId="0" fontId="9" fillId="0" borderId="0" xfId="0" applyFont="1" applyAlignment="1">
      <alignment wrapText="1"/>
    </xf>
    <xf numFmtId="164" fontId="9" fillId="0" borderId="0" xfId="0" applyNumberFormat="1" applyFont="1"/>
    <xf numFmtId="0" fontId="6" fillId="0" borderId="1" xfId="0" applyFont="1" applyBorder="1"/>
    <xf numFmtId="0" fontId="6" fillId="0" borderId="2" xfId="0" applyFont="1" applyBorder="1" applyAlignment="1">
      <alignment horizontal="center" wrapText="1"/>
    </xf>
    <xf numFmtId="49" fontId="6" fillId="0" borderId="1" xfId="0" applyNumberFormat="1" applyFont="1" applyBorder="1" applyAlignment="1">
      <alignment horizontal="center" vertical="center"/>
    </xf>
    <xf numFmtId="0" fontId="6" fillId="0" borderId="1" xfId="0" applyFont="1" applyBorder="1" applyAlignment="1">
      <alignment wrapText="1"/>
    </xf>
    <xf numFmtId="0" fontId="8" fillId="0" borderId="0" xfId="0" applyFont="1" applyAlignment="1">
      <alignment horizontal="center"/>
    </xf>
    <xf numFmtId="164" fontId="8" fillId="0" borderId="0" xfId="0" applyNumberFormat="1" applyFont="1"/>
    <xf numFmtId="0" fontId="11" fillId="0" borderId="0" xfId="0" applyFont="1" applyAlignment="1">
      <alignment wrapText="1"/>
    </xf>
    <xf numFmtId="0" fontId="6" fillId="0" borderId="0" xfId="0" applyFont="1" applyAlignment="1">
      <alignment vertical="center" wrapText="1"/>
    </xf>
    <xf numFmtId="166" fontId="12" fillId="0" borderId="4" xfId="3" applyNumberFormat="1" applyBorder="1" applyAlignment="1" applyProtection="1">
      <alignment horizontal="center"/>
    </xf>
    <xf numFmtId="166" fontId="13" fillId="0" borderId="4" xfId="3" applyNumberFormat="1" applyFont="1" applyBorder="1" applyAlignment="1" applyProtection="1">
      <alignment horizontal="center"/>
    </xf>
    <xf numFmtId="167" fontId="12" fillId="0" borderId="4" xfId="4" applyBorder="1" applyProtection="1"/>
    <xf numFmtId="49" fontId="12" fillId="0" borderId="4" xfId="4" applyNumberFormat="1" applyBorder="1" applyAlignment="1" applyProtection="1">
      <alignment horizontal="center"/>
    </xf>
    <xf numFmtId="49" fontId="12" fillId="0" borderId="4" xfId="4" applyNumberFormat="1" applyBorder="1" applyAlignment="1" applyProtection="1">
      <alignment horizontal="center" vertical="center"/>
    </xf>
    <xf numFmtId="166" fontId="12" fillId="0" borderId="4" xfId="3" applyNumberFormat="1" applyBorder="1" applyAlignment="1" applyProtection="1">
      <alignment horizontal="center" vertical="center"/>
    </xf>
    <xf numFmtId="167" fontId="12" fillId="0" borderId="4" xfId="4" applyBorder="1" applyAlignment="1" applyProtection="1">
      <alignment wrapText="1"/>
    </xf>
    <xf numFmtId="167" fontId="12" fillId="0" borderId="4" xfId="4" applyBorder="1" applyAlignment="1" applyProtection="1">
      <alignment horizontal="left"/>
    </xf>
    <xf numFmtId="166" fontId="12" fillId="0" borderId="4" xfId="3" applyNumberFormat="1" applyBorder="1" applyAlignment="1" applyProtection="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8" fillId="0" borderId="0" xfId="0" applyFont="1" applyAlignment="1">
      <alignment horizontal="center" vertical="center"/>
    </xf>
    <xf numFmtId="0" fontId="6" fillId="0" borderId="3" xfId="0" applyFont="1" applyBorder="1" applyAlignment="1">
      <alignment horizontal="center" vertical="center"/>
    </xf>
    <xf numFmtId="0" fontId="8" fillId="0" borderId="1" xfId="0" applyFont="1" applyBorder="1" applyAlignment="1">
      <alignment horizontal="center"/>
    </xf>
    <xf numFmtId="0" fontId="6" fillId="0" borderId="0" xfId="0" applyFont="1" applyAlignment="1">
      <alignment horizontal="left"/>
    </xf>
    <xf numFmtId="0" fontId="4" fillId="0" borderId="0" xfId="0" applyFont="1" applyAlignment="1">
      <alignment horizontal="left" wrapText="1"/>
    </xf>
    <xf numFmtId="0" fontId="5" fillId="0" borderId="0" xfId="0" applyFont="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xf>
  </cellXfs>
  <cellStyles count="5">
    <cellStyle name="Dziesiętny" xfId="1" builtinId="3"/>
    <cellStyle name="Excel Built-in Comma" xfId="3" xr:uid="{BE0383E1-1C4A-3546-9AA7-0E15D167554B}"/>
    <cellStyle name="Excel Built-in Normal" xfId="4" xr:uid="{8B34701B-C45C-0142-9F56-C41441D87D0D}"/>
    <cellStyle name="Normalny" xfId="0" builtinId="0"/>
    <cellStyle name="Procentowy"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D6872-B5BC-F94C-B07B-CD41E40D2BCD}">
  <dimension ref="A1:J26"/>
  <sheetViews>
    <sheetView showGridLines="0" view="pageLayout" zoomScale="120" zoomScaleNormal="100" zoomScalePageLayoutView="120" workbookViewId="0">
      <selection activeCell="F6" sqref="F6"/>
    </sheetView>
  </sheetViews>
  <sheetFormatPr baseColWidth="10" defaultColWidth="8.83203125" defaultRowHeight="15" x14ac:dyDescent="0.2"/>
  <cols>
    <col min="1" max="1" width="5.6640625" style="37" customWidth="1"/>
    <col min="2" max="2" width="42.1640625" style="38" customWidth="1"/>
    <col min="3" max="3" width="13" style="38" customWidth="1"/>
    <col min="4" max="4" width="5.5" style="37" customWidth="1"/>
    <col min="5" max="5" width="6.5" style="39" customWidth="1"/>
    <col min="6" max="6" width="8.33203125" style="39" customWidth="1"/>
    <col min="7" max="7" width="11.83203125" style="37" customWidth="1"/>
    <col min="8" max="8" width="6.83203125" style="39" customWidth="1"/>
    <col min="9" max="9" width="9.83203125" style="39" customWidth="1"/>
    <col min="10" max="10" width="12.5" style="37" customWidth="1"/>
    <col min="11" max="16384" width="8.83203125" style="37"/>
  </cols>
  <sheetData>
    <row r="1" spans="1:10" s="36" customFormat="1" ht="18" customHeight="1" x14ac:dyDescent="0.2">
      <c r="A1" s="59" t="s">
        <v>13</v>
      </c>
      <c r="B1" s="59"/>
      <c r="C1" s="59"/>
      <c r="D1" s="59"/>
      <c r="E1" s="59"/>
      <c r="F1" s="59"/>
      <c r="G1" s="59"/>
      <c r="H1" s="59"/>
      <c r="I1" s="59"/>
      <c r="J1" s="59"/>
    </row>
    <row r="2" spans="1:10" x14ac:dyDescent="0.2">
      <c r="A2" s="59" t="s">
        <v>29</v>
      </c>
      <c r="B2" s="59"/>
      <c r="C2" s="59"/>
      <c r="D2" s="59"/>
      <c r="E2" s="59"/>
      <c r="F2" s="59"/>
      <c r="G2" s="59"/>
      <c r="H2" s="59"/>
      <c r="I2" s="59"/>
      <c r="J2" s="59"/>
    </row>
    <row r="3" spans="1:10" x14ac:dyDescent="0.2">
      <c r="A3" s="60"/>
      <c r="B3" s="60"/>
      <c r="C3" s="60"/>
      <c r="D3" s="60"/>
      <c r="E3" s="60"/>
      <c r="F3" s="60"/>
      <c r="G3" s="60"/>
      <c r="H3" s="60"/>
      <c r="I3" s="60"/>
      <c r="J3" s="60"/>
    </row>
    <row r="4" spans="1:10" s="15" customFormat="1" ht="48" customHeight="1" x14ac:dyDescent="0.2">
      <c r="A4" s="17" t="s">
        <v>1</v>
      </c>
      <c r="B4" s="17" t="s">
        <v>0</v>
      </c>
      <c r="C4" s="17" t="s">
        <v>4</v>
      </c>
      <c r="D4" s="17" t="s">
        <v>5</v>
      </c>
      <c r="E4" s="17" t="s">
        <v>6</v>
      </c>
      <c r="F4" s="18" t="s">
        <v>7</v>
      </c>
      <c r="G4" s="17" t="s">
        <v>15</v>
      </c>
      <c r="H4" s="17" t="s">
        <v>8</v>
      </c>
      <c r="I4" s="17" t="s">
        <v>9</v>
      </c>
      <c r="J4" s="17" t="s">
        <v>16</v>
      </c>
    </row>
    <row r="5" spans="1:10" s="15" customFormat="1" ht="14" x14ac:dyDescent="0.2">
      <c r="A5" s="17">
        <v>1</v>
      </c>
      <c r="B5" s="17">
        <v>2</v>
      </c>
      <c r="C5" s="17">
        <v>3</v>
      </c>
      <c r="D5" s="17">
        <v>4</v>
      </c>
      <c r="E5" s="17">
        <v>5</v>
      </c>
      <c r="F5" s="17">
        <v>6</v>
      </c>
      <c r="G5" s="17">
        <v>7</v>
      </c>
      <c r="H5" s="17">
        <v>8</v>
      </c>
      <c r="I5" s="17">
        <v>9</v>
      </c>
      <c r="J5" s="17">
        <v>10</v>
      </c>
    </row>
    <row r="6" spans="1:10" ht="18" customHeight="1" x14ac:dyDescent="0.2">
      <c r="A6" s="19">
        <v>1</v>
      </c>
      <c r="B6" s="40" t="s">
        <v>107</v>
      </c>
      <c r="C6" s="41" t="s">
        <v>2</v>
      </c>
      <c r="D6" s="42" t="s">
        <v>25</v>
      </c>
      <c r="E6" s="49">
        <v>2800</v>
      </c>
      <c r="F6" s="23"/>
      <c r="G6" s="24">
        <f>ROUND(E6*F6,2)</f>
        <v>0</v>
      </c>
      <c r="H6" s="25"/>
      <c r="I6" s="26">
        <f t="shared" ref="I6" si="0">ROUND(G6*H6,2)</f>
        <v>0</v>
      </c>
      <c r="J6" s="24">
        <f t="shared" ref="J6" si="1">ROUND(G6+I6,2)</f>
        <v>0</v>
      </c>
    </row>
    <row r="7" spans="1:10" ht="18" customHeight="1" x14ac:dyDescent="0.2">
      <c r="A7" s="19">
        <v>2</v>
      </c>
      <c r="B7" s="43" t="s">
        <v>102</v>
      </c>
      <c r="C7" s="41" t="s">
        <v>30</v>
      </c>
      <c r="D7" s="42" t="s">
        <v>17</v>
      </c>
      <c r="E7" s="49">
        <v>4000</v>
      </c>
      <c r="F7" s="23"/>
      <c r="G7" s="24">
        <f t="shared" ref="G7:G21" si="2">ROUND(E7*F7,2)</f>
        <v>0</v>
      </c>
      <c r="H7" s="25"/>
      <c r="I7" s="26">
        <f t="shared" ref="I7:I21" si="3">ROUND(G7*H7,2)</f>
        <v>0</v>
      </c>
      <c r="J7" s="24">
        <f t="shared" ref="J7:J21" si="4">ROUND(G7+I7,2)</f>
        <v>0</v>
      </c>
    </row>
    <row r="8" spans="1:10" ht="18" customHeight="1" x14ac:dyDescent="0.2">
      <c r="A8" s="19">
        <v>3</v>
      </c>
      <c r="B8" s="40" t="s">
        <v>101</v>
      </c>
      <c r="C8" s="41" t="s">
        <v>31</v>
      </c>
      <c r="D8" s="42" t="s">
        <v>17</v>
      </c>
      <c r="E8" s="49">
        <v>30</v>
      </c>
      <c r="F8" s="23"/>
      <c r="G8" s="24">
        <f t="shared" si="2"/>
        <v>0</v>
      </c>
      <c r="H8" s="25"/>
      <c r="I8" s="26">
        <f t="shared" si="3"/>
        <v>0</v>
      </c>
      <c r="J8" s="24">
        <f t="shared" si="4"/>
        <v>0</v>
      </c>
    </row>
    <row r="9" spans="1:10" ht="18" customHeight="1" x14ac:dyDescent="0.2">
      <c r="A9" s="19">
        <v>4</v>
      </c>
      <c r="B9" s="40" t="s">
        <v>26</v>
      </c>
      <c r="C9" s="41" t="s">
        <v>31</v>
      </c>
      <c r="D9" s="42" t="s">
        <v>17</v>
      </c>
      <c r="E9" s="49">
        <v>2000</v>
      </c>
      <c r="F9" s="23"/>
      <c r="G9" s="24">
        <f t="shared" si="2"/>
        <v>0</v>
      </c>
      <c r="H9" s="25"/>
      <c r="I9" s="26">
        <f t="shared" si="3"/>
        <v>0</v>
      </c>
      <c r="J9" s="24">
        <f t="shared" si="4"/>
        <v>0</v>
      </c>
    </row>
    <row r="10" spans="1:10" ht="18" customHeight="1" x14ac:dyDescent="0.2">
      <c r="A10" s="19">
        <v>5</v>
      </c>
      <c r="B10" s="40" t="s">
        <v>108</v>
      </c>
      <c r="C10" s="41" t="s">
        <v>31</v>
      </c>
      <c r="D10" s="42" t="s">
        <v>17</v>
      </c>
      <c r="E10" s="49">
        <v>800</v>
      </c>
      <c r="F10" s="23"/>
      <c r="G10" s="24">
        <f t="shared" si="2"/>
        <v>0</v>
      </c>
      <c r="H10" s="25"/>
      <c r="I10" s="26">
        <f t="shared" si="3"/>
        <v>0</v>
      </c>
      <c r="J10" s="24">
        <f t="shared" si="4"/>
        <v>0</v>
      </c>
    </row>
    <row r="11" spans="1:10" ht="18" customHeight="1" x14ac:dyDescent="0.2">
      <c r="A11" s="19">
        <v>6</v>
      </c>
      <c r="B11" s="43" t="s">
        <v>21</v>
      </c>
      <c r="C11" s="41" t="s">
        <v>31</v>
      </c>
      <c r="D11" s="42" t="s">
        <v>17</v>
      </c>
      <c r="E11" s="49">
        <v>20</v>
      </c>
      <c r="F11" s="23"/>
      <c r="G11" s="24">
        <f t="shared" si="2"/>
        <v>0</v>
      </c>
      <c r="H11" s="25"/>
      <c r="I11" s="26">
        <f t="shared" si="3"/>
        <v>0</v>
      </c>
      <c r="J11" s="24">
        <f t="shared" si="4"/>
        <v>0</v>
      </c>
    </row>
    <row r="12" spans="1:10" ht="18" customHeight="1" x14ac:dyDescent="0.2">
      <c r="A12" s="19">
        <v>7</v>
      </c>
      <c r="B12" s="40" t="s">
        <v>109</v>
      </c>
      <c r="C12" s="41" t="s">
        <v>30</v>
      </c>
      <c r="D12" s="42" t="s">
        <v>18</v>
      </c>
      <c r="E12" s="49">
        <v>95</v>
      </c>
      <c r="F12" s="23"/>
      <c r="G12" s="24">
        <f t="shared" si="2"/>
        <v>0</v>
      </c>
      <c r="H12" s="25"/>
      <c r="I12" s="26">
        <f t="shared" si="3"/>
        <v>0</v>
      </c>
      <c r="J12" s="24">
        <f t="shared" si="4"/>
        <v>0</v>
      </c>
    </row>
    <row r="13" spans="1:10" ht="18" customHeight="1" x14ac:dyDescent="0.2">
      <c r="A13" s="19">
        <v>8</v>
      </c>
      <c r="B13" s="40" t="s">
        <v>140</v>
      </c>
      <c r="C13" s="41" t="s">
        <v>31</v>
      </c>
      <c r="D13" s="42" t="s">
        <v>17</v>
      </c>
      <c r="E13" s="49">
        <v>130</v>
      </c>
      <c r="F13" s="23"/>
      <c r="G13" s="24">
        <f t="shared" si="2"/>
        <v>0</v>
      </c>
      <c r="H13" s="25"/>
      <c r="I13" s="26">
        <f t="shared" si="3"/>
        <v>0</v>
      </c>
      <c r="J13" s="24">
        <f t="shared" si="4"/>
        <v>0</v>
      </c>
    </row>
    <row r="14" spans="1:10" ht="18" customHeight="1" x14ac:dyDescent="0.2">
      <c r="A14" s="19">
        <v>9</v>
      </c>
      <c r="B14" s="40" t="s">
        <v>166</v>
      </c>
      <c r="C14" s="41" t="s">
        <v>31</v>
      </c>
      <c r="D14" s="42" t="s">
        <v>17</v>
      </c>
      <c r="E14" s="49">
        <v>1800</v>
      </c>
      <c r="F14" s="23"/>
      <c r="G14" s="24">
        <f t="shared" si="2"/>
        <v>0</v>
      </c>
      <c r="H14" s="25"/>
      <c r="I14" s="26">
        <f t="shared" si="3"/>
        <v>0</v>
      </c>
      <c r="J14" s="24">
        <f t="shared" si="4"/>
        <v>0</v>
      </c>
    </row>
    <row r="15" spans="1:10" ht="18" customHeight="1" x14ac:dyDescent="0.2">
      <c r="A15" s="19">
        <v>10</v>
      </c>
      <c r="B15" s="40" t="s">
        <v>28</v>
      </c>
      <c r="C15" s="41" t="s">
        <v>31</v>
      </c>
      <c r="D15" s="42" t="s">
        <v>17</v>
      </c>
      <c r="E15" s="49">
        <v>80</v>
      </c>
      <c r="F15" s="23"/>
      <c r="G15" s="24">
        <f t="shared" si="2"/>
        <v>0</v>
      </c>
      <c r="H15" s="25"/>
      <c r="I15" s="26">
        <f t="shared" si="3"/>
        <v>0</v>
      </c>
      <c r="J15" s="24">
        <f t="shared" si="4"/>
        <v>0</v>
      </c>
    </row>
    <row r="16" spans="1:10" ht="18" customHeight="1" x14ac:dyDescent="0.2">
      <c r="A16" s="19">
        <v>11</v>
      </c>
      <c r="B16" s="40" t="s">
        <v>168</v>
      </c>
      <c r="C16" s="41" t="s">
        <v>30</v>
      </c>
      <c r="D16" s="42" t="s">
        <v>17</v>
      </c>
      <c r="E16" s="49">
        <v>30</v>
      </c>
      <c r="F16" s="23"/>
      <c r="G16" s="24">
        <f t="shared" si="2"/>
        <v>0</v>
      </c>
      <c r="H16" s="25"/>
      <c r="I16" s="26">
        <f t="shared" si="3"/>
        <v>0</v>
      </c>
      <c r="J16" s="24">
        <f t="shared" si="4"/>
        <v>0</v>
      </c>
    </row>
    <row r="17" spans="1:10" ht="18" customHeight="1" x14ac:dyDescent="0.2">
      <c r="A17" s="19">
        <v>12</v>
      </c>
      <c r="B17" s="40" t="s">
        <v>110</v>
      </c>
      <c r="C17" s="41" t="s">
        <v>30</v>
      </c>
      <c r="D17" s="42" t="s">
        <v>17</v>
      </c>
      <c r="E17" s="49">
        <v>180</v>
      </c>
      <c r="F17" s="23"/>
      <c r="G17" s="24">
        <f t="shared" si="2"/>
        <v>0</v>
      </c>
      <c r="H17" s="25"/>
      <c r="I17" s="26">
        <f t="shared" si="3"/>
        <v>0</v>
      </c>
      <c r="J17" s="24">
        <f t="shared" si="4"/>
        <v>0</v>
      </c>
    </row>
    <row r="18" spans="1:10" ht="18" customHeight="1" x14ac:dyDescent="0.2">
      <c r="A18" s="19">
        <v>13</v>
      </c>
      <c r="B18" s="43" t="s">
        <v>167</v>
      </c>
      <c r="C18" s="41" t="s">
        <v>30</v>
      </c>
      <c r="D18" s="42" t="s">
        <v>17</v>
      </c>
      <c r="E18" s="49">
        <v>500</v>
      </c>
      <c r="F18" s="23"/>
      <c r="G18" s="24">
        <f t="shared" si="2"/>
        <v>0</v>
      </c>
      <c r="H18" s="25"/>
      <c r="I18" s="26">
        <f t="shared" si="3"/>
        <v>0</v>
      </c>
      <c r="J18" s="24">
        <f t="shared" si="4"/>
        <v>0</v>
      </c>
    </row>
    <row r="19" spans="1:10" ht="18" customHeight="1" x14ac:dyDescent="0.2">
      <c r="A19" s="19">
        <v>14</v>
      </c>
      <c r="B19" s="40" t="s">
        <v>22</v>
      </c>
      <c r="C19" s="41" t="s">
        <v>30</v>
      </c>
      <c r="D19" s="42" t="s">
        <v>17</v>
      </c>
      <c r="E19" s="49">
        <v>30</v>
      </c>
      <c r="F19" s="23"/>
      <c r="G19" s="24">
        <f t="shared" si="2"/>
        <v>0</v>
      </c>
      <c r="H19" s="25"/>
      <c r="I19" s="26">
        <f t="shared" si="3"/>
        <v>0</v>
      </c>
      <c r="J19" s="24">
        <f t="shared" si="4"/>
        <v>0</v>
      </c>
    </row>
    <row r="20" spans="1:10" ht="18" customHeight="1" x14ac:dyDescent="0.2">
      <c r="A20" s="19">
        <v>15</v>
      </c>
      <c r="B20" s="40" t="s">
        <v>23</v>
      </c>
      <c r="C20" s="41" t="s">
        <v>30</v>
      </c>
      <c r="D20" s="42" t="s">
        <v>17</v>
      </c>
      <c r="E20" s="49">
        <v>800</v>
      </c>
      <c r="F20" s="23"/>
      <c r="G20" s="24">
        <f t="shared" si="2"/>
        <v>0</v>
      </c>
      <c r="H20" s="25"/>
      <c r="I20" s="26">
        <f t="shared" si="3"/>
        <v>0</v>
      </c>
      <c r="J20" s="24">
        <f t="shared" si="4"/>
        <v>0</v>
      </c>
    </row>
    <row r="21" spans="1:10" ht="18" customHeight="1" x14ac:dyDescent="0.2">
      <c r="A21" s="19">
        <v>16</v>
      </c>
      <c r="B21" s="40" t="s">
        <v>24</v>
      </c>
      <c r="C21" s="41" t="s">
        <v>30</v>
      </c>
      <c r="D21" s="42" t="s">
        <v>18</v>
      </c>
      <c r="E21" s="49">
        <v>130</v>
      </c>
      <c r="F21" s="23"/>
      <c r="G21" s="24">
        <f t="shared" si="2"/>
        <v>0</v>
      </c>
      <c r="H21" s="25"/>
      <c r="I21" s="26">
        <f t="shared" si="3"/>
        <v>0</v>
      </c>
      <c r="J21" s="24">
        <f t="shared" si="4"/>
        <v>0</v>
      </c>
    </row>
    <row r="22" spans="1:10" ht="18" customHeight="1" x14ac:dyDescent="0.2">
      <c r="A22" s="61" t="s">
        <v>10</v>
      </c>
      <c r="B22" s="61"/>
      <c r="C22" s="61"/>
      <c r="D22" s="61"/>
      <c r="E22" s="61"/>
      <c r="F22" s="61"/>
      <c r="G22" s="33">
        <f>SUM(G6:G21)</f>
        <v>0</v>
      </c>
      <c r="H22" s="32" t="s">
        <v>14</v>
      </c>
      <c r="I22" s="33">
        <f>SUM(I6:I21)</f>
        <v>0</v>
      </c>
      <c r="J22" s="33">
        <f>SUM(J6:J21)</f>
        <v>0</v>
      </c>
    </row>
    <row r="23" spans="1:10" x14ac:dyDescent="0.2">
      <c r="A23" s="44"/>
      <c r="B23" s="44"/>
      <c r="C23" s="44"/>
      <c r="D23" s="44"/>
      <c r="E23" s="44"/>
      <c r="F23" s="44"/>
      <c r="G23" s="45"/>
      <c r="H23" s="44"/>
      <c r="I23" s="45"/>
      <c r="J23" s="45"/>
    </row>
    <row r="24" spans="1:10" ht="16" x14ac:dyDescent="0.2">
      <c r="B24" s="46" t="s">
        <v>27</v>
      </c>
    </row>
    <row r="25" spans="1:10" s="15" customFormat="1" ht="32" customHeight="1" x14ac:dyDescent="0.2">
      <c r="A25" s="57" t="s">
        <v>19</v>
      </c>
      <c r="B25" s="57"/>
      <c r="C25" s="57"/>
      <c r="D25" s="57"/>
      <c r="E25" s="57"/>
      <c r="F25" s="57"/>
      <c r="G25" s="57"/>
      <c r="H25" s="57"/>
      <c r="I25" s="57"/>
      <c r="J25" s="57"/>
    </row>
    <row r="26" spans="1:10" s="47" customFormat="1" ht="30" customHeight="1" x14ac:dyDescent="0.2">
      <c r="A26" s="58" t="s">
        <v>20</v>
      </c>
      <c r="B26" s="58"/>
      <c r="C26" s="58"/>
      <c r="D26" s="58"/>
      <c r="E26" s="58"/>
      <c r="F26" s="58"/>
      <c r="G26" s="58"/>
      <c r="H26" s="58"/>
      <c r="I26" s="58"/>
      <c r="J26" s="58"/>
    </row>
  </sheetData>
  <mergeCells count="6">
    <mergeCell ref="A25:J25"/>
    <mergeCell ref="A26:J26"/>
    <mergeCell ref="A1:J1"/>
    <mergeCell ref="A2:J2"/>
    <mergeCell ref="A3:J3"/>
    <mergeCell ref="A22:F22"/>
  </mergeCells>
  <pageMargins left="0.7" right="0.7" top="0.75" bottom="0.75" header="0.3" footer="0.3"/>
  <pageSetup paperSize="9" orientation="landscape" r:id="rId1"/>
  <headerFooter>
    <oddHeader>&amp;CZałącznik nr 2.1 do SWZ&amp;RNr sprawy 2/ZP-P5/2024</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5"/>
  <sheetViews>
    <sheetView showGridLines="0" tabSelected="1" view="pageLayout" zoomScale="120" zoomScaleNormal="100" zoomScalePageLayoutView="120" workbookViewId="0">
      <selection activeCell="F6" sqref="F6"/>
    </sheetView>
  </sheetViews>
  <sheetFormatPr baseColWidth="10" defaultColWidth="8.83203125" defaultRowHeight="14" x14ac:dyDescent="0.2"/>
  <cols>
    <col min="1" max="1" width="5.83203125" style="15" customWidth="1"/>
    <col min="2" max="2" width="56" style="15" customWidth="1"/>
    <col min="3" max="3" width="11.1640625" style="15" customWidth="1"/>
    <col min="4" max="4" width="4.83203125" style="15" customWidth="1"/>
    <col min="5" max="5" width="6.1640625" style="34" customWidth="1"/>
    <col min="6" max="6" width="9.33203125" style="15" customWidth="1"/>
    <col min="7" max="7" width="10.6640625" style="15" customWidth="1"/>
    <col min="8" max="8" width="7.33203125" style="15" customWidth="1"/>
    <col min="9" max="9" width="9.6640625" style="15" customWidth="1"/>
    <col min="10" max="10" width="11.83203125" style="15" bestFit="1" customWidth="1"/>
    <col min="11" max="16384" width="8.83203125" style="15"/>
  </cols>
  <sheetData>
    <row r="1" spans="1:12" x14ac:dyDescent="0.2">
      <c r="A1" s="59" t="s">
        <v>13</v>
      </c>
      <c r="B1" s="59"/>
      <c r="C1" s="59"/>
      <c r="D1" s="59"/>
      <c r="E1" s="59"/>
      <c r="F1" s="59"/>
      <c r="G1" s="59"/>
      <c r="H1" s="59"/>
      <c r="I1" s="59"/>
      <c r="J1" s="59"/>
      <c r="K1" s="14"/>
      <c r="L1" s="14"/>
    </row>
    <row r="2" spans="1:12" x14ac:dyDescent="0.2">
      <c r="A2" s="59" t="s">
        <v>165</v>
      </c>
      <c r="B2" s="59"/>
      <c r="C2" s="59"/>
      <c r="D2" s="59"/>
      <c r="E2" s="59"/>
      <c r="F2" s="59"/>
      <c r="G2" s="59"/>
      <c r="H2" s="59"/>
      <c r="I2" s="59"/>
      <c r="J2" s="59"/>
      <c r="K2" s="14"/>
      <c r="L2" s="14"/>
    </row>
    <row r="3" spans="1:12" x14ac:dyDescent="0.2">
      <c r="A3" s="60"/>
      <c r="B3" s="60"/>
      <c r="C3" s="60"/>
      <c r="D3" s="60"/>
      <c r="E3" s="60"/>
      <c r="F3" s="60"/>
      <c r="G3" s="60"/>
      <c r="H3" s="60"/>
      <c r="I3" s="60"/>
      <c r="J3" s="60"/>
      <c r="K3" s="16"/>
    </row>
    <row r="4" spans="1:12" ht="48" customHeight="1" x14ac:dyDescent="0.2">
      <c r="A4" s="17" t="s">
        <v>1</v>
      </c>
      <c r="B4" s="17" t="s">
        <v>0</v>
      </c>
      <c r="C4" s="17" t="s">
        <v>4</v>
      </c>
      <c r="D4" s="17" t="s">
        <v>5</v>
      </c>
      <c r="E4" s="17" t="s">
        <v>6</v>
      </c>
      <c r="F4" s="18" t="s">
        <v>7</v>
      </c>
      <c r="G4" s="17" t="s">
        <v>15</v>
      </c>
      <c r="H4" s="17" t="s">
        <v>8</v>
      </c>
      <c r="I4" s="17" t="s">
        <v>9</v>
      </c>
      <c r="J4" s="17" t="s">
        <v>16</v>
      </c>
    </row>
    <row r="5" spans="1:12" x14ac:dyDescent="0.2">
      <c r="A5" s="17">
        <v>1</v>
      </c>
      <c r="B5" s="17">
        <v>2</v>
      </c>
      <c r="C5" s="17">
        <v>3</v>
      </c>
      <c r="D5" s="17">
        <v>4</v>
      </c>
      <c r="E5" s="17">
        <v>5</v>
      </c>
      <c r="F5" s="17">
        <v>6</v>
      </c>
      <c r="G5" s="17">
        <v>7</v>
      </c>
      <c r="H5" s="17">
        <v>8</v>
      </c>
      <c r="I5" s="17">
        <v>9</v>
      </c>
      <c r="J5" s="17">
        <v>10</v>
      </c>
    </row>
    <row r="6" spans="1:12" ht="18" customHeight="1" x14ac:dyDescent="0.2">
      <c r="A6" s="19">
        <v>1</v>
      </c>
      <c r="B6" s="20" t="s">
        <v>170</v>
      </c>
      <c r="C6" s="21" t="s">
        <v>3</v>
      </c>
      <c r="D6" s="22" t="s">
        <v>17</v>
      </c>
      <c r="E6" s="53">
        <v>20</v>
      </c>
      <c r="F6" s="23"/>
      <c r="G6" s="24">
        <f>ROUND(E6*F6,2)</f>
        <v>0</v>
      </c>
      <c r="H6" s="25"/>
      <c r="I6" s="26">
        <f>ROUND(G6*H6,2)</f>
        <v>0</v>
      </c>
      <c r="J6" s="24">
        <f>ROUND(G6+I6,2)</f>
        <v>0</v>
      </c>
    </row>
    <row r="7" spans="1:12" ht="18" customHeight="1" x14ac:dyDescent="0.2">
      <c r="A7" s="19">
        <v>2</v>
      </c>
      <c r="B7" s="20" t="s">
        <v>169</v>
      </c>
      <c r="C7" s="21" t="s">
        <v>2</v>
      </c>
      <c r="D7" s="22" t="s">
        <v>17</v>
      </c>
      <c r="E7" s="53">
        <v>1500</v>
      </c>
      <c r="F7" s="23"/>
      <c r="G7" s="24">
        <f t="shared" ref="G7:G74" si="0">ROUND(E7*F7,2)</f>
        <v>0</v>
      </c>
      <c r="H7" s="25"/>
      <c r="I7" s="26">
        <f t="shared" ref="I7:I74" si="1">ROUND(G7*H7,2)</f>
        <v>0</v>
      </c>
      <c r="J7" s="24">
        <f t="shared" ref="J7:J74" si="2">ROUND(G7+I7,2)</f>
        <v>0</v>
      </c>
    </row>
    <row r="8" spans="1:12" ht="18" customHeight="1" x14ac:dyDescent="0.2">
      <c r="A8" s="19">
        <v>3</v>
      </c>
      <c r="B8" s="20" t="s">
        <v>171</v>
      </c>
      <c r="C8" s="21" t="s">
        <v>3</v>
      </c>
      <c r="D8" s="22" t="s">
        <v>17</v>
      </c>
      <c r="E8" s="53">
        <v>20</v>
      </c>
      <c r="F8" s="23"/>
      <c r="G8" s="24">
        <f t="shared" si="0"/>
        <v>0</v>
      </c>
      <c r="H8" s="25"/>
      <c r="I8" s="26">
        <f t="shared" si="1"/>
        <v>0</v>
      </c>
      <c r="J8" s="24">
        <f t="shared" si="2"/>
        <v>0</v>
      </c>
    </row>
    <row r="9" spans="1:12" ht="18" customHeight="1" x14ac:dyDescent="0.2">
      <c r="A9" s="19">
        <v>4</v>
      </c>
      <c r="B9" s="20" t="s">
        <v>143</v>
      </c>
      <c r="C9" s="21" t="s">
        <v>3</v>
      </c>
      <c r="D9" s="22" t="s">
        <v>17</v>
      </c>
      <c r="E9" s="53">
        <v>10</v>
      </c>
      <c r="F9" s="23"/>
      <c r="G9" s="24">
        <f t="shared" si="0"/>
        <v>0</v>
      </c>
      <c r="H9" s="25"/>
      <c r="I9" s="26">
        <f t="shared" si="1"/>
        <v>0</v>
      </c>
      <c r="J9" s="24">
        <f t="shared" si="2"/>
        <v>0</v>
      </c>
    </row>
    <row r="10" spans="1:12" ht="18" customHeight="1" x14ac:dyDescent="0.2">
      <c r="A10" s="19">
        <v>5</v>
      </c>
      <c r="B10" s="20" t="s">
        <v>33</v>
      </c>
      <c r="C10" s="21" t="s">
        <v>3</v>
      </c>
      <c r="D10" s="22" t="s">
        <v>17</v>
      </c>
      <c r="E10" s="53">
        <v>6</v>
      </c>
      <c r="F10" s="23"/>
      <c r="G10" s="24">
        <f t="shared" si="0"/>
        <v>0</v>
      </c>
      <c r="H10" s="25"/>
      <c r="I10" s="26">
        <f t="shared" si="1"/>
        <v>0</v>
      </c>
      <c r="J10" s="24">
        <f t="shared" si="2"/>
        <v>0</v>
      </c>
    </row>
    <row r="11" spans="1:12" ht="18" customHeight="1" x14ac:dyDescent="0.2">
      <c r="A11" s="19">
        <v>6</v>
      </c>
      <c r="B11" s="20" t="s">
        <v>172</v>
      </c>
      <c r="C11" s="21" t="s">
        <v>3</v>
      </c>
      <c r="D11" s="22" t="s">
        <v>17</v>
      </c>
      <c r="E11" s="53">
        <v>350</v>
      </c>
      <c r="F11" s="23"/>
      <c r="G11" s="24">
        <f t="shared" si="0"/>
        <v>0</v>
      </c>
      <c r="H11" s="25"/>
      <c r="I11" s="26">
        <f t="shared" si="1"/>
        <v>0</v>
      </c>
      <c r="J11" s="24">
        <f t="shared" si="2"/>
        <v>0</v>
      </c>
    </row>
    <row r="12" spans="1:12" ht="18" customHeight="1" x14ac:dyDescent="0.2">
      <c r="A12" s="19">
        <v>7</v>
      </c>
      <c r="B12" s="20" t="s">
        <v>111</v>
      </c>
      <c r="C12" s="21" t="s">
        <v>3</v>
      </c>
      <c r="D12" s="22" t="s">
        <v>17</v>
      </c>
      <c r="E12" s="53">
        <v>10</v>
      </c>
      <c r="F12" s="23"/>
      <c r="G12" s="24">
        <f t="shared" si="0"/>
        <v>0</v>
      </c>
      <c r="H12" s="25"/>
      <c r="I12" s="26">
        <f t="shared" si="1"/>
        <v>0</v>
      </c>
      <c r="J12" s="24">
        <f t="shared" si="2"/>
        <v>0</v>
      </c>
    </row>
    <row r="13" spans="1:12" ht="18" customHeight="1" x14ac:dyDescent="0.2">
      <c r="A13" s="19">
        <v>8</v>
      </c>
      <c r="B13" s="20" t="s">
        <v>34</v>
      </c>
      <c r="C13" s="21" t="s">
        <v>3</v>
      </c>
      <c r="D13" s="22" t="s">
        <v>18</v>
      </c>
      <c r="E13" s="53">
        <v>40</v>
      </c>
      <c r="F13" s="23"/>
      <c r="G13" s="24">
        <f t="shared" si="0"/>
        <v>0</v>
      </c>
      <c r="H13" s="25"/>
      <c r="I13" s="26">
        <f t="shared" si="1"/>
        <v>0</v>
      </c>
      <c r="J13" s="24">
        <f t="shared" si="2"/>
        <v>0</v>
      </c>
    </row>
    <row r="14" spans="1:12" ht="18" customHeight="1" x14ac:dyDescent="0.2">
      <c r="A14" s="19">
        <v>9</v>
      </c>
      <c r="B14" s="27" t="s">
        <v>173</v>
      </c>
      <c r="C14" s="21" t="s">
        <v>3</v>
      </c>
      <c r="D14" s="22" t="s">
        <v>17</v>
      </c>
      <c r="E14" s="53">
        <v>30</v>
      </c>
      <c r="F14" s="23"/>
      <c r="G14" s="24">
        <f t="shared" si="0"/>
        <v>0</v>
      </c>
      <c r="H14" s="25"/>
      <c r="I14" s="26">
        <f t="shared" si="1"/>
        <v>0</v>
      </c>
      <c r="J14" s="24">
        <f t="shared" si="2"/>
        <v>0</v>
      </c>
    </row>
    <row r="15" spans="1:12" ht="18" customHeight="1" x14ac:dyDescent="0.2">
      <c r="A15" s="19">
        <v>10</v>
      </c>
      <c r="B15" s="28" t="s">
        <v>35</v>
      </c>
      <c r="C15" s="21" t="s">
        <v>3</v>
      </c>
      <c r="D15" s="22" t="s">
        <v>17</v>
      </c>
      <c r="E15" s="53">
        <v>30</v>
      </c>
      <c r="F15" s="23"/>
      <c r="G15" s="24">
        <f t="shared" si="0"/>
        <v>0</v>
      </c>
      <c r="H15" s="25"/>
      <c r="I15" s="26">
        <f t="shared" si="1"/>
        <v>0</v>
      </c>
      <c r="J15" s="24">
        <f t="shared" si="2"/>
        <v>0</v>
      </c>
    </row>
    <row r="16" spans="1:12" ht="18" customHeight="1" x14ac:dyDescent="0.2">
      <c r="A16" s="19">
        <v>11</v>
      </c>
      <c r="B16" s="27" t="s">
        <v>36</v>
      </c>
      <c r="C16" s="21" t="s">
        <v>3</v>
      </c>
      <c r="D16" s="22" t="s">
        <v>18</v>
      </c>
      <c r="E16" s="53">
        <v>80</v>
      </c>
      <c r="F16" s="23"/>
      <c r="G16" s="24">
        <f t="shared" si="0"/>
        <v>0</v>
      </c>
      <c r="H16" s="25"/>
      <c r="I16" s="26">
        <f t="shared" si="1"/>
        <v>0</v>
      </c>
      <c r="J16" s="24">
        <f t="shared" si="2"/>
        <v>0</v>
      </c>
    </row>
    <row r="17" spans="1:10" ht="18" customHeight="1" x14ac:dyDescent="0.2">
      <c r="A17" s="19">
        <v>12</v>
      </c>
      <c r="B17" s="27" t="s">
        <v>37</v>
      </c>
      <c r="C17" s="21" t="s">
        <v>3</v>
      </c>
      <c r="D17" s="22" t="s">
        <v>18</v>
      </c>
      <c r="E17" s="53">
        <v>50</v>
      </c>
      <c r="F17" s="23"/>
      <c r="G17" s="24">
        <f t="shared" si="0"/>
        <v>0</v>
      </c>
      <c r="H17" s="25"/>
      <c r="I17" s="26">
        <f t="shared" si="1"/>
        <v>0</v>
      </c>
      <c r="J17" s="24">
        <f t="shared" si="2"/>
        <v>0</v>
      </c>
    </row>
    <row r="18" spans="1:10" ht="18" customHeight="1" x14ac:dyDescent="0.2">
      <c r="A18" s="19">
        <v>13</v>
      </c>
      <c r="B18" s="27" t="s">
        <v>38</v>
      </c>
      <c r="C18" s="21" t="s">
        <v>3</v>
      </c>
      <c r="D18" s="22" t="s">
        <v>17</v>
      </c>
      <c r="E18" s="53">
        <v>20</v>
      </c>
      <c r="F18" s="23"/>
      <c r="G18" s="24">
        <f t="shared" si="0"/>
        <v>0</v>
      </c>
      <c r="H18" s="25"/>
      <c r="I18" s="26">
        <f t="shared" si="1"/>
        <v>0</v>
      </c>
      <c r="J18" s="24">
        <f t="shared" si="2"/>
        <v>0</v>
      </c>
    </row>
    <row r="19" spans="1:10" ht="18.5" customHeight="1" x14ac:dyDescent="0.2">
      <c r="A19" s="19">
        <v>14</v>
      </c>
      <c r="B19" s="29" t="s">
        <v>112</v>
      </c>
      <c r="C19" s="21" t="s">
        <v>3</v>
      </c>
      <c r="D19" s="22" t="s">
        <v>18</v>
      </c>
      <c r="E19" s="53">
        <v>25</v>
      </c>
      <c r="F19" s="23"/>
      <c r="G19" s="24">
        <f t="shared" si="0"/>
        <v>0</v>
      </c>
      <c r="H19" s="25"/>
      <c r="I19" s="26">
        <f t="shared" si="1"/>
        <v>0</v>
      </c>
      <c r="J19" s="24">
        <f t="shared" si="2"/>
        <v>0</v>
      </c>
    </row>
    <row r="20" spans="1:10" ht="18" customHeight="1" x14ac:dyDescent="0.2">
      <c r="A20" s="19">
        <v>15</v>
      </c>
      <c r="B20" s="27" t="s">
        <v>178</v>
      </c>
      <c r="C20" s="21" t="s">
        <v>3</v>
      </c>
      <c r="D20" s="22" t="s">
        <v>17</v>
      </c>
      <c r="E20" s="53">
        <v>60</v>
      </c>
      <c r="F20" s="23"/>
      <c r="G20" s="24">
        <f t="shared" si="0"/>
        <v>0</v>
      </c>
      <c r="H20" s="25"/>
      <c r="I20" s="26">
        <f t="shared" si="1"/>
        <v>0</v>
      </c>
      <c r="J20" s="24">
        <f t="shared" si="2"/>
        <v>0</v>
      </c>
    </row>
    <row r="21" spans="1:10" ht="18" customHeight="1" x14ac:dyDescent="0.2">
      <c r="A21" s="19">
        <v>16</v>
      </c>
      <c r="B21" s="27" t="s">
        <v>142</v>
      </c>
      <c r="C21" s="21" t="s">
        <v>3</v>
      </c>
      <c r="D21" s="22" t="s">
        <v>17</v>
      </c>
      <c r="E21" s="53">
        <v>80</v>
      </c>
      <c r="F21" s="23"/>
      <c r="G21" s="24">
        <f t="shared" si="0"/>
        <v>0</v>
      </c>
      <c r="H21" s="25"/>
      <c r="I21" s="26">
        <f t="shared" si="1"/>
        <v>0</v>
      </c>
      <c r="J21" s="24">
        <f t="shared" si="2"/>
        <v>0</v>
      </c>
    </row>
    <row r="22" spans="1:10" ht="18" customHeight="1" x14ac:dyDescent="0.2">
      <c r="A22" s="19">
        <v>17</v>
      </c>
      <c r="B22" s="27" t="s">
        <v>39</v>
      </c>
      <c r="C22" s="21" t="s">
        <v>3</v>
      </c>
      <c r="D22" s="22" t="s">
        <v>17</v>
      </c>
      <c r="E22" s="53">
        <v>30</v>
      </c>
      <c r="F22" s="23"/>
      <c r="G22" s="24">
        <f t="shared" si="0"/>
        <v>0</v>
      </c>
      <c r="H22" s="25"/>
      <c r="I22" s="26">
        <f t="shared" si="1"/>
        <v>0</v>
      </c>
      <c r="J22" s="24">
        <f t="shared" si="2"/>
        <v>0</v>
      </c>
    </row>
    <row r="23" spans="1:10" ht="18" customHeight="1" x14ac:dyDescent="0.2">
      <c r="A23" s="19">
        <v>18</v>
      </c>
      <c r="B23" s="27" t="s">
        <v>40</v>
      </c>
      <c r="C23" s="21" t="s">
        <v>3</v>
      </c>
      <c r="D23" s="22" t="s">
        <v>18</v>
      </c>
      <c r="E23" s="53">
        <v>15</v>
      </c>
      <c r="F23" s="23"/>
      <c r="G23" s="24">
        <f t="shared" si="0"/>
        <v>0</v>
      </c>
      <c r="H23" s="25"/>
      <c r="I23" s="26">
        <f t="shared" si="1"/>
        <v>0</v>
      </c>
      <c r="J23" s="24">
        <f t="shared" si="2"/>
        <v>0</v>
      </c>
    </row>
    <row r="24" spans="1:10" ht="18" customHeight="1" x14ac:dyDescent="0.2">
      <c r="A24" s="19">
        <v>19</v>
      </c>
      <c r="B24" s="27" t="s">
        <v>41</v>
      </c>
      <c r="C24" s="21" t="s">
        <v>3</v>
      </c>
      <c r="D24" s="22" t="s">
        <v>17</v>
      </c>
      <c r="E24" s="53">
        <v>50</v>
      </c>
      <c r="F24" s="23"/>
      <c r="G24" s="24">
        <f t="shared" si="0"/>
        <v>0</v>
      </c>
      <c r="H24" s="25"/>
      <c r="I24" s="26">
        <f t="shared" si="1"/>
        <v>0</v>
      </c>
      <c r="J24" s="24">
        <f t="shared" si="2"/>
        <v>0</v>
      </c>
    </row>
    <row r="25" spans="1:10" ht="18" customHeight="1" x14ac:dyDescent="0.2">
      <c r="A25" s="19">
        <v>20</v>
      </c>
      <c r="B25" s="27" t="s">
        <v>136</v>
      </c>
      <c r="C25" s="21" t="s">
        <v>3</v>
      </c>
      <c r="D25" s="22" t="s">
        <v>17</v>
      </c>
      <c r="E25" s="53">
        <v>50</v>
      </c>
      <c r="F25" s="23"/>
      <c r="G25" s="24">
        <f t="shared" si="0"/>
        <v>0</v>
      </c>
      <c r="H25" s="25"/>
      <c r="I25" s="26">
        <f t="shared" si="1"/>
        <v>0</v>
      </c>
      <c r="J25" s="24">
        <f t="shared" si="2"/>
        <v>0</v>
      </c>
    </row>
    <row r="26" spans="1:10" ht="18" customHeight="1" x14ac:dyDescent="0.2">
      <c r="A26" s="19">
        <v>21</v>
      </c>
      <c r="B26" s="27" t="s">
        <v>138</v>
      </c>
      <c r="C26" s="21" t="s">
        <v>3</v>
      </c>
      <c r="D26" s="22" t="s">
        <v>17</v>
      </c>
      <c r="E26" s="53">
        <v>50</v>
      </c>
      <c r="F26" s="23"/>
      <c r="G26" s="24">
        <f t="shared" si="0"/>
        <v>0</v>
      </c>
      <c r="H26" s="25"/>
      <c r="I26" s="26">
        <f t="shared" si="1"/>
        <v>0</v>
      </c>
      <c r="J26" s="24">
        <f t="shared" si="2"/>
        <v>0</v>
      </c>
    </row>
    <row r="27" spans="1:10" ht="18" customHeight="1" x14ac:dyDescent="0.2">
      <c r="A27" s="19">
        <v>22</v>
      </c>
      <c r="B27" s="29" t="s">
        <v>139</v>
      </c>
      <c r="C27" s="21" t="s">
        <v>3</v>
      </c>
      <c r="D27" s="22" t="s">
        <v>17</v>
      </c>
      <c r="E27" s="53">
        <v>50</v>
      </c>
      <c r="F27" s="23"/>
      <c r="G27" s="24">
        <f t="shared" si="0"/>
        <v>0</v>
      </c>
      <c r="H27" s="25"/>
      <c r="I27" s="26">
        <f t="shared" si="1"/>
        <v>0</v>
      </c>
      <c r="J27" s="24">
        <f t="shared" si="2"/>
        <v>0</v>
      </c>
    </row>
    <row r="28" spans="1:10" ht="18" customHeight="1" x14ac:dyDescent="0.2">
      <c r="A28" s="19">
        <v>23</v>
      </c>
      <c r="B28" s="54" t="s">
        <v>137</v>
      </c>
      <c r="C28" s="21" t="s">
        <v>3</v>
      </c>
      <c r="D28" s="22" t="s">
        <v>17</v>
      </c>
      <c r="E28" s="53">
        <v>150</v>
      </c>
      <c r="F28" s="23"/>
      <c r="G28" s="24">
        <f t="shared" si="0"/>
        <v>0</v>
      </c>
      <c r="H28" s="25"/>
      <c r="I28" s="26">
        <f t="shared" si="1"/>
        <v>0</v>
      </c>
      <c r="J28" s="24">
        <f t="shared" si="2"/>
        <v>0</v>
      </c>
    </row>
    <row r="29" spans="1:10" ht="18" customHeight="1" x14ac:dyDescent="0.2">
      <c r="A29" s="19">
        <v>24</v>
      </c>
      <c r="B29" s="29" t="s">
        <v>42</v>
      </c>
      <c r="C29" s="21" t="s">
        <v>3</v>
      </c>
      <c r="D29" s="22" t="s">
        <v>17</v>
      </c>
      <c r="E29" s="53">
        <v>40</v>
      </c>
      <c r="F29" s="23"/>
      <c r="G29" s="24">
        <f t="shared" si="0"/>
        <v>0</v>
      </c>
      <c r="H29" s="25"/>
      <c r="I29" s="26">
        <f t="shared" si="1"/>
        <v>0</v>
      </c>
      <c r="J29" s="24">
        <f t="shared" si="2"/>
        <v>0</v>
      </c>
    </row>
    <row r="30" spans="1:10" ht="18" customHeight="1" x14ac:dyDescent="0.2">
      <c r="A30" s="19">
        <v>25</v>
      </c>
      <c r="B30" s="27" t="s">
        <v>105</v>
      </c>
      <c r="C30" s="21" t="s">
        <v>3</v>
      </c>
      <c r="D30" s="22" t="s">
        <v>17</v>
      </c>
      <c r="E30" s="53">
        <v>20</v>
      </c>
      <c r="F30" s="23"/>
      <c r="G30" s="24">
        <f t="shared" si="0"/>
        <v>0</v>
      </c>
      <c r="H30" s="25"/>
      <c r="I30" s="26">
        <f t="shared" si="1"/>
        <v>0</v>
      </c>
      <c r="J30" s="24">
        <f t="shared" si="2"/>
        <v>0</v>
      </c>
    </row>
    <row r="31" spans="1:10" ht="18" customHeight="1" x14ac:dyDescent="0.2">
      <c r="A31" s="19">
        <v>26</v>
      </c>
      <c r="B31" s="29" t="s">
        <v>43</v>
      </c>
      <c r="C31" s="21" t="s">
        <v>3</v>
      </c>
      <c r="D31" s="22" t="s">
        <v>17</v>
      </c>
      <c r="E31" s="53">
        <v>30</v>
      </c>
      <c r="F31" s="23"/>
      <c r="G31" s="24">
        <f t="shared" si="0"/>
        <v>0</v>
      </c>
      <c r="H31" s="25"/>
      <c r="I31" s="26">
        <f t="shared" si="1"/>
        <v>0</v>
      </c>
      <c r="J31" s="24">
        <f t="shared" si="2"/>
        <v>0</v>
      </c>
    </row>
    <row r="32" spans="1:10" ht="18" customHeight="1" x14ac:dyDescent="0.2">
      <c r="A32" s="19">
        <v>27</v>
      </c>
      <c r="B32" s="27" t="s">
        <v>113</v>
      </c>
      <c r="C32" s="21" t="s">
        <v>3</v>
      </c>
      <c r="D32" s="22" t="s">
        <v>17</v>
      </c>
      <c r="E32" s="53">
        <v>50</v>
      </c>
      <c r="F32" s="23"/>
      <c r="G32" s="24">
        <f t="shared" si="0"/>
        <v>0</v>
      </c>
      <c r="H32" s="25"/>
      <c r="I32" s="26">
        <f t="shared" si="1"/>
        <v>0</v>
      </c>
      <c r="J32" s="24">
        <f t="shared" si="2"/>
        <v>0</v>
      </c>
    </row>
    <row r="33" spans="1:10" ht="18" customHeight="1" x14ac:dyDescent="0.2">
      <c r="A33" s="19">
        <v>28</v>
      </c>
      <c r="B33" s="27" t="s">
        <v>114</v>
      </c>
      <c r="C33" s="21" t="s">
        <v>3</v>
      </c>
      <c r="D33" s="22" t="s">
        <v>17</v>
      </c>
      <c r="E33" s="53">
        <v>70</v>
      </c>
      <c r="F33" s="23"/>
      <c r="G33" s="24">
        <f t="shared" si="0"/>
        <v>0</v>
      </c>
      <c r="H33" s="25"/>
      <c r="I33" s="26">
        <f t="shared" si="1"/>
        <v>0</v>
      </c>
      <c r="J33" s="24">
        <f t="shared" si="2"/>
        <v>0</v>
      </c>
    </row>
    <row r="34" spans="1:10" ht="18" customHeight="1" x14ac:dyDescent="0.2">
      <c r="A34" s="19">
        <v>29</v>
      </c>
      <c r="B34" s="27" t="s">
        <v>44</v>
      </c>
      <c r="C34" s="21" t="s">
        <v>3</v>
      </c>
      <c r="D34" s="22" t="s">
        <v>17</v>
      </c>
      <c r="E34" s="53">
        <v>60</v>
      </c>
      <c r="F34" s="23"/>
      <c r="G34" s="24">
        <f t="shared" si="0"/>
        <v>0</v>
      </c>
      <c r="H34" s="25"/>
      <c r="I34" s="26">
        <f t="shared" si="1"/>
        <v>0</v>
      </c>
      <c r="J34" s="24">
        <f t="shared" si="2"/>
        <v>0</v>
      </c>
    </row>
    <row r="35" spans="1:10" ht="18" customHeight="1" x14ac:dyDescent="0.2">
      <c r="A35" s="19">
        <v>30</v>
      </c>
      <c r="B35" s="27" t="s">
        <v>45</v>
      </c>
      <c r="C35" s="21" t="s">
        <v>3</v>
      </c>
      <c r="D35" s="22" t="s">
        <v>17</v>
      </c>
      <c r="E35" s="53">
        <v>20</v>
      </c>
      <c r="F35" s="23"/>
      <c r="G35" s="24">
        <f t="shared" si="0"/>
        <v>0</v>
      </c>
      <c r="H35" s="25"/>
      <c r="I35" s="26">
        <f t="shared" si="1"/>
        <v>0</v>
      </c>
      <c r="J35" s="24">
        <f t="shared" si="2"/>
        <v>0</v>
      </c>
    </row>
    <row r="36" spans="1:10" ht="18" customHeight="1" x14ac:dyDescent="0.2">
      <c r="A36" s="19">
        <v>31</v>
      </c>
      <c r="B36" s="27" t="s">
        <v>46</v>
      </c>
      <c r="C36" s="21" t="s">
        <v>3</v>
      </c>
      <c r="D36" s="22" t="s">
        <v>17</v>
      </c>
      <c r="E36" s="53">
        <v>2.5</v>
      </c>
      <c r="F36" s="23"/>
      <c r="G36" s="24">
        <f t="shared" si="0"/>
        <v>0</v>
      </c>
      <c r="H36" s="25"/>
      <c r="I36" s="26">
        <f t="shared" si="1"/>
        <v>0</v>
      </c>
      <c r="J36" s="24">
        <f t="shared" si="2"/>
        <v>0</v>
      </c>
    </row>
    <row r="37" spans="1:10" ht="18" customHeight="1" x14ac:dyDescent="0.2">
      <c r="A37" s="19">
        <v>32</v>
      </c>
      <c r="B37" s="27" t="s">
        <v>106</v>
      </c>
      <c r="C37" s="21" t="s">
        <v>3</v>
      </c>
      <c r="D37" s="22" t="s">
        <v>17</v>
      </c>
      <c r="E37" s="53">
        <v>15</v>
      </c>
      <c r="F37" s="23"/>
      <c r="G37" s="24">
        <f t="shared" si="0"/>
        <v>0</v>
      </c>
      <c r="H37" s="25"/>
      <c r="I37" s="26">
        <f t="shared" si="1"/>
        <v>0</v>
      </c>
      <c r="J37" s="24">
        <f t="shared" si="2"/>
        <v>0</v>
      </c>
    </row>
    <row r="38" spans="1:10" ht="18" customHeight="1" x14ac:dyDescent="0.2">
      <c r="A38" s="19">
        <v>33</v>
      </c>
      <c r="B38" s="27" t="s">
        <v>47</v>
      </c>
      <c r="C38" s="21" t="s">
        <v>3</v>
      </c>
      <c r="D38" s="22" t="s">
        <v>18</v>
      </c>
      <c r="E38" s="53">
        <v>12</v>
      </c>
      <c r="F38" s="23"/>
      <c r="G38" s="24">
        <f t="shared" si="0"/>
        <v>0</v>
      </c>
      <c r="H38" s="25"/>
      <c r="I38" s="26">
        <f t="shared" si="1"/>
        <v>0</v>
      </c>
      <c r="J38" s="24">
        <f t="shared" si="2"/>
        <v>0</v>
      </c>
    </row>
    <row r="39" spans="1:10" ht="18" customHeight="1" x14ac:dyDescent="0.2">
      <c r="A39" s="19">
        <v>34</v>
      </c>
      <c r="B39" s="27" t="s">
        <v>48</v>
      </c>
      <c r="C39" s="21" t="s">
        <v>3</v>
      </c>
      <c r="D39" s="22" t="s">
        <v>17</v>
      </c>
      <c r="E39" s="53">
        <v>15</v>
      </c>
      <c r="F39" s="23"/>
      <c r="G39" s="24">
        <f t="shared" si="0"/>
        <v>0</v>
      </c>
      <c r="H39" s="25"/>
      <c r="I39" s="26">
        <f t="shared" si="1"/>
        <v>0</v>
      </c>
      <c r="J39" s="24">
        <f t="shared" si="2"/>
        <v>0</v>
      </c>
    </row>
    <row r="40" spans="1:10" ht="18" customHeight="1" x14ac:dyDescent="0.2">
      <c r="A40" s="19">
        <v>35</v>
      </c>
      <c r="B40" s="27" t="s">
        <v>49</v>
      </c>
      <c r="C40" s="21" t="s">
        <v>3</v>
      </c>
      <c r="D40" s="22" t="s">
        <v>18</v>
      </c>
      <c r="E40" s="53">
        <v>10</v>
      </c>
      <c r="F40" s="23"/>
      <c r="G40" s="24">
        <f t="shared" si="0"/>
        <v>0</v>
      </c>
      <c r="H40" s="25"/>
      <c r="I40" s="26">
        <f t="shared" si="1"/>
        <v>0</v>
      </c>
      <c r="J40" s="24">
        <f t="shared" si="2"/>
        <v>0</v>
      </c>
    </row>
    <row r="41" spans="1:10" ht="18" customHeight="1" x14ac:dyDescent="0.2">
      <c r="A41" s="19">
        <v>36</v>
      </c>
      <c r="B41" s="27" t="s">
        <v>50</v>
      </c>
      <c r="C41" s="21" t="s">
        <v>3</v>
      </c>
      <c r="D41" s="22" t="s">
        <v>18</v>
      </c>
      <c r="E41" s="53">
        <v>8</v>
      </c>
      <c r="F41" s="23"/>
      <c r="G41" s="24">
        <f t="shared" si="0"/>
        <v>0</v>
      </c>
      <c r="H41" s="25"/>
      <c r="I41" s="26">
        <f t="shared" si="1"/>
        <v>0</v>
      </c>
      <c r="J41" s="24">
        <f t="shared" si="2"/>
        <v>0</v>
      </c>
    </row>
    <row r="42" spans="1:10" ht="18" customHeight="1" x14ac:dyDescent="0.2">
      <c r="A42" s="19">
        <v>37</v>
      </c>
      <c r="B42" s="27" t="s">
        <v>51</v>
      </c>
      <c r="C42" s="21" t="s">
        <v>3</v>
      </c>
      <c r="D42" s="22" t="s">
        <v>18</v>
      </c>
      <c r="E42" s="53">
        <v>6</v>
      </c>
      <c r="F42" s="23"/>
      <c r="G42" s="24">
        <f t="shared" si="0"/>
        <v>0</v>
      </c>
      <c r="H42" s="25"/>
      <c r="I42" s="26">
        <f t="shared" si="1"/>
        <v>0</v>
      </c>
      <c r="J42" s="24">
        <f t="shared" si="2"/>
        <v>0</v>
      </c>
    </row>
    <row r="43" spans="1:10" ht="18" customHeight="1" x14ac:dyDescent="0.2">
      <c r="A43" s="19">
        <v>38</v>
      </c>
      <c r="B43" s="30" t="s">
        <v>52</v>
      </c>
      <c r="C43" s="21" t="s">
        <v>3</v>
      </c>
      <c r="D43" s="22" t="s">
        <v>18</v>
      </c>
      <c r="E43" s="53">
        <v>6</v>
      </c>
      <c r="F43" s="23"/>
      <c r="G43" s="24">
        <f t="shared" si="0"/>
        <v>0</v>
      </c>
      <c r="H43" s="25"/>
      <c r="I43" s="26">
        <f t="shared" si="1"/>
        <v>0</v>
      </c>
      <c r="J43" s="24">
        <f t="shared" si="2"/>
        <v>0</v>
      </c>
    </row>
    <row r="44" spans="1:10" ht="18" customHeight="1" x14ac:dyDescent="0.2">
      <c r="A44" s="19">
        <v>39</v>
      </c>
      <c r="B44" s="27" t="s">
        <v>53</v>
      </c>
      <c r="C44" s="21" t="s">
        <v>3</v>
      </c>
      <c r="D44" s="22" t="s">
        <v>17</v>
      </c>
      <c r="E44" s="53">
        <v>80</v>
      </c>
      <c r="F44" s="23"/>
      <c r="G44" s="24">
        <f t="shared" si="0"/>
        <v>0</v>
      </c>
      <c r="H44" s="25"/>
      <c r="I44" s="26">
        <f t="shared" si="1"/>
        <v>0</v>
      </c>
      <c r="J44" s="24">
        <f t="shared" si="2"/>
        <v>0</v>
      </c>
    </row>
    <row r="45" spans="1:10" ht="18" customHeight="1" x14ac:dyDescent="0.2">
      <c r="A45" s="19">
        <v>40</v>
      </c>
      <c r="B45" s="27" t="s">
        <v>54</v>
      </c>
      <c r="C45" s="21" t="s">
        <v>3</v>
      </c>
      <c r="D45" s="22" t="s">
        <v>17</v>
      </c>
      <c r="E45" s="53">
        <v>25</v>
      </c>
      <c r="F45" s="23"/>
      <c r="G45" s="24">
        <f t="shared" si="0"/>
        <v>0</v>
      </c>
      <c r="H45" s="25"/>
      <c r="I45" s="26">
        <f t="shared" si="1"/>
        <v>0</v>
      </c>
      <c r="J45" s="24">
        <f t="shared" si="2"/>
        <v>0</v>
      </c>
    </row>
    <row r="46" spans="1:10" ht="18" customHeight="1" x14ac:dyDescent="0.2">
      <c r="A46" s="19">
        <v>41</v>
      </c>
      <c r="B46" s="29" t="s">
        <v>141</v>
      </c>
      <c r="C46" s="21" t="s">
        <v>3</v>
      </c>
      <c r="D46" s="22" t="s">
        <v>17</v>
      </c>
      <c r="E46" s="53">
        <v>25</v>
      </c>
      <c r="F46" s="23"/>
      <c r="G46" s="24">
        <f t="shared" si="0"/>
        <v>0</v>
      </c>
      <c r="H46" s="25"/>
      <c r="I46" s="26">
        <f t="shared" si="1"/>
        <v>0</v>
      </c>
      <c r="J46" s="24">
        <f t="shared" si="2"/>
        <v>0</v>
      </c>
    </row>
    <row r="47" spans="1:10" ht="18" customHeight="1" x14ac:dyDescent="0.2">
      <c r="A47" s="19">
        <v>42</v>
      </c>
      <c r="B47" s="27" t="s">
        <v>55</v>
      </c>
      <c r="C47" s="21" t="s">
        <v>3</v>
      </c>
      <c r="D47" s="22" t="s">
        <v>17</v>
      </c>
      <c r="E47" s="53">
        <v>30</v>
      </c>
      <c r="F47" s="23"/>
      <c r="G47" s="24">
        <f t="shared" si="0"/>
        <v>0</v>
      </c>
      <c r="H47" s="25"/>
      <c r="I47" s="26">
        <f t="shared" si="1"/>
        <v>0</v>
      </c>
      <c r="J47" s="24">
        <f t="shared" si="2"/>
        <v>0</v>
      </c>
    </row>
    <row r="48" spans="1:10" ht="18" customHeight="1" x14ac:dyDescent="0.2">
      <c r="A48" s="19">
        <v>43</v>
      </c>
      <c r="B48" s="27" t="s">
        <v>56</v>
      </c>
      <c r="C48" s="21" t="s">
        <v>3</v>
      </c>
      <c r="D48" s="22" t="s">
        <v>18</v>
      </c>
      <c r="E48" s="53">
        <v>8</v>
      </c>
      <c r="F48" s="23"/>
      <c r="G48" s="24">
        <f t="shared" si="0"/>
        <v>0</v>
      </c>
      <c r="H48" s="25"/>
      <c r="I48" s="26">
        <f t="shared" si="1"/>
        <v>0</v>
      </c>
      <c r="J48" s="24">
        <f t="shared" si="2"/>
        <v>0</v>
      </c>
    </row>
    <row r="49" spans="1:10" ht="18" customHeight="1" x14ac:dyDescent="0.2">
      <c r="A49" s="19">
        <v>44</v>
      </c>
      <c r="B49" s="27" t="s">
        <v>57</v>
      </c>
      <c r="C49" s="21" t="s">
        <v>3</v>
      </c>
      <c r="D49" s="22" t="s">
        <v>64</v>
      </c>
      <c r="E49" s="53">
        <v>30</v>
      </c>
      <c r="F49" s="23"/>
      <c r="G49" s="24">
        <f t="shared" si="0"/>
        <v>0</v>
      </c>
      <c r="H49" s="25"/>
      <c r="I49" s="26">
        <f t="shared" si="1"/>
        <v>0</v>
      </c>
      <c r="J49" s="24">
        <f t="shared" si="2"/>
        <v>0</v>
      </c>
    </row>
    <row r="50" spans="1:10" ht="18" customHeight="1" x14ac:dyDescent="0.2">
      <c r="A50" s="19">
        <v>45</v>
      </c>
      <c r="B50" s="29" t="s">
        <v>58</v>
      </c>
      <c r="C50" s="21" t="s">
        <v>3</v>
      </c>
      <c r="D50" s="31" t="s">
        <v>64</v>
      </c>
      <c r="E50" s="56">
        <v>30</v>
      </c>
      <c r="F50" s="23"/>
      <c r="G50" s="24">
        <f t="shared" ref="G50:G55" si="3">ROUND(E50*F50,2)</f>
        <v>0</v>
      </c>
      <c r="H50" s="25"/>
      <c r="I50" s="26">
        <f t="shared" ref="I50:I55" si="4">ROUND(G50*H50,2)</f>
        <v>0</v>
      </c>
      <c r="J50" s="24">
        <f t="shared" ref="J50:J55" si="5">ROUND(G50+I50,2)</f>
        <v>0</v>
      </c>
    </row>
    <row r="51" spans="1:10" ht="18" customHeight="1" x14ac:dyDescent="0.2">
      <c r="A51" s="19">
        <v>46</v>
      </c>
      <c r="B51" s="27" t="s">
        <v>59</v>
      </c>
      <c r="C51" s="21" t="s">
        <v>3</v>
      </c>
      <c r="D51" s="22" t="s">
        <v>18</v>
      </c>
      <c r="E51" s="53">
        <v>2</v>
      </c>
      <c r="F51" s="23"/>
      <c r="G51" s="24">
        <f t="shared" si="3"/>
        <v>0</v>
      </c>
      <c r="H51" s="25"/>
      <c r="I51" s="26">
        <f t="shared" si="4"/>
        <v>0</v>
      </c>
      <c r="J51" s="24">
        <f t="shared" si="5"/>
        <v>0</v>
      </c>
    </row>
    <row r="52" spans="1:10" ht="18" customHeight="1" x14ac:dyDescent="0.2">
      <c r="A52" s="19">
        <v>47</v>
      </c>
      <c r="B52" s="27" t="s">
        <v>60</v>
      </c>
      <c r="C52" s="21" t="s">
        <v>3</v>
      </c>
      <c r="D52" s="22" t="s">
        <v>17</v>
      </c>
      <c r="E52" s="53">
        <v>150</v>
      </c>
      <c r="F52" s="23"/>
      <c r="G52" s="24">
        <f t="shared" si="3"/>
        <v>0</v>
      </c>
      <c r="H52" s="25"/>
      <c r="I52" s="26">
        <f t="shared" si="4"/>
        <v>0</v>
      </c>
      <c r="J52" s="24">
        <f t="shared" si="5"/>
        <v>0</v>
      </c>
    </row>
    <row r="53" spans="1:10" ht="18" customHeight="1" x14ac:dyDescent="0.2">
      <c r="A53" s="19">
        <v>45</v>
      </c>
      <c r="B53" s="27" t="s">
        <v>61</v>
      </c>
      <c r="C53" s="21" t="s">
        <v>3</v>
      </c>
      <c r="D53" s="22" t="s">
        <v>17</v>
      </c>
      <c r="E53" s="53">
        <v>180</v>
      </c>
      <c r="F53" s="23"/>
      <c r="G53" s="24">
        <f t="shared" si="3"/>
        <v>0</v>
      </c>
      <c r="H53" s="25"/>
      <c r="I53" s="26">
        <f t="shared" si="4"/>
        <v>0</v>
      </c>
      <c r="J53" s="24">
        <f t="shared" si="5"/>
        <v>0</v>
      </c>
    </row>
    <row r="54" spans="1:10" ht="18" customHeight="1" x14ac:dyDescent="0.2">
      <c r="A54" s="19">
        <v>46</v>
      </c>
      <c r="B54" s="27" t="s">
        <v>62</v>
      </c>
      <c r="C54" s="21" t="s">
        <v>3</v>
      </c>
      <c r="D54" s="22" t="s">
        <v>18</v>
      </c>
      <c r="E54" s="53">
        <v>10</v>
      </c>
      <c r="F54" s="23"/>
      <c r="G54" s="24">
        <f t="shared" si="3"/>
        <v>0</v>
      </c>
      <c r="H54" s="25"/>
      <c r="I54" s="26">
        <f t="shared" si="4"/>
        <v>0</v>
      </c>
      <c r="J54" s="24">
        <f t="shared" si="5"/>
        <v>0</v>
      </c>
    </row>
    <row r="55" spans="1:10" ht="18" customHeight="1" x14ac:dyDescent="0.2">
      <c r="A55" s="19">
        <v>47</v>
      </c>
      <c r="B55" s="29" t="s">
        <v>63</v>
      </c>
      <c r="C55" s="21" t="s">
        <v>3</v>
      </c>
      <c r="D55" s="22" t="s">
        <v>17</v>
      </c>
      <c r="E55" s="53">
        <v>30</v>
      </c>
      <c r="F55" s="23"/>
      <c r="G55" s="24">
        <f t="shared" si="3"/>
        <v>0</v>
      </c>
      <c r="H55" s="25"/>
      <c r="I55" s="26">
        <f t="shared" si="4"/>
        <v>0</v>
      </c>
      <c r="J55" s="24">
        <f t="shared" si="5"/>
        <v>0</v>
      </c>
    </row>
    <row r="56" spans="1:10" ht="18" customHeight="1" x14ac:dyDescent="0.2">
      <c r="A56" s="19">
        <v>48</v>
      </c>
      <c r="B56" s="50" t="s">
        <v>115</v>
      </c>
      <c r="C56" s="21" t="s">
        <v>3</v>
      </c>
      <c r="D56" s="52" t="s">
        <v>18</v>
      </c>
      <c r="E56" s="53">
        <v>30</v>
      </c>
      <c r="F56" s="23"/>
      <c r="G56" s="24">
        <f t="shared" si="0"/>
        <v>0</v>
      </c>
      <c r="H56" s="25"/>
      <c r="I56" s="26">
        <f t="shared" si="1"/>
        <v>0</v>
      </c>
      <c r="J56" s="24">
        <f t="shared" si="2"/>
        <v>0</v>
      </c>
    </row>
    <row r="57" spans="1:10" ht="18" customHeight="1" x14ac:dyDescent="0.2">
      <c r="A57" s="19">
        <v>49</v>
      </c>
      <c r="B57" s="50" t="s">
        <v>144</v>
      </c>
      <c r="C57" s="21" t="s">
        <v>3</v>
      </c>
      <c r="D57" s="52" t="s">
        <v>17</v>
      </c>
      <c r="E57" s="53">
        <v>10</v>
      </c>
      <c r="F57" s="23"/>
      <c r="G57" s="24">
        <f t="shared" si="0"/>
        <v>0</v>
      </c>
      <c r="H57" s="25"/>
      <c r="I57" s="26">
        <f t="shared" si="1"/>
        <v>0</v>
      </c>
      <c r="J57" s="24">
        <f t="shared" si="2"/>
        <v>0</v>
      </c>
    </row>
    <row r="58" spans="1:10" ht="18" customHeight="1" x14ac:dyDescent="0.2">
      <c r="A58" s="19">
        <v>50</v>
      </c>
      <c r="B58" s="50" t="s">
        <v>145</v>
      </c>
      <c r="C58" s="21" t="s">
        <v>3</v>
      </c>
      <c r="D58" s="52" t="s">
        <v>17</v>
      </c>
      <c r="E58" s="53">
        <v>180</v>
      </c>
      <c r="F58" s="23"/>
      <c r="G58" s="24">
        <f t="shared" si="0"/>
        <v>0</v>
      </c>
      <c r="H58" s="25"/>
      <c r="I58" s="26">
        <f t="shared" si="1"/>
        <v>0</v>
      </c>
      <c r="J58" s="24">
        <f t="shared" si="2"/>
        <v>0</v>
      </c>
    </row>
    <row r="59" spans="1:10" ht="18" customHeight="1" x14ac:dyDescent="0.2">
      <c r="A59" s="19">
        <v>51</v>
      </c>
      <c r="B59" s="50" t="s">
        <v>146</v>
      </c>
      <c r="C59" s="21" t="s">
        <v>3</v>
      </c>
      <c r="D59" s="52" t="s">
        <v>17</v>
      </c>
      <c r="E59" s="53">
        <v>15</v>
      </c>
      <c r="F59" s="23"/>
      <c r="G59" s="24">
        <f t="shared" si="0"/>
        <v>0</v>
      </c>
      <c r="H59" s="25"/>
      <c r="I59" s="26">
        <f t="shared" si="1"/>
        <v>0</v>
      </c>
      <c r="J59" s="24">
        <f t="shared" si="2"/>
        <v>0</v>
      </c>
    </row>
    <row r="60" spans="1:10" ht="18" customHeight="1" x14ac:dyDescent="0.2">
      <c r="A60" s="19">
        <v>52</v>
      </c>
      <c r="B60" s="50" t="s">
        <v>147</v>
      </c>
      <c r="C60" s="21" t="s">
        <v>3</v>
      </c>
      <c r="D60" s="52" t="s">
        <v>17</v>
      </c>
      <c r="E60" s="53">
        <v>200</v>
      </c>
      <c r="F60" s="23"/>
      <c r="G60" s="24">
        <f t="shared" si="0"/>
        <v>0</v>
      </c>
      <c r="H60" s="25"/>
      <c r="I60" s="26">
        <f t="shared" si="1"/>
        <v>0</v>
      </c>
      <c r="J60" s="24">
        <f t="shared" si="2"/>
        <v>0</v>
      </c>
    </row>
    <row r="61" spans="1:10" ht="18" customHeight="1" x14ac:dyDescent="0.2">
      <c r="A61" s="19">
        <v>53</v>
      </c>
      <c r="B61" s="50" t="s">
        <v>116</v>
      </c>
      <c r="C61" s="21" t="s">
        <v>3</v>
      </c>
      <c r="D61" s="52" t="s">
        <v>18</v>
      </c>
      <c r="E61" s="53">
        <v>5</v>
      </c>
      <c r="F61" s="23"/>
      <c r="G61" s="24">
        <f t="shared" si="0"/>
        <v>0</v>
      </c>
      <c r="H61" s="25"/>
      <c r="I61" s="26">
        <f t="shared" si="1"/>
        <v>0</v>
      </c>
      <c r="J61" s="24">
        <f t="shared" si="2"/>
        <v>0</v>
      </c>
    </row>
    <row r="62" spans="1:10" ht="16" x14ac:dyDescent="0.2">
      <c r="A62" s="19">
        <v>54</v>
      </c>
      <c r="B62" s="29" t="s">
        <v>177</v>
      </c>
      <c r="C62" s="21" t="s">
        <v>3</v>
      </c>
      <c r="D62" s="22" t="s">
        <v>17</v>
      </c>
      <c r="E62" s="53">
        <v>160</v>
      </c>
      <c r="F62" s="23"/>
      <c r="G62" s="24">
        <f t="shared" si="0"/>
        <v>0</v>
      </c>
      <c r="H62" s="25"/>
      <c r="I62" s="26">
        <f t="shared" si="1"/>
        <v>0</v>
      </c>
      <c r="J62" s="24">
        <f t="shared" si="2"/>
        <v>0</v>
      </c>
    </row>
    <row r="63" spans="1:10" ht="18" customHeight="1" x14ac:dyDescent="0.2">
      <c r="A63" s="19">
        <v>55</v>
      </c>
      <c r="B63" s="29" t="s">
        <v>65</v>
      </c>
      <c r="C63" s="21" t="s">
        <v>3</v>
      </c>
      <c r="D63" s="22" t="s">
        <v>17</v>
      </c>
      <c r="E63" s="53">
        <v>6</v>
      </c>
      <c r="F63" s="23"/>
      <c r="G63" s="24">
        <f t="shared" si="0"/>
        <v>0</v>
      </c>
      <c r="H63" s="25"/>
      <c r="I63" s="26">
        <f t="shared" si="1"/>
        <v>0</v>
      </c>
      <c r="J63" s="24">
        <f t="shared" si="2"/>
        <v>0</v>
      </c>
    </row>
    <row r="64" spans="1:10" ht="18" customHeight="1" x14ac:dyDescent="0.2">
      <c r="A64" s="19">
        <v>56</v>
      </c>
      <c r="B64" s="27" t="s">
        <v>66</v>
      </c>
      <c r="C64" s="21" t="s">
        <v>2</v>
      </c>
      <c r="D64" s="22" t="s">
        <v>17</v>
      </c>
      <c r="E64" s="53">
        <v>30</v>
      </c>
      <c r="F64" s="23"/>
      <c r="G64" s="24">
        <f t="shared" si="0"/>
        <v>0</v>
      </c>
      <c r="H64" s="25"/>
      <c r="I64" s="26">
        <f t="shared" si="1"/>
        <v>0</v>
      </c>
      <c r="J64" s="24">
        <f t="shared" si="2"/>
        <v>0</v>
      </c>
    </row>
    <row r="65" spans="1:10" ht="18" customHeight="1" x14ac:dyDescent="0.2">
      <c r="A65" s="19">
        <v>57</v>
      </c>
      <c r="B65" s="55" t="s">
        <v>67</v>
      </c>
      <c r="C65" s="21" t="s">
        <v>3</v>
      </c>
      <c r="D65" s="52" t="s">
        <v>18</v>
      </c>
      <c r="E65" s="53">
        <v>10</v>
      </c>
      <c r="F65" s="23"/>
      <c r="G65" s="24">
        <f t="shared" si="0"/>
        <v>0</v>
      </c>
      <c r="H65" s="25"/>
      <c r="I65" s="26">
        <f t="shared" si="1"/>
        <v>0</v>
      </c>
      <c r="J65" s="24">
        <f t="shared" si="2"/>
        <v>0</v>
      </c>
    </row>
    <row r="66" spans="1:10" ht="18" customHeight="1" x14ac:dyDescent="0.2">
      <c r="A66" s="19">
        <v>58</v>
      </c>
      <c r="B66" s="55" t="s">
        <v>68</v>
      </c>
      <c r="C66" s="21" t="s">
        <v>3</v>
      </c>
      <c r="D66" s="52" t="s">
        <v>18</v>
      </c>
      <c r="E66" s="53">
        <v>60</v>
      </c>
      <c r="F66" s="23"/>
      <c r="G66" s="24">
        <f t="shared" si="0"/>
        <v>0</v>
      </c>
      <c r="H66" s="25"/>
      <c r="I66" s="26">
        <f t="shared" si="1"/>
        <v>0</v>
      </c>
      <c r="J66" s="24">
        <f t="shared" si="2"/>
        <v>0</v>
      </c>
    </row>
    <row r="67" spans="1:10" ht="18" customHeight="1" x14ac:dyDescent="0.2">
      <c r="A67" s="19">
        <v>59</v>
      </c>
      <c r="B67" s="50" t="s">
        <v>69</v>
      </c>
      <c r="C67" s="21" t="s">
        <v>3</v>
      </c>
      <c r="D67" s="52" t="s">
        <v>18</v>
      </c>
      <c r="E67" s="53">
        <v>60</v>
      </c>
      <c r="F67" s="23"/>
      <c r="G67" s="24">
        <f t="shared" si="0"/>
        <v>0</v>
      </c>
      <c r="H67" s="25"/>
      <c r="I67" s="26">
        <f t="shared" si="1"/>
        <v>0</v>
      </c>
      <c r="J67" s="24">
        <f t="shared" si="2"/>
        <v>0</v>
      </c>
    </row>
    <row r="68" spans="1:10" ht="18" customHeight="1" x14ac:dyDescent="0.2">
      <c r="A68" s="19">
        <v>60</v>
      </c>
      <c r="B68" s="50" t="s">
        <v>70</v>
      </c>
      <c r="C68" s="21" t="s">
        <v>3</v>
      </c>
      <c r="D68" s="52" t="s">
        <v>18</v>
      </c>
      <c r="E68" s="53">
        <v>50</v>
      </c>
      <c r="F68" s="23"/>
      <c r="G68" s="24">
        <f t="shared" si="0"/>
        <v>0</v>
      </c>
      <c r="H68" s="25"/>
      <c r="I68" s="26">
        <f t="shared" si="1"/>
        <v>0</v>
      </c>
      <c r="J68" s="24">
        <f t="shared" si="2"/>
        <v>0</v>
      </c>
    </row>
    <row r="69" spans="1:10" ht="18" customHeight="1" x14ac:dyDescent="0.2">
      <c r="A69" s="19">
        <v>61</v>
      </c>
      <c r="B69" s="50" t="s">
        <v>71</v>
      </c>
      <c r="C69" s="21" t="s">
        <v>3</v>
      </c>
      <c r="D69" s="52" t="s">
        <v>18</v>
      </c>
      <c r="E69" s="53">
        <v>20</v>
      </c>
      <c r="F69" s="23"/>
      <c r="G69" s="24">
        <f t="shared" si="0"/>
        <v>0</v>
      </c>
      <c r="H69" s="25"/>
      <c r="I69" s="26">
        <f t="shared" si="1"/>
        <v>0</v>
      </c>
      <c r="J69" s="24">
        <f t="shared" si="2"/>
        <v>0</v>
      </c>
    </row>
    <row r="70" spans="1:10" ht="18" customHeight="1" x14ac:dyDescent="0.2">
      <c r="A70" s="19">
        <v>62</v>
      </c>
      <c r="B70" s="50" t="s">
        <v>72</v>
      </c>
      <c r="C70" s="21" t="s">
        <v>3</v>
      </c>
      <c r="D70" s="52" t="s">
        <v>18</v>
      </c>
      <c r="E70" s="53">
        <v>40</v>
      </c>
      <c r="F70" s="23"/>
      <c r="G70" s="24">
        <f t="shared" si="0"/>
        <v>0</v>
      </c>
      <c r="H70" s="25"/>
      <c r="I70" s="26">
        <f t="shared" si="1"/>
        <v>0</v>
      </c>
      <c r="J70" s="24">
        <f t="shared" si="2"/>
        <v>0</v>
      </c>
    </row>
    <row r="71" spans="1:10" ht="18" customHeight="1" x14ac:dyDescent="0.2">
      <c r="A71" s="19">
        <v>63</v>
      </c>
      <c r="B71" s="50" t="s">
        <v>117</v>
      </c>
      <c r="C71" s="21" t="s">
        <v>3</v>
      </c>
      <c r="D71" s="52" t="s">
        <v>18</v>
      </c>
      <c r="E71" s="53">
        <v>6</v>
      </c>
      <c r="F71" s="23"/>
      <c r="G71" s="24">
        <f t="shared" si="0"/>
        <v>0</v>
      </c>
      <c r="H71" s="25"/>
      <c r="I71" s="26">
        <f t="shared" si="1"/>
        <v>0</v>
      </c>
      <c r="J71" s="24">
        <f t="shared" si="2"/>
        <v>0</v>
      </c>
    </row>
    <row r="72" spans="1:10" ht="18" customHeight="1" x14ac:dyDescent="0.2">
      <c r="A72" s="19">
        <v>64</v>
      </c>
      <c r="B72" s="50" t="s">
        <v>73</v>
      </c>
      <c r="C72" s="21" t="s">
        <v>3</v>
      </c>
      <c r="D72" s="52" t="s">
        <v>18</v>
      </c>
      <c r="E72" s="53">
        <v>15</v>
      </c>
      <c r="F72" s="23"/>
      <c r="G72" s="24">
        <f t="shared" si="0"/>
        <v>0</v>
      </c>
      <c r="H72" s="25"/>
      <c r="I72" s="26">
        <f t="shared" si="1"/>
        <v>0</v>
      </c>
      <c r="J72" s="24">
        <f t="shared" si="2"/>
        <v>0</v>
      </c>
    </row>
    <row r="73" spans="1:10" ht="18" customHeight="1" x14ac:dyDescent="0.2">
      <c r="A73" s="19">
        <v>65</v>
      </c>
      <c r="B73" s="50" t="s">
        <v>118</v>
      </c>
      <c r="C73" s="21" t="s">
        <v>3</v>
      </c>
      <c r="D73" s="52" t="s">
        <v>18</v>
      </c>
      <c r="E73" s="53">
        <v>25</v>
      </c>
      <c r="F73" s="23"/>
      <c r="G73" s="24">
        <f t="shared" si="0"/>
        <v>0</v>
      </c>
      <c r="H73" s="25"/>
      <c r="I73" s="26">
        <f t="shared" si="1"/>
        <v>0</v>
      </c>
      <c r="J73" s="24">
        <f t="shared" si="2"/>
        <v>0</v>
      </c>
    </row>
    <row r="74" spans="1:10" ht="18" customHeight="1" x14ac:dyDescent="0.2">
      <c r="A74" s="19">
        <v>66</v>
      </c>
      <c r="B74" s="50" t="s">
        <v>74</v>
      </c>
      <c r="C74" s="21" t="s">
        <v>3</v>
      </c>
      <c r="D74" s="52" t="s">
        <v>18</v>
      </c>
      <c r="E74" s="53">
        <v>20</v>
      </c>
      <c r="F74" s="23"/>
      <c r="G74" s="24">
        <f t="shared" si="0"/>
        <v>0</v>
      </c>
      <c r="H74" s="25"/>
      <c r="I74" s="26">
        <f t="shared" si="1"/>
        <v>0</v>
      </c>
      <c r="J74" s="24">
        <f t="shared" si="2"/>
        <v>0</v>
      </c>
    </row>
    <row r="75" spans="1:10" ht="18.5" customHeight="1" x14ac:dyDescent="0.2">
      <c r="A75" s="19">
        <v>67</v>
      </c>
      <c r="B75" s="54" t="s">
        <v>75</v>
      </c>
      <c r="C75" s="21" t="s">
        <v>3</v>
      </c>
      <c r="D75" s="52" t="s">
        <v>18</v>
      </c>
      <c r="E75" s="53">
        <v>30</v>
      </c>
      <c r="F75" s="23"/>
      <c r="G75" s="24">
        <f t="shared" ref="G75:G101" si="6">ROUND(E75*F75,2)</f>
        <v>0</v>
      </c>
      <c r="H75" s="25"/>
      <c r="I75" s="26">
        <f t="shared" ref="I75:I101" si="7">ROUND(G75*H75,2)</f>
        <v>0</v>
      </c>
      <c r="J75" s="24">
        <f t="shared" ref="J75:J101" si="8">ROUND(G75+I75,2)</f>
        <v>0</v>
      </c>
    </row>
    <row r="76" spans="1:10" ht="18.5" customHeight="1" x14ac:dyDescent="0.2">
      <c r="A76" s="19">
        <v>68</v>
      </c>
      <c r="B76" s="54" t="s">
        <v>76</v>
      </c>
      <c r="C76" s="21" t="s">
        <v>3</v>
      </c>
      <c r="D76" s="52" t="s">
        <v>18</v>
      </c>
      <c r="E76" s="53">
        <v>50</v>
      </c>
      <c r="F76" s="23"/>
      <c r="G76" s="24">
        <f t="shared" si="6"/>
        <v>0</v>
      </c>
      <c r="H76" s="25"/>
      <c r="I76" s="26">
        <f t="shared" si="7"/>
        <v>0</v>
      </c>
      <c r="J76" s="24">
        <f t="shared" si="8"/>
        <v>0</v>
      </c>
    </row>
    <row r="77" spans="1:10" ht="18.5" customHeight="1" x14ac:dyDescent="0.2">
      <c r="A77" s="19">
        <v>69</v>
      </c>
      <c r="B77" s="54" t="s">
        <v>77</v>
      </c>
      <c r="C77" s="21" t="s">
        <v>3</v>
      </c>
      <c r="D77" s="52" t="s">
        <v>18</v>
      </c>
      <c r="E77" s="53">
        <v>60</v>
      </c>
      <c r="F77" s="23"/>
      <c r="G77" s="24">
        <f t="shared" si="6"/>
        <v>0</v>
      </c>
      <c r="H77" s="25"/>
      <c r="I77" s="26">
        <f t="shared" si="7"/>
        <v>0</v>
      </c>
      <c r="J77" s="24">
        <f t="shared" si="8"/>
        <v>0</v>
      </c>
    </row>
    <row r="78" spans="1:10" ht="18.5" customHeight="1" x14ac:dyDescent="0.2">
      <c r="A78" s="19">
        <v>70</v>
      </c>
      <c r="B78" s="54" t="s">
        <v>78</v>
      </c>
      <c r="C78" s="21" t="s">
        <v>3</v>
      </c>
      <c r="D78" s="52" t="s">
        <v>18</v>
      </c>
      <c r="E78" s="53">
        <v>30</v>
      </c>
      <c r="F78" s="23"/>
      <c r="G78" s="24">
        <f t="shared" si="6"/>
        <v>0</v>
      </c>
      <c r="H78" s="25"/>
      <c r="I78" s="26">
        <f t="shared" si="7"/>
        <v>0</v>
      </c>
      <c r="J78" s="24">
        <f t="shared" si="8"/>
        <v>0</v>
      </c>
    </row>
    <row r="79" spans="1:10" ht="18.5" customHeight="1" x14ac:dyDescent="0.2">
      <c r="A79" s="19">
        <v>71</v>
      </c>
      <c r="B79" s="50" t="s">
        <v>119</v>
      </c>
      <c r="C79" s="21" t="s">
        <v>3</v>
      </c>
      <c r="D79" s="52" t="s">
        <v>18</v>
      </c>
      <c r="E79" s="53">
        <v>20</v>
      </c>
      <c r="F79" s="23"/>
      <c r="G79" s="24">
        <f t="shared" si="6"/>
        <v>0</v>
      </c>
      <c r="H79" s="25"/>
      <c r="I79" s="26">
        <f t="shared" si="7"/>
        <v>0</v>
      </c>
      <c r="J79" s="24">
        <f t="shared" si="8"/>
        <v>0</v>
      </c>
    </row>
    <row r="80" spans="1:10" ht="18.5" customHeight="1" x14ac:dyDescent="0.2">
      <c r="A80" s="19">
        <v>72</v>
      </c>
      <c r="B80" s="54" t="s">
        <v>175</v>
      </c>
      <c r="C80" s="21" t="s">
        <v>3</v>
      </c>
      <c r="D80" s="52" t="s">
        <v>18</v>
      </c>
      <c r="E80" s="53">
        <v>80</v>
      </c>
      <c r="F80" s="23"/>
      <c r="G80" s="24">
        <f t="shared" si="6"/>
        <v>0</v>
      </c>
      <c r="H80" s="25"/>
      <c r="I80" s="26">
        <f t="shared" si="7"/>
        <v>0</v>
      </c>
      <c r="J80" s="24">
        <f t="shared" si="8"/>
        <v>0</v>
      </c>
    </row>
    <row r="81" spans="1:10" ht="18.5" customHeight="1" x14ac:dyDescent="0.2">
      <c r="A81" s="19">
        <v>73</v>
      </c>
      <c r="B81" s="54" t="s">
        <v>176</v>
      </c>
      <c r="C81" s="21" t="s">
        <v>3</v>
      </c>
      <c r="D81" s="52" t="s">
        <v>18</v>
      </c>
      <c r="E81" s="53">
        <v>60</v>
      </c>
      <c r="F81" s="23"/>
      <c r="G81" s="24">
        <f t="shared" si="6"/>
        <v>0</v>
      </c>
      <c r="H81" s="25"/>
      <c r="I81" s="26">
        <f t="shared" si="7"/>
        <v>0</v>
      </c>
      <c r="J81" s="24">
        <f t="shared" si="8"/>
        <v>0</v>
      </c>
    </row>
    <row r="82" spans="1:10" ht="18" customHeight="1" x14ac:dyDescent="0.2">
      <c r="A82" s="19">
        <v>74</v>
      </c>
      <c r="B82" s="54" t="s">
        <v>79</v>
      </c>
      <c r="C82" s="21" t="s">
        <v>3</v>
      </c>
      <c r="D82" s="52" t="s">
        <v>18</v>
      </c>
      <c r="E82" s="53">
        <v>10</v>
      </c>
      <c r="F82" s="23"/>
      <c r="G82" s="24">
        <f t="shared" si="6"/>
        <v>0</v>
      </c>
      <c r="H82" s="25"/>
      <c r="I82" s="26">
        <f t="shared" si="7"/>
        <v>0</v>
      </c>
      <c r="J82" s="24">
        <f t="shared" si="8"/>
        <v>0</v>
      </c>
    </row>
    <row r="83" spans="1:10" ht="18" customHeight="1" x14ac:dyDescent="0.2">
      <c r="A83" s="19">
        <v>75</v>
      </c>
      <c r="B83" s="50" t="s">
        <v>80</v>
      </c>
      <c r="C83" s="21" t="s">
        <v>3</v>
      </c>
      <c r="D83" s="52" t="s">
        <v>18</v>
      </c>
      <c r="E83" s="53">
        <v>10</v>
      </c>
      <c r="F83" s="23"/>
      <c r="G83" s="24">
        <f t="shared" si="6"/>
        <v>0</v>
      </c>
      <c r="H83" s="25"/>
      <c r="I83" s="26">
        <f t="shared" si="7"/>
        <v>0</v>
      </c>
      <c r="J83" s="24">
        <f t="shared" si="8"/>
        <v>0</v>
      </c>
    </row>
    <row r="84" spans="1:10" ht="18" customHeight="1" x14ac:dyDescent="0.2">
      <c r="A84" s="19">
        <v>76</v>
      </c>
      <c r="B84" s="50" t="s">
        <v>81</v>
      </c>
      <c r="C84" s="21" t="s">
        <v>3</v>
      </c>
      <c r="D84" s="52" t="s">
        <v>18</v>
      </c>
      <c r="E84" s="53">
        <v>3</v>
      </c>
      <c r="F84" s="23"/>
      <c r="G84" s="24">
        <f t="shared" si="6"/>
        <v>0</v>
      </c>
      <c r="H84" s="25"/>
      <c r="I84" s="26">
        <f t="shared" si="7"/>
        <v>0</v>
      </c>
      <c r="J84" s="24">
        <f t="shared" si="8"/>
        <v>0</v>
      </c>
    </row>
    <row r="85" spans="1:10" ht="18" customHeight="1" x14ac:dyDescent="0.2">
      <c r="A85" s="19">
        <v>77</v>
      </c>
      <c r="B85" s="50" t="s">
        <v>120</v>
      </c>
      <c r="C85" s="21" t="s">
        <v>3</v>
      </c>
      <c r="D85" s="52" t="s">
        <v>18</v>
      </c>
      <c r="E85" s="53">
        <v>30</v>
      </c>
      <c r="F85" s="23"/>
      <c r="G85" s="24">
        <f t="shared" si="6"/>
        <v>0</v>
      </c>
      <c r="H85" s="25"/>
      <c r="I85" s="26">
        <f t="shared" si="7"/>
        <v>0</v>
      </c>
      <c r="J85" s="24">
        <f t="shared" si="8"/>
        <v>0</v>
      </c>
    </row>
    <row r="86" spans="1:10" ht="18" customHeight="1" x14ac:dyDescent="0.2">
      <c r="A86" s="19">
        <v>78</v>
      </c>
      <c r="B86" s="50" t="s">
        <v>82</v>
      </c>
      <c r="C86" s="21" t="s">
        <v>3</v>
      </c>
      <c r="D86" s="52" t="s">
        <v>18</v>
      </c>
      <c r="E86" s="53">
        <v>180</v>
      </c>
      <c r="F86" s="23"/>
      <c r="G86" s="24">
        <f t="shared" si="6"/>
        <v>0</v>
      </c>
      <c r="H86" s="25"/>
      <c r="I86" s="26">
        <f t="shared" si="7"/>
        <v>0</v>
      </c>
      <c r="J86" s="24">
        <f t="shared" si="8"/>
        <v>0</v>
      </c>
    </row>
    <row r="87" spans="1:10" ht="18" customHeight="1" x14ac:dyDescent="0.2">
      <c r="A87" s="19">
        <v>79</v>
      </c>
      <c r="B87" s="50" t="s">
        <v>83</v>
      </c>
      <c r="C87" s="21" t="s">
        <v>3</v>
      </c>
      <c r="D87" s="52" t="s">
        <v>18</v>
      </c>
      <c r="E87" s="53">
        <v>20</v>
      </c>
      <c r="F87" s="23"/>
      <c r="G87" s="24">
        <f t="shared" si="6"/>
        <v>0</v>
      </c>
      <c r="H87" s="25"/>
      <c r="I87" s="26">
        <f t="shared" si="7"/>
        <v>0</v>
      </c>
      <c r="J87" s="24">
        <f t="shared" si="8"/>
        <v>0</v>
      </c>
    </row>
    <row r="88" spans="1:10" ht="18" customHeight="1" x14ac:dyDescent="0.2">
      <c r="A88" s="19">
        <v>80</v>
      </c>
      <c r="B88" s="50" t="s">
        <v>121</v>
      </c>
      <c r="C88" s="21" t="s">
        <v>3</v>
      </c>
      <c r="D88" s="52" t="s">
        <v>18</v>
      </c>
      <c r="E88" s="53">
        <v>150</v>
      </c>
      <c r="F88" s="23"/>
      <c r="G88" s="24">
        <f t="shared" si="6"/>
        <v>0</v>
      </c>
      <c r="H88" s="25"/>
      <c r="I88" s="26">
        <f t="shared" si="7"/>
        <v>0</v>
      </c>
      <c r="J88" s="24">
        <f t="shared" si="8"/>
        <v>0</v>
      </c>
    </row>
    <row r="89" spans="1:10" ht="18" customHeight="1" x14ac:dyDescent="0.2">
      <c r="A89" s="19">
        <v>81</v>
      </c>
      <c r="B89" s="50" t="s">
        <v>84</v>
      </c>
      <c r="C89" s="21" t="s">
        <v>3</v>
      </c>
      <c r="D89" s="52" t="s">
        <v>18</v>
      </c>
      <c r="E89" s="53">
        <v>20</v>
      </c>
      <c r="F89" s="23"/>
      <c r="G89" s="24">
        <f t="shared" si="6"/>
        <v>0</v>
      </c>
      <c r="H89" s="25"/>
      <c r="I89" s="26">
        <f t="shared" si="7"/>
        <v>0</v>
      </c>
      <c r="J89" s="24">
        <f t="shared" si="8"/>
        <v>0</v>
      </c>
    </row>
    <row r="90" spans="1:10" ht="18" customHeight="1" x14ac:dyDescent="0.2">
      <c r="A90" s="19">
        <v>82</v>
      </c>
      <c r="B90" s="50" t="s">
        <v>85</v>
      </c>
      <c r="C90" s="21" t="s">
        <v>3</v>
      </c>
      <c r="D90" s="52" t="s">
        <v>18</v>
      </c>
      <c r="E90" s="53">
        <v>4</v>
      </c>
      <c r="F90" s="23"/>
      <c r="G90" s="24">
        <f t="shared" si="6"/>
        <v>0</v>
      </c>
      <c r="H90" s="25"/>
      <c r="I90" s="26">
        <f t="shared" si="7"/>
        <v>0</v>
      </c>
      <c r="J90" s="24">
        <f t="shared" si="8"/>
        <v>0</v>
      </c>
    </row>
    <row r="91" spans="1:10" ht="18" customHeight="1" x14ac:dyDescent="0.2">
      <c r="A91" s="19">
        <v>83</v>
      </c>
      <c r="B91" s="50" t="s">
        <v>86</v>
      </c>
      <c r="C91" s="21" t="s">
        <v>3</v>
      </c>
      <c r="D91" s="52" t="s">
        <v>18</v>
      </c>
      <c r="E91" s="53">
        <v>30</v>
      </c>
      <c r="F91" s="23"/>
      <c r="G91" s="24">
        <f t="shared" si="6"/>
        <v>0</v>
      </c>
      <c r="H91" s="25"/>
      <c r="I91" s="26">
        <f t="shared" si="7"/>
        <v>0</v>
      </c>
      <c r="J91" s="24">
        <f t="shared" si="8"/>
        <v>0</v>
      </c>
    </row>
    <row r="92" spans="1:10" ht="18" customHeight="1" x14ac:dyDescent="0.2">
      <c r="A92" s="19">
        <v>84</v>
      </c>
      <c r="B92" s="50" t="s">
        <v>162</v>
      </c>
      <c r="C92" s="21" t="s">
        <v>3</v>
      </c>
      <c r="D92" s="52" t="s">
        <v>17</v>
      </c>
      <c r="E92" s="53">
        <v>4000</v>
      </c>
      <c r="F92" s="23"/>
      <c r="G92" s="24">
        <f t="shared" si="6"/>
        <v>0</v>
      </c>
      <c r="H92" s="25"/>
      <c r="I92" s="26">
        <f t="shared" si="7"/>
        <v>0</v>
      </c>
      <c r="J92" s="24">
        <f t="shared" si="8"/>
        <v>0</v>
      </c>
    </row>
    <row r="93" spans="1:10" ht="18" customHeight="1" x14ac:dyDescent="0.2">
      <c r="A93" s="19">
        <v>85</v>
      </c>
      <c r="B93" s="50" t="s">
        <v>122</v>
      </c>
      <c r="C93" s="21" t="s">
        <v>3</v>
      </c>
      <c r="D93" s="52" t="s">
        <v>17</v>
      </c>
      <c r="E93" s="53">
        <v>80</v>
      </c>
      <c r="F93" s="23"/>
      <c r="G93" s="24">
        <f t="shared" si="6"/>
        <v>0</v>
      </c>
      <c r="H93" s="25"/>
      <c r="I93" s="26">
        <f t="shared" si="7"/>
        <v>0</v>
      </c>
      <c r="J93" s="24">
        <f t="shared" si="8"/>
        <v>0</v>
      </c>
    </row>
    <row r="94" spans="1:10" ht="18" customHeight="1" x14ac:dyDescent="0.2">
      <c r="A94" s="19">
        <v>86</v>
      </c>
      <c r="B94" s="50" t="s">
        <v>123</v>
      </c>
      <c r="C94" s="21" t="s">
        <v>3</v>
      </c>
      <c r="D94" s="52" t="s">
        <v>18</v>
      </c>
      <c r="E94" s="53">
        <v>15</v>
      </c>
      <c r="F94" s="23"/>
      <c r="G94" s="24">
        <f t="shared" si="6"/>
        <v>0</v>
      </c>
      <c r="H94" s="25"/>
      <c r="I94" s="26">
        <f t="shared" si="7"/>
        <v>0</v>
      </c>
      <c r="J94" s="24">
        <f t="shared" si="8"/>
        <v>0</v>
      </c>
    </row>
    <row r="95" spans="1:10" ht="18" customHeight="1" x14ac:dyDescent="0.2">
      <c r="A95" s="19">
        <v>87</v>
      </c>
      <c r="B95" s="54" t="s">
        <v>163</v>
      </c>
      <c r="C95" s="21" t="s">
        <v>3</v>
      </c>
      <c r="D95" s="52" t="s">
        <v>17</v>
      </c>
      <c r="E95" s="53">
        <v>800</v>
      </c>
      <c r="F95" s="23"/>
      <c r="G95" s="24">
        <f t="shared" si="6"/>
        <v>0</v>
      </c>
      <c r="H95" s="25"/>
      <c r="I95" s="26">
        <f t="shared" si="7"/>
        <v>0</v>
      </c>
      <c r="J95" s="24">
        <f t="shared" si="8"/>
        <v>0</v>
      </c>
    </row>
    <row r="96" spans="1:10" ht="18" customHeight="1" x14ac:dyDescent="0.2">
      <c r="A96" s="19">
        <v>88</v>
      </c>
      <c r="B96" s="50" t="s">
        <v>148</v>
      </c>
      <c r="C96" s="21" t="s">
        <v>3</v>
      </c>
      <c r="D96" s="52" t="s">
        <v>17</v>
      </c>
      <c r="E96" s="53">
        <v>3000</v>
      </c>
      <c r="F96" s="23"/>
      <c r="G96" s="24">
        <f t="shared" si="6"/>
        <v>0</v>
      </c>
      <c r="H96" s="25"/>
      <c r="I96" s="26">
        <f t="shared" si="7"/>
        <v>0</v>
      </c>
      <c r="J96" s="24">
        <f t="shared" si="8"/>
        <v>0</v>
      </c>
    </row>
    <row r="97" spans="1:10" ht="18" customHeight="1" x14ac:dyDescent="0.2">
      <c r="A97" s="19">
        <v>89</v>
      </c>
      <c r="B97" s="50" t="s">
        <v>149</v>
      </c>
      <c r="C97" s="21" t="s">
        <v>3</v>
      </c>
      <c r="D97" s="52" t="s">
        <v>17</v>
      </c>
      <c r="E97" s="53">
        <v>3000</v>
      </c>
      <c r="F97" s="23"/>
      <c r="G97" s="24">
        <f t="shared" si="6"/>
        <v>0</v>
      </c>
      <c r="H97" s="25"/>
      <c r="I97" s="26">
        <f t="shared" si="7"/>
        <v>0</v>
      </c>
      <c r="J97" s="24">
        <f t="shared" si="8"/>
        <v>0</v>
      </c>
    </row>
    <row r="98" spans="1:10" ht="18" customHeight="1" x14ac:dyDescent="0.2">
      <c r="A98" s="19">
        <v>90</v>
      </c>
      <c r="B98" s="54" t="s">
        <v>124</v>
      </c>
      <c r="C98" s="21" t="s">
        <v>3</v>
      </c>
      <c r="D98" s="52" t="s">
        <v>17</v>
      </c>
      <c r="E98" s="53">
        <v>60</v>
      </c>
      <c r="F98" s="23"/>
      <c r="G98" s="24">
        <f t="shared" si="6"/>
        <v>0</v>
      </c>
      <c r="H98" s="25"/>
      <c r="I98" s="26">
        <f t="shared" si="7"/>
        <v>0</v>
      </c>
      <c r="J98" s="24">
        <f t="shared" si="8"/>
        <v>0</v>
      </c>
    </row>
    <row r="99" spans="1:10" ht="18" customHeight="1" x14ac:dyDescent="0.2">
      <c r="A99" s="19">
        <v>91</v>
      </c>
      <c r="B99" s="54" t="s">
        <v>125</v>
      </c>
      <c r="C99" s="21" t="s">
        <v>3</v>
      </c>
      <c r="D99" s="52" t="s">
        <v>17</v>
      </c>
      <c r="E99" s="53">
        <v>180</v>
      </c>
      <c r="F99" s="23"/>
      <c r="G99" s="24">
        <f t="shared" si="6"/>
        <v>0</v>
      </c>
      <c r="H99" s="25"/>
      <c r="I99" s="26">
        <f t="shared" si="7"/>
        <v>0</v>
      </c>
      <c r="J99" s="24">
        <f t="shared" si="8"/>
        <v>0</v>
      </c>
    </row>
    <row r="100" spans="1:10" ht="18" customHeight="1" x14ac:dyDescent="0.2">
      <c r="A100" s="19">
        <v>92</v>
      </c>
      <c r="B100" s="54" t="s">
        <v>126</v>
      </c>
      <c r="C100" s="21" t="s">
        <v>3</v>
      </c>
      <c r="D100" s="52" t="s">
        <v>18</v>
      </c>
      <c r="E100" s="53">
        <v>10</v>
      </c>
      <c r="F100" s="23"/>
      <c r="G100" s="24">
        <f t="shared" si="6"/>
        <v>0</v>
      </c>
      <c r="H100" s="25"/>
      <c r="I100" s="26">
        <f t="shared" si="7"/>
        <v>0</v>
      </c>
      <c r="J100" s="24">
        <f t="shared" si="8"/>
        <v>0</v>
      </c>
    </row>
    <row r="101" spans="1:10" ht="18" customHeight="1" x14ac:dyDescent="0.2">
      <c r="A101" s="19">
        <v>93</v>
      </c>
      <c r="B101" s="54" t="s">
        <v>127</v>
      </c>
      <c r="C101" s="21" t="s">
        <v>3</v>
      </c>
      <c r="D101" s="52" t="s">
        <v>18</v>
      </c>
      <c r="E101" s="53">
        <v>10</v>
      </c>
      <c r="F101" s="23"/>
      <c r="G101" s="24">
        <f t="shared" si="6"/>
        <v>0</v>
      </c>
      <c r="H101" s="25"/>
      <c r="I101" s="26">
        <f t="shared" si="7"/>
        <v>0</v>
      </c>
      <c r="J101" s="24">
        <f t="shared" si="8"/>
        <v>0</v>
      </c>
    </row>
    <row r="102" spans="1:10" ht="18" customHeight="1" x14ac:dyDescent="0.2">
      <c r="A102" s="19">
        <v>94</v>
      </c>
      <c r="B102" s="54" t="s">
        <v>128</v>
      </c>
      <c r="C102" s="21" t="s">
        <v>3</v>
      </c>
      <c r="D102" s="52" t="s">
        <v>18</v>
      </c>
      <c r="E102" s="53">
        <v>10</v>
      </c>
      <c r="F102" s="23"/>
      <c r="G102" s="24">
        <f t="shared" ref="G102:G105" si="9">ROUND(E102*F102,2)</f>
        <v>0</v>
      </c>
      <c r="H102" s="25"/>
      <c r="I102" s="26">
        <f t="shared" ref="I102:I105" si="10">ROUND(G102*H102,2)</f>
        <v>0</v>
      </c>
      <c r="J102" s="24">
        <f t="shared" ref="J102:J105" si="11">ROUND(G102+I102,2)</f>
        <v>0</v>
      </c>
    </row>
    <row r="103" spans="1:10" ht="18" customHeight="1" x14ac:dyDescent="0.2">
      <c r="A103" s="19">
        <v>95</v>
      </c>
      <c r="B103" s="50" t="s">
        <v>129</v>
      </c>
      <c r="C103" s="21" t="s">
        <v>3</v>
      </c>
      <c r="D103" s="52" t="s">
        <v>18</v>
      </c>
      <c r="E103" s="53">
        <v>6</v>
      </c>
      <c r="F103" s="23"/>
      <c r="G103" s="24">
        <f t="shared" si="9"/>
        <v>0</v>
      </c>
      <c r="H103" s="25"/>
      <c r="I103" s="26">
        <f t="shared" si="10"/>
        <v>0</v>
      </c>
      <c r="J103" s="24">
        <f t="shared" si="11"/>
        <v>0</v>
      </c>
    </row>
    <row r="104" spans="1:10" ht="18" customHeight="1" x14ac:dyDescent="0.2">
      <c r="A104" s="19">
        <v>96</v>
      </c>
      <c r="B104" s="50" t="s">
        <v>130</v>
      </c>
      <c r="C104" s="21" t="s">
        <v>3</v>
      </c>
      <c r="D104" s="52" t="s">
        <v>18</v>
      </c>
      <c r="E104" s="53">
        <v>10</v>
      </c>
      <c r="F104" s="23"/>
      <c r="G104" s="24">
        <f t="shared" si="9"/>
        <v>0</v>
      </c>
      <c r="H104" s="25"/>
      <c r="I104" s="26">
        <f t="shared" si="10"/>
        <v>0</v>
      </c>
      <c r="J104" s="24">
        <f t="shared" si="11"/>
        <v>0</v>
      </c>
    </row>
    <row r="105" spans="1:10" ht="18" customHeight="1" x14ac:dyDescent="0.2">
      <c r="A105" s="19">
        <v>97</v>
      </c>
      <c r="B105" s="50" t="s">
        <v>131</v>
      </c>
      <c r="C105" s="21" t="s">
        <v>3</v>
      </c>
      <c r="D105" s="52" t="s">
        <v>18</v>
      </c>
      <c r="E105" s="53">
        <v>20</v>
      </c>
      <c r="F105" s="23"/>
      <c r="G105" s="24">
        <f t="shared" si="9"/>
        <v>0</v>
      </c>
      <c r="H105" s="25"/>
      <c r="I105" s="26">
        <f t="shared" si="10"/>
        <v>0</v>
      </c>
      <c r="J105" s="24">
        <f t="shared" si="11"/>
        <v>0</v>
      </c>
    </row>
    <row r="106" spans="1:10" ht="18" customHeight="1" x14ac:dyDescent="0.2">
      <c r="A106" s="19">
        <v>98</v>
      </c>
      <c r="B106" s="50" t="s">
        <v>87</v>
      </c>
      <c r="C106" s="21" t="s">
        <v>3</v>
      </c>
      <c r="D106" s="52" t="s">
        <v>17</v>
      </c>
      <c r="E106" s="53">
        <v>80</v>
      </c>
      <c r="F106" s="23"/>
      <c r="G106" s="24">
        <f t="shared" ref="G106:G115" si="12">ROUND(E106*F106,2)</f>
        <v>0</v>
      </c>
      <c r="H106" s="25"/>
      <c r="I106" s="26">
        <f t="shared" ref="I106:I115" si="13">ROUND(G106*H106,2)</f>
        <v>0</v>
      </c>
      <c r="J106" s="24">
        <f t="shared" ref="J106:J115" si="14">ROUND(G106+I106,2)</f>
        <v>0</v>
      </c>
    </row>
    <row r="107" spans="1:10" ht="18" customHeight="1" x14ac:dyDescent="0.2">
      <c r="A107" s="19">
        <v>99</v>
      </c>
      <c r="B107" s="50" t="s">
        <v>88</v>
      </c>
      <c r="C107" s="21" t="s">
        <v>3</v>
      </c>
      <c r="D107" s="52" t="s">
        <v>17</v>
      </c>
      <c r="E107" s="53">
        <v>60</v>
      </c>
      <c r="F107" s="23"/>
      <c r="G107" s="24">
        <f t="shared" si="12"/>
        <v>0</v>
      </c>
      <c r="H107" s="25"/>
      <c r="I107" s="26">
        <f t="shared" si="13"/>
        <v>0</v>
      </c>
      <c r="J107" s="24">
        <f t="shared" si="14"/>
        <v>0</v>
      </c>
    </row>
    <row r="108" spans="1:10" ht="17" customHeight="1" x14ac:dyDescent="0.2">
      <c r="A108" s="19">
        <v>100</v>
      </c>
      <c r="B108" s="50" t="s">
        <v>89</v>
      </c>
      <c r="C108" s="21" t="s">
        <v>3</v>
      </c>
      <c r="D108" s="52" t="s">
        <v>17</v>
      </c>
      <c r="E108" s="53">
        <v>60</v>
      </c>
      <c r="F108" s="23"/>
      <c r="G108" s="24">
        <f t="shared" si="12"/>
        <v>0</v>
      </c>
      <c r="H108" s="25"/>
      <c r="I108" s="26">
        <f t="shared" si="13"/>
        <v>0</v>
      </c>
      <c r="J108" s="24">
        <f t="shared" si="14"/>
        <v>0</v>
      </c>
    </row>
    <row r="109" spans="1:10" ht="17" customHeight="1" x14ac:dyDescent="0.2">
      <c r="A109" s="19">
        <v>101</v>
      </c>
      <c r="B109" s="50" t="s">
        <v>135</v>
      </c>
      <c r="C109" s="21" t="s">
        <v>3</v>
      </c>
      <c r="D109" s="52" t="s">
        <v>17</v>
      </c>
      <c r="E109" s="53">
        <v>10</v>
      </c>
      <c r="F109" s="23"/>
      <c r="G109" s="24">
        <f t="shared" si="12"/>
        <v>0</v>
      </c>
      <c r="H109" s="25"/>
      <c r="I109" s="26">
        <f t="shared" si="13"/>
        <v>0</v>
      </c>
      <c r="J109" s="24">
        <f t="shared" si="14"/>
        <v>0</v>
      </c>
    </row>
    <row r="110" spans="1:10" ht="17" customHeight="1" x14ac:dyDescent="0.2">
      <c r="A110" s="19">
        <v>102</v>
      </c>
      <c r="B110" s="50" t="s">
        <v>90</v>
      </c>
      <c r="C110" s="21" t="s">
        <v>3</v>
      </c>
      <c r="D110" s="52" t="s">
        <v>17</v>
      </c>
      <c r="E110" s="53">
        <v>10</v>
      </c>
      <c r="F110" s="23"/>
      <c r="G110" s="24">
        <f t="shared" si="12"/>
        <v>0</v>
      </c>
      <c r="H110" s="25"/>
      <c r="I110" s="26">
        <f t="shared" si="13"/>
        <v>0</v>
      </c>
      <c r="J110" s="24">
        <f t="shared" si="14"/>
        <v>0</v>
      </c>
    </row>
    <row r="111" spans="1:10" ht="17" customHeight="1" x14ac:dyDescent="0.2">
      <c r="A111" s="19">
        <v>103</v>
      </c>
      <c r="B111" s="50" t="s">
        <v>150</v>
      </c>
      <c r="C111" s="21" t="s">
        <v>3</v>
      </c>
      <c r="D111" s="52" t="s">
        <v>17</v>
      </c>
      <c r="E111" s="53">
        <v>70</v>
      </c>
      <c r="F111" s="23"/>
      <c r="G111" s="24">
        <f t="shared" si="12"/>
        <v>0</v>
      </c>
      <c r="H111" s="25"/>
      <c r="I111" s="26">
        <f t="shared" si="13"/>
        <v>0</v>
      </c>
      <c r="J111" s="24">
        <f t="shared" si="14"/>
        <v>0</v>
      </c>
    </row>
    <row r="112" spans="1:10" ht="17" customHeight="1" x14ac:dyDescent="0.2">
      <c r="A112" s="19">
        <v>104</v>
      </c>
      <c r="B112" s="50" t="s">
        <v>91</v>
      </c>
      <c r="C112" s="21" t="s">
        <v>3</v>
      </c>
      <c r="D112" s="52" t="s">
        <v>17</v>
      </c>
      <c r="E112" s="53">
        <v>40</v>
      </c>
      <c r="F112" s="23"/>
      <c r="G112" s="24">
        <f t="shared" si="12"/>
        <v>0</v>
      </c>
      <c r="H112" s="25"/>
      <c r="I112" s="26">
        <f t="shared" si="13"/>
        <v>0</v>
      </c>
      <c r="J112" s="24">
        <f t="shared" si="14"/>
        <v>0</v>
      </c>
    </row>
    <row r="113" spans="1:10" ht="17" customHeight="1" x14ac:dyDescent="0.2">
      <c r="A113" s="19">
        <v>105</v>
      </c>
      <c r="B113" s="50" t="s">
        <v>92</v>
      </c>
      <c r="C113" s="21" t="s">
        <v>3</v>
      </c>
      <c r="D113" s="52" t="s">
        <v>17</v>
      </c>
      <c r="E113" s="53">
        <v>30</v>
      </c>
      <c r="F113" s="23"/>
      <c r="G113" s="24">
        <f t="shared" si="12"/>
        <v>0</v>
      </c>
      <c r="H113" s="25"/>
      <c r="I113" s="26">
        <f t="shared" si="13"/>
        <v>0</v>
      </c>
      <c r="J113" s="24">
        <f t="shared" si="14"/>
        <v>0</v>
      </c>
    </row>
    <row r="114" spans="1:10" ht="17" customHeight="1" x14ac:dyDescent="0.2">
      <c r="A114" s="19">
        <v>106</v>
      </c>
      <c r="B114" s="50" t="s">
        <v>151</v>
      </c>
      <c r="C114" s="21" t="s">
        <v>3</v>
      </c>
      <c r="D114" s="52" t="s">
        <v>17</v>
      </c>
      <c r="E114" s="53">
        <v>20</v>
      </c>
      <c r="F114" s="23"/>
      <c r="G114" s="24">
        <f t="shared" si="12"/>
        <v>0</v>
      </c>
      <c r="H114" s="25"/>
      <c r="I114" s="26">
        <f t="shared" si="13"/>
        <v>0</v>
      </c>
      <c r="J114" s="24">
        <f t="shared" si="14"/>
        <v>0</v>
      </c>
    </row>
    <row r="115" spans="1:10" ht="17" customHeight="1" x14ac:dyDescent="0.2">
      <c r="A115" s="19">
        <v>107</v>
      </c>
      <c r="B115" s="50" t="s">
        <v>152</v>
      </c>
      <c r="C115" s="21" t="s">
        <v>3</v>
      </c>
      <c r="D115" s="52" t="s">
        <v>17</v>
      </c>
      <c r="E115" s="53">
        <v>60</v>
      </c>
      <c r="F115" s="23"/>
      <c r="G115" s="24">
        <f t="shared" si="12"/>
        <v>0</v>
      </c>
      <c r="H115" s="25"/>
      <c r="I115" s="26">
        <f t="shared" si="13"/>
        <v>0</v>
      </c>
      <c r="J115" s="24">
        <f t="shared" si="14"/>
        <v>0</v>
      </c>
    </row>
    <row r="116" spans="1:10" ht="17" customHeight="1" x14ac:dyDescent="0.2">
      <c r="A116" s="19">
        <v>108</v>
      </c>
      <c r="B116" s="50" t="s">
        <v>153</v>
      </c>
      <c r="C116" s="21" t="s">
        <v>3</v>
      </c>
      <c r="D116" s="52" t="s">
        <v>17</v>
      </c>
      <c r="E116" s="53">
        <v>70</v>
      </c>
      <c r="F116" s="23"/>
      <c r="G116" s="24">
        <f t="shared" ref="G116:G130" si="15">ROUND(E116*F116,2)</f>
        <v>0</v>
      </c>
      <c r="H116" s="25"/>
      <c r="I116" s="26">
        <f t="shared" ref="I116:I130" si="16">ROUND(G116*H116,2)</f>
        <v>0</v>
      </c>
      <c r="J116" s="24">
        <f t="shared" ref="J116:J130" si="17">ROUND(G116+I116,2)</f>
        <v>0</v>
      </c>
    </row>
    <row r="117" spans="1:10" ht="17" customHeight="1" x14ac:dyDescent="0.2">
      <c r="A117" s="19">
        <v>109</v>
      </c>
      <c r="B117" s="50" t="s">
        <v>154</v>
      </c>
      <c r="C117" s="21" t="s">
        <v>3</v>
      </c>
      <c r="D117" s="52" t="s">
        <v>17</v>
      </c>
      <c r="E117" s="53">
        <v>80</v>
      </c>
      <c r="F117" s="23"/>
      <c r="G117" s="24">
        <f t="shared" si="15"/>
        <v>0</v>
      </c>
      <c r="H117" s="25"/>
      <c r="I117" s="26">
        <f t="shared" si="16"/>
        <v>0</v>
      </c>
      <c r="J117" s="24">
        <f t="shared" si="17"/>
        <v>0</v>
      </c>
    </row>
    <row r="118" spans="1:10" ht="17" customHeight="1" x14ac:dyDescent="0.2">
      <c r="A118" s="19">
        <v>110</v>
      </c>
      <c r="B118" s="50" t="s">
        <v>155</v>
      </c>
      <c r="C118" s="21" t="s">
        <v>3</v>
      </c>
      <c r="D118" s="52" t="s">
        <v>17</v>
      </c>
      <c r="E118" s="53">
        <v>40</v>
      </c>
      <c r="F118" s="23"/>
      <c r="G118" s="24">
        <f t="shared" si="15"/>
        <v>0</v>
      </c>
      <c r="H118" s="25"/>
      <c r="I118" s="26">
        <f t="shared" si="16"/>
        <v>0</v>
      </c>
      <c r="J118" s="24">
        <f t="shared" si="17"/>
        <v>0</v>
      </c>
    </row>
    <row r="119" spans="1:10" ht="17" customHeight="1" x14ac:dyDescent="0.2">
      <c r="A119" s="19">
        <v>111</v>
      </c>
      <c r="B119" s="50" t="s">
        <v>93</v>
      </c>
      <c r="C119" s="21" t="s">
        <v>3</v>
      </c>
      <c r="D119" s="52" t="s">
        <v>17</v>
      </c>
      <c r="E119" s="53">
        <v>50</v>
      </c>
      <c r="F119" s="23"/>
      <c r="G119" s="24">
        <f t="shared" ref="G119:G124" si="18">ROUND(E119*F119,2)</f>
        <v>0</v>
      </c>
      <c r="H119" s="25"/>
      <c r="I119" s="26">
        <f t="shared" ref="I119:I124" si="19">ROUND(G119*H119,2)</f>
        <v>0</v>
      </c>
      <c r="J119" s="24">
        <f t="shared" ref="J119:J124" si="20">ROUND(G119+I119,2)</f>
        <v>0</v>
      </c>
    </row>
    <row r="120" spans="1:10" ht="17" customHeight="1" x14ac:dyDescent="0.2">
      <c r="A120" s="19">
        <v>112</v>
      </c>
      <c r="B120" s="50" t="s">
        <v>94</v>
      </c>
      <c r="C120" s="21" t="s">
        <v>3</v>
      </c>
      <c r="D120" s="52" t="s">
        <v>17</v>
      </c>
      <c r="E120" s="53">
        <v>30</v>
      </c>
      <c r="F120" s="23"/>
      <c r="G120" s="24">
        <f t="shared" si="18"/>
        <v>0</v>
      </c>
      <c r="H120" s="25"/>
      <c r="I120" s="26">
        <f t="shared" si="19"/>
        <v>0</v>
      </c>
      <c r="J120" s="24">
        <f t="shared" si="20"/>
        <v>0</v>
      </c>
    </row>
    <row r="121" spans="1:10" ht="17" customHeight="1" x14ac:dyDescent="0.2">
      <c r="A121" s="19">
        <v>113</v>
      </c>
      <c r="B121" s="50" t="s">
        <v>156</v>
      </c>
      <c r="C121" s="21" t="s">
        <v>3</v>
      </c>
      <c r="D121" s="52" t="s">
        <v>17</v>
      </c>
      <c r="E121" s="53">
        <v>80</v>
      </c>
      <c r="F121" s="23"/>
      <c r="G121" s="24">
        <f t="shared" si="18"/>
        <v>0</v>
      </c>
      <c r="H121" s="25"/>
      <c r="I121" s="26">
        <f t="shared" si="19"/>
        <v>0</v>
      </c>
      <c r="J121" s="24">
        <f t="shared" si="20"/>
        <v>0</v>
      </c>
    </row>
    <row r="122" spans="1:10" ht="17" customHeight="1" x14ac:dyDescent="0.2">
      <c r="A122" s="19">
        <v>114</v>
      </c>
      <c r="B122" s="50" t="s">
        <v>95</v>
      </c>
      <c r="C122" s="21" t="s">
        <v>3</v>
      </c>
      <c r="D122" s="52" t="s">
        <v>17</v>
      </c>
      <c r="E122" s="53">
        <v>50</v>
      </c>
      <c r="F122" s="23"/>
      <c r="G122" s="24">
        <f t="shared" si="18"/>
        <v>0</v>
      </c>
      <c r="H122" s="25"/>
      <c r="I122" s="26">
        <f t="shared" si="19"/>
        <v>0</v>
      </c>
      <c r="J122" s="24">
        <f t="shared" si="20"/>
        <v>0</v>
      </c>
    </row>
    <row r="123" spans="1:10" ht="17" customHeight="1" x14ac:dyDescent="0.2">
      <c r="A123" s="19">
        <v>115</v>
      </c>
      <c r="B123" s="50" t="s">
        <v>96</v>
      </c>
      <c r="C123" s="21" t="s">
        <v>3</v>
      </c>
      <c r="D123" s="52" t="s">
        <v>17</v>
      </c>
      <c r="E123" s="53">
        <v>30</v>
      </c>
      <c r="F123" s="23"/>
      <c r="G123" s="24">
        <f t="shared" si="18"/>
        <v>0</v>
      </c>
      <c r="H123" s="25"/>
      <c r="I123" s="26">
        <f t="shared" si="19"/>
        <v>0</v>
      </c>
      <c r="J123" s="24">
        <f t="shared" si="20"/>
        <v>0</v>
      </c>
    </row>
    <row r="124" spans="1:10" ht="17" customHeight="1" x14ac:dyDescent="0.2">
      <c r="A124" s="19">
        <v>116</v>
      </c>
      <c r="B124" s="50" t="s">
        <v>97</v>
      </c>
      <c r="C124" s="21" t="s">
        <v>2</v>
      </c>
      <c r="D124" s="52" t="s">
        <v>17</v>
      </c>
      <c r="E124" s="53">
        <v>40</v>
      </c>
      <c r="F124" s="23"/>
      <c r="G124" s="24">
        <f t="shared" si="18"/>
        <v>0</v>
      </c>
      <c r="H124" s="25"/>
      <c r="I124" s="26">
        <f t="shared" si="19"/>
        <v>0</v>
      </c>
      <c r="J124" s="24">
        <f t="shared" si="20"/>
        <v>0</v>
      </c>
    </row>
    <row r="125" spans="1:10" ht="17" customHeight="1" x14ac:dyDescent="0.2">
      <c r="A125" s="19">
        <v>117</v>
      </c>
      <c r="B125" s="50" t="s">
        <v>157</v>
      </c>
      <c r="C125" s="21" t="s">
        <v>3</v>
      </c>
      <c r="D125" s="52" t="s">
        <v>17</v>
      </c>
      <c r="E125" s="53">
        <v>40</v>
      </c>
      <c r="F125" s="23"/>
      <c r="G125" s="24">
        <f t="shared" si="15"/>
        <v>0</v>
      </c>
      <c r="H125" s="25"/>
      <c r="I125" s="26">
        <f t="shared" si="16"/>
        <v>0</v>
      </c>
      <c r="J125" s="24">
        <f t="shared" si="17"/>
        <v>0</v>
      </c>
    </row>
    <row r="126" spans="1:10" ht="17" customHeight="1" x14ac:dyDescent="0.2">
      <c r="A126" s="19">
        <v>118</v>
      </c>
      <c r="B126" s="50" t="s">
        <v>158</v>
      </c>
      <c r="C126" s="21" t="s">
        <v>3</v>
      </c>
      <c r="D126" s="52" t="s">
        <v>17</v>
      </c>
      <c r="E126" s="53">
        <v>30</v>
      </c>
      <c r="F126" s="23"/>
      <c r="G126" s="24">
        <f t="shared" si="15"/>
        <v>0</v>
      </c>
      <c r="H126" s="25"/>
      <c r="I126" s="26">
        <f t="shared" si="16"/>
        <v>0</v>
      </c>
      <c r="J126" s="24">
        <f t="shared" si="17"/>
        <v>0</v>
      </c>
    </row>
    <row r="127" spans="1:10" ht="17" customHeight="1" x14ac:dyDescent="0.2">
      <c r="A127" s="19">
        <v>119</v>
      </c>
      <c r="B127" s="50" t="s">
        <v>98</v>
      </c>
      <c r="C127" s="21" t="s">
        <v>3</v>
      </c>
      <c r="D127" s="52" t="s">
        <v>17</v>
      </c>
      <c r="E127" s="53">
        <v>15</v>
      </c>
      <c r="F127" s="23"/>
      <c r="G127" s="24">
        <f t="shared" si="15"/>
        <v>0</v>
      </c>
      <c r="H127" s="25"/>
      <c r="I127" s="26">
        <f t="shared" si="16"/>
        <v>0</v>
      </c>
      <c r="J127" s="24">
        <f t="shared" si="17"/>
        <v>0</v>
      </c>
    </row>
    <row r="128" spans="1:10" ht="17" customHeight="1" x14ac:dyDescent="0.2">
      <c r="A128" s="19">
        <v>120</v>
      </c>
      <c r="B128" s="50" t="s">
        <v>159</v>
      </c>
      <c r="C128" s="21" t="s">
        <v>3</v>
      </c>
      <c r="D128" s="52" t="s">
        <v>17</v>
      </c>
      <c r="E128" s="53">
        <v>20</v>
      </c>
      <c r="F128" s="23"/>
      <c r="G128" s="24">
        <f t="shared" si="15"/>
        <v>0</v>
      </c>
      <c r="H128" s="25"/>
      <c r="I128" s="26">
        <f t="shared" si="16"/>
        <v>0</v>
      </c>
      <c r="J128" s="24">
        <f t="shared" si="17"/>
        <v>0</v>
      </c>
    </row>
    <row r="129" spans="1:12" ht="17" customHeight="1" x14ac:dyDescent="0.2">
      <c r="A129" s="19">
        <v>121</v>
      </c>
      <c r="B129" s="50" t="s">
        <v>160</v>
      </c>
      <c r="C129" s="21" t="s">
        <v>3</v>
      </c>
      <c r="D129" s="52" t="s">
        <v>17</v>
      </c>
      <c r="E129" s="53">
        <v>30</v>
      </c>
      <c r="F129" s="23"/>
      <c r="G129" s="24">
        <f t="shared" si="15"/>
        <v>0</v>
      </c>
      <c r="H129" s="25"/>
      <c r="I129" s="26">
        <f t="shared" si="16"/>
        <v>0</v>
      </c>
      <c r="J129" s="24">
        <f t="shared" si="17"/>
        <v>0</v>
      </c>
    </row>
    <row r="130" spans="1:12" ht="18" customHeight="1" x14ac:dyDescent="0.2">
      <c r="A130" s="19">
        <v>122</v>
      </c>
      <c r="B130" s="50" t="s">
        <v>161</v>
      </c>
      <c r="C130" s="21" t="s">
        <v>2</v>
      </c>
      <c r="D130" s="52" t="s">
        <v>17</v>
      </c>
      <c r="E130" s="53">
        <v>10</v>
      </c>
      <c r="F130" s="23"/>
      <c r="G130" s="24">
        <f t="shared" si="15"/>
        <v>0</v>
      </c>
      <c r="H130" s="25"/>
      <c r="I130" s="26">
        <f t="shared" si="16"/>
        <v>0</v>
      </c>
      <c r="J130" s="24">
        <f t="shared" si="17"/>
        <v>0</v>
      </c>
    </row>
    <row r="131" spans="1:12" ht="18" customHeight="1" x14ac:dyDescent="0.2">
      <c r="A131" s="61" t="s">
        <v>10</v>
      </c>
      <c r="B131" s="61"/>
      <c r="C131" s="61"/>
      <c r="D131" s="61"/>
      <c r="E131" s="61"/>
      <c r="F131" s="61"/>
      <c r="G131" s="33">
        <f>SUM(G6:G130)</f>
        <v>0</v>
      </c>
      <c r="H131" s="32" t="s">
        <v>14</v>
      </c>
      <c r="I131" s="33">
        <f t="shared" ref="I131:J131" si="21">SUM(I6:I130)</f>
        <v>0</v>
      </c>
      <c r="J131" s="33">
        <f t="shared" si="21"/>
        <v>0</v>
      </c>
    </row>
    <row r="133" spans="1:12" ht="37" customHeight="1" x14ac:dyDescent="0.2">
      <c r="A133" s="58" t="s">
        <v>11</v>
      </c>
      <c r="B133" s="58"/>
      <c r="C133" s="58"/>
      <c r="D133" s="58"/>
      <c r="E133" s="58"/>
      <c r="F133" s="58"/>
      <c r="G133" s="58"/>
      <c r="H133" s="58"/>
      <c r="I133" s="58"/>
      <c r="J133" s="58"/>
      <c r="K133" s="35"/>
      <c r="L133" s="35"/>
    </row>
    <row r="134" spans="1:12" ht="43" customHeight="1" x14ac:dyDescent="0.2">
      <c r="A134" s="57" t="s">
        <v>12</v>
      </c>
      <c r="B134" s="57"/>
      <c r="C134" s="57"/>
      <c r="D134" s="57"/>
      <c r="E134" s="57"/>
      <c r="F134" s="57"/>
      <c r="G134" s="57"/>
      <c r="H134" s="57"/>
      <c r="I134" s="57"/>
      <c r="J134" s="57"/>
    </row>
    <row r="135" spans="1:12" ht="16" customHeight="1" x14ac:dyDescent="0.2">
      <c r="A135" s="62" t="s">
        <v>174</v>
      </c>
      <c r="B135" s="62"/>
      <c r="C135" s="62"/>
      <c r="D135" s="62"/>
      <c r="E135" s="62"/>
      <c r="F135" s="62"/>
      <c r="G135" s="62"/>
      <c r="H135" s="62"/>
      <c r="I135" s="62"/>
      <c r="J135" s="62"/>
    </row>
  </sheetData>
  <mergeCells count="7">
    <mergeCell ref="A134:J134"/>
    <mergeCell ref="A135:J135"/>
    <mergeCell ref="A1:J1"/>
    <mergeCell ref="A2:J2"/>
    <mergeCell ref="A3:J3"/>
    <mergeCell ref="A131:F131"/>
    <mergeCell ref="A133:J133"/>
  </mergeCells>
  <phoneticPr fontId="7" type="noConversion"/>
  <pageMargins left="0.25" right="0.25" top="0.75" bottom="0.75" header="0.3" footer="0.3"/>
  <pageSetup paperSize="9" orientation="landscape" r:id="rId1"/>
  <headerFooter>
    <oddHeader>&amp;CZałącznik nr 2.2 do SWZ&amp;RNr sprawy 2/ZP-P5/2024</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17F4C-311C-474E-9113-3F17A9DBB267}">
  <dimension ref="A1:J13"/>
  <sheetViews>
    <sheetView showGridLines="0" view="pageLayout" zoomScale="120" zoomScaleNormal="100" zoomScalePageLayoutView="120" workbookViewId="0">
      <selection activeCell="F6" sqref="F6"/>
    </sheetView>
  </sheetViews>
  <sheetFormatPr baseColWidth="10" defaultColWidth="8.83203125" defaultRowHeight="15" x14ac:dyDescent="0.2"/>
  <cols>
    <col min="1" max="1" width="6" customWidth="1"/>
    <col min="2" max="2" width="44.5" customWidth="1"/>
    <col min="3" max="3" width="10.6640625" style="1" customWidth="1"/>
    <col min="4" max="4" width="4.33203125" customWidth="1"/>
    <col min="5" max="5" width="6" style="1" customWidth="1"/>
    <col min="6" max="6" width="9.5" customWidth="1"/>
    <col min="7" max="7" width="12.1640625" customWidth="1"/>
    <col min="8" max="8" width="7.6640625" customWidth="1"/>
    <col min="9" max="9" width="10.6640625" customWidth="1"/>
    <col min="10" max="10" width="11.83203125" customWidth="1"/>
  </cols>
  <sheetData>
    <row r="1" spans="1:10" s="1" customFormat="1" ht="18" customHeight="1" x14ac:dyDescent="0.2">
      <c r="A1" s="64" t="s">
        <v>13</v>
      </c>
      <c r="B1" s="64"/>
      <c r="C1" s="64"/>
      <c r="D1" s="64"/>
      <c r="E1" s="64"/>
      <c r="F1" s="64"/>
      <c r="G1" s="64"/>
      <c r="H1" s="64"/>
      <c r="I1" s="64"/>
      <c r="J1" s="64"/>
    </row>
    <row r="2" spans="1:10" x14ac:dyDescent="0.2">
      <c r="A2" s="64" t="s">
        <v>164</v>
      </c>
      <c r="B2" s="64"/>
      <c r="C2" s="64"/>
      <c r="D2" s="64"/>
      <c r="E2" s="64"/>
      <c r="F2" s="64"/>
      <c r="G2" s="64"/>
      <c r="H2" s="64"/>
      <c r="I2" s="64"/>
      <c r="J2" s="64"/>
    </row>
    <row r="3" spans="1:10" x14ac:dyDescent="0.2">
      <c r="A3" s="65"/>
      <c r="B3" s="65"/>
      <c r="C3" s="65"/>
      <c r="D3" s="65"/>
      <c r="E3" s="65"/>
      <c r="F3" s="65"/>
      <c r="G3" s="65"/>
      <c r="H3" s="65"/>
      <c r="I3" s="65"/>
      <c r="J3" s="65"/>
    </row>
    <row r="4" spans="1:10" s="5" customFormat="1" ht="48" customHeight="1" x14ac:dyDescent="0.2">
      <c r="A4" s="2" t="s">
        <v>1</v>
      </c>
      <c r="B4" s="2" t="s">
        <v>0</v>
      </c>
      <c r="C4" s="2" t="s">
        <v>4</v>
      </c>
      <c r="D4" s="2" t="s">
        <v>5</v>
      </c>
      <c r="E4" s="2" t="s">
        <v>6</v>
      </c>
      <c r="F4" s="3" t="s">
        <v>7</v>
      </c>
      <c r="G4" s="2" t="s">
        <v>15</v>
      </c>
      <c r="H4" s="2" t="s">
        <v>8</v>
      </c>
      <c r="I4" s="2" t="s">
        <v>9</v>
      </c>
      <c r="J4" s="2" t="s">
        <v>16</v>
      </c>
    </row>
    <row r="5" spans="1:10" s="5" customFormat="1" ht="14" x14ac:dyDescent="0.2">
      <c r="A5" s="9">
        <v>1</v>
      </c>
      <c r="B5" s="9">
        <v>2</v>
      </c>
      <c r="C5" s="9">
        <v>3</v>
      </c>
      <c r="D5" s="9">
        <v>4</v>
      </c>
      <c r="E5" s="9">
        <v>5</v>
      </c>
      <c r="F5" s="9">
        <v>6</v>
      </c>
      <c r="G5" s="9">
        <v>7</v>
      </c>
      <c r="H5" s="9">
        <v>8</v>
      </c>
      <c r="I5" s="9">
        <v>9</v>
      </c>
      <c r="J5" s="9">
        <v>10</v>
      </c>
    </row>
    <row r="6" spans="1:10" ht="18" customHeight="1" x14ac:dyDescent="0.2">
      <c r="A6" s="6">
        <v>1</v>
      </c>
      <c r="B6" s="50" t="s">
        <v>132</v>
      </c>
      <c r="C6" s="13" t="s">
        <v>100</v>
      </c>
      <c r="D6" s="51" t="s">
        <v>18</v>
      </c>
      <c r="E6" s="48">
        <v>10</v>
      </c>
      <c r="F6" s="12"/>
      <c r="G6" s="4">
        <f>ROUND(E6*F6,2)</f>
        <v>0</v>
      </c>
      <c r="H6" s="10"/>
      <c r="I6" s="11">
        <f t="shared" ref="I6" si="0">ROUND(G6*H6,2)</f>
        <v>0</v>
      </c>
      <c r="J6" s="4">
        <f t="shared" ref="J6" si="1">ROUND(G6+I6,2)</f>
        <v>0</v>
      </c>
    </row>
    <row r="7" spans="1:10" ht="18" customHeight="1" x14ac:dyDescent="0.2">
      <c r="A7" s="6">
        <v>2</v>
      </c>
      <c r="B7" s="50" t="s">
        <v>133</v>
      </c>
      <c r="C7" s="13" t="s">
        <v>100</v>
      </c>
      <c r="D7" s="51" t="s">
        <v>18</v>
      </c>
      <c r="E7" s="48">
        <v>200</v>
      </c>
      <c r="F7" s="12"/>
      <c r="G7" s="4">
        <f t="shared" ref="G7:G9" si="2">ROUND(E7*F7,2)</f>
        <v>0</v>
      </c>
      <c r="H7" s="10"/>
      <c r="I7" s="11">
        <f t="shared" ref="I7:I9" si="3">ROUND(G7*H7,2)</f>
        <v>0</v>
      </c>
      <c r="J7" s="4">
        <f t="shared" ref="J7:J9" si="4">ROUND(G7+I7,2)</f>
        <v>0</v>
      </c>
    </row>
    <row r="8" spans="1:10" ht="18" customHeight="1" x14ac:dyDescent="0.2">
      <c r="A8" s="6">
        <v>3</v>
      </c>
      <c r="B8" s="50" t="s">
        <v>134</v>
      </c>
      <c r="C8" s="13" t="s">
        <v>99</v>
      </c>
      <c r="D8" s="51" t="s">
        <v>18</v>
      </c>
      <c r="E8" s="48">
        <v>50</v>
      </c>
      <c r="F8" s="12"/>
      <c r="G8" s="4">
        <f t="shared" si="2"/>
        <v>0</v>
      </c>
      <c r="H8" s="10"/>
      <c r="I8" s="11">
        <f t="shared" si="3"/>
        <v>0</v>
      </c>
      <c r="J8" s="4">
        <f t="shared" si="4"/>
        <v>0</v>
      </c>
    </row>
    <row r="9" spans="1:10" ht="18" customHeight="1" x14ac:dyDescent="0.2">
      <c r="A9" s="6">
        <v>4</v>
      </c>
      <c r="B9" s="50" t="s">
        <v>32</v>
      </c>
      <c r="C9" s="13" t="s">
        <v>100</v>
      </c>
      <c r="D9" s="51" t="s">
        <v>18</v>
      </c>
      <c r="E9" s="48">
        <v>5</v>
      </c>
      <c r="F9" s="12"/>
      <c r="G9" s="4">
        <f t="shared" si="2"/>
        <v>0</v>
      </c>
      <c r="H9" s="10"/>
      <c r="I9" s="11">
        <f t="shared" si="3"/>
        <v>0</v>
      </c>
      <c r="J9" s="4">
        <f t="shared" si="4"/>
        <v>0</v>
      </c>
    </row>
    <row r="10" spans="1:10" s="5" customFormat="1" ht="18" customHeight="1" x14ac:dyDescent="0.2">
      <c r="A10" s="66" t="s">
        <v>10</v>
      </c>
      <c r="B10" s="66"/>
      <c r="C10" s="66"/>
      <c r="D10" s="66"/>
      <c r="E10" s="66"/>
      <c r="F10" s="66"/>
      <c r="G10" s="7">
        <f>SUM(G6:G9)</f>
        <v>0</v>
      </c>
      <c r="H10" s="8" t="s">
        <v>14</v>
      </c>
      <c r="I10" s="7">
        <f>SUM(I6:I9)</f>
        <v>0</v>
      </c>
      <c r="J10" s="7">
        <f>SUM(J6:J9)</f>
        <v>0</v>
      </c>
    </row>
    <row r="11" spans="1:10" ht="15" customHeight="1" x14ac:dyDescent="0.2"/>
    <row r="12" spans="1:10" ht="42" customHeight="1" x14ac:dyDescent="0.2">
      <c r="A12" s="63" t="s">
        <v>103</v>
      </c>
      <c r="B12" s="63"/>
      <c r="C12" s="63"/>
      <c r="D12" s="63"/>
      <c r="E12" s="63"/>
      <c r="F12" s="63"/>
      <c r="G12" s="63"/>
      <c r="H12" s="63"/>
      <c r="I12" s="63"/>
      <c r="J12" s="63"/>
    </row>
    <row r="13" spans="1:10" ht="30" customHeight="1" x14ac:dyDescent="0.2">
      <c r="A13" s="63" t="s">
        <v>104</v>
      </c>
      <c r="B13" s="63"/>
      <c r="C13" s="63"/>
      <c r="D13" s="63"/>
      <c r="E13" s="63"/>
      <c r="F13" s="63"/>
      <c r="G13" s="63"/>
      <c r="H13" s="63"/>
      <c r="I13" s="63"/>
      <c r="J13" s="63"/>
    </row>
  </sheetData>
  <mergeCells count="6">
    <mergeCell ref="A13:J13"/>
    <mergeCell ref="A1:J1"/>
    <mergeCell ref="A2:J2"/>
    <mergeCell ref="A3:J3"/>
    <mergeCell ref="A10:F10"/>
    <mergeCell ref="A12:J12"/>
  </mergeCells>
  <pageMargins left="0.7" right="0.7" top="0.75" bottom="0.75" header="0.3" footer="0.3"/>
  <pageSetup paperSize="9" orientation="landscape" r:id="rId1"/>
  <headerFooter>
    <oddHeader>&amp;CZałącznik nr 2.3 do SWZ&amp;RNr sprawy 2/ZP-P5/2024</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Cz.1 MLECZARSKIE</vt:lpstr>
      <vt:lpstr>Cz. 2 SPOŻYWCZE</vt:lpstr>
      <vt:lpstr>Cz. 3 RYBY </vt:lpstr>
      <vt:lpstr>'Cz. 2 SPOŻYWCZE'!Tytuły_wydruku</vt:lpstr>
      <vt:lpstr>'Cz.1 MLECZARSKIE'!Tytuły_wydruku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Janusz Mazan</dc:creator>
  <cp:lastModifiedBy>Elżbieta Kubisztal</cp:lastModifiedBy>
  <cp:lastPrinted>2022-12-29T13:48:29Z</cp:lastPrinted>
  <dcterms:created xsi:type="dcterms:W3CDTF">2015-06-05T18:19:34Z</dcterms:created>
  <dcterms:modified xsi:type="dcterms:W3CDTF">2024-04-26T10:44:00Z</dcterms:modified>
</cp:coreProperties>
</file>