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<sst xmlns="http://schemas.openxmlformats.org/spreadsheetml/2006/main" count="40" uniqueCount="31">
  <si>
    <t xml:space="preserve">Załącznik nr 1A - formularz cenowy</t>
  </si>
  <si>
    <t xml:space="preserve">Grupa taryfowa</t>
  </si>
  <si>
    <t xml:space="preserve">Numer punktu poboru</t>
  </si>
  <si>
    <t xml:space="preserve">Ochrona taryfowa TAK/NIE</t>
  </si>
  <si>
    <t xml:space="preserve">Moc umowna (kWh/h)</t>
  </si>
  <si>
    <r>
      <rPr>
        <b val="true"/>
        <sz val="8"/>
        <rFont val="Calibri Light"/>
        <family val="2"/>
        <charset val="238"/>
      </rPr>
      <t xml:space="preserve">Szacunkowe zapotrzebowanie na paliwo gazowe 
</t>
    </r>
    <r>
      <rPr>
        <sz val="8"/>
        <rFont val="Calibri Light"/>
        <family val="2"/>
        <charset val="238"/>
      </rPr>
      <t xml:space="preserve">[kWh]</t>
    </r>
  </si>
  <si>
    <t xml:space="preserve">Liczba miesięcy</t>
  </si>
  <si>
    <t xml:space="preserve">Liczba dni</t>
  </si>
  <si>
    <t xml:space="preserve">Cena za paliwo gazowe [zł netto]</t>
  </si>
  <si>
    <t xml:space="preserve">Cena za usługi dystrybucyjne [zł netto]</t>
  </si>
  <si>
    <t xml:space="preserve">CENA OFERTY 
[zł netto]</t>
  </si>
  <si>
    <t xml:space="preserve">CENA OFERTY 
[zł brutto]</t>
  </si>
  <si>
    <t xml:space="preserve">Okres dostawy</t>
  </si>
  <si>
    <r>
      <rPr>
        <b val="true"/>
        <sz val="8"/>
        <rFont val="Calibri Light"/>
        <family val="2"/>
        <charset val="238"/>
      </rPr>
      <t xml:space="preserve">Cena jednostkowa za gaz 
</t>
    </r>
    <r>
      <rPr>
        <sz val="8"/>
        <rFont val="Calibri Light"/>
        <family val="2"/>
        <charset val="238"/>
      </rPr>
      <t xml:space="preserve">[gr/kWh]
</t>
    </r>
    <r>
      <rPr>
        <i val="true"/>
        <sz val="8"/>
        <rFont val="Calibri Light"/>
        <family val="2"/>
        <charset val="238"/>
      </rPr>
      <t xml:space="preserve">(z dokładnością
do 2 miejsc 
po przecinku)</t>
    </r>
  </si>
  <si>
    <r>
      <rPr>
        <b val="true"/>
        <sz val="8"/>
        <rFont val="Calibri Light"/>
        <family val="2"/>
        <charset val="238"/>
      </rPr>
      <t xml:space="preserve">Abonament
</t>
    </r>
    <r>
      <rPr>
        <sz val="8"/>
        <rFont val="Calibri Light"/>
        <family val="2"/>
        <charset val="238"/>
      </rPr>
      <t xml:space="preserve">[zł/mc]
</t>
    </r>
    <r>
      <rPr>
        <i val="true"/>
        <sz val="8"/>
        <rFont val="Calibri Light"/>
        <family val="2"/>
        <charset val="238"/>
      </rPr>
      <t xml:space="preserve">(z dokładnością do 2 miejsc po przecinku)</t>
    </r>
  </si>
  <si>
    <r>
      <rPr>
        <b val="true"/>
        <sz val="8"/>
        <rFont val="Calibri Light"/>
        <family val="2"/>
        <charset val="238"/>
      </rPr>
      <t xml:space="preserve">Łącznie</t>
    </r>
    <r>
      <rPr>
        <sz val="8"/>
        <rFont val="Calibri Light"/>
        <family val="2"/>
        <charset val="238"/>
      </rPr>
      <t xml:space="preserve"> (zł)
(kol. 5 x kol. 8) /100 +(kol.9 x kol. 6) zaokrąglenie do 2 miejsc po przecinku</t>
    </r>
  </si>
  <si>
    <r>
      <rPr>
        <b val="true"/>
        <sz val="8"/>
        <rFont val="Calibri Light"/>
        <family val="2"/>
        <charset val="238"/>
      </rPr>
      <t xml:space="preserve">Stawka opłaty stałej </t>
    </r>
    <r>
      <rPr>
        <sz val="8"/>
        <rFont val="Calibri Light"/>
        <family val="2"/>
        <charset val="238"/>
      </rPr>
      <t xml:space="preserve">dla grup taryfowych W-5  w gr/(kWh/h) za h</t>
    </r>
  </si>
  <si>
    <r>
      <rPr>
        <b val="true"/>
        <sz val="8"/>
        <rFont val="Calibri Light"/>
        <family val="2"/>
        <charset val="238"/>
      </rPr>
      <t xml:space="preserve">Łącznie opłata stała</t>
    </r>
    <r>
      <rPr>
        <sz val="8"/>
        <rFont val="Calibri Light"/>
        <family val="2"/>
        <charset val="238"/>
      </rPr>
      <t xml:space="preserve"> (zł)
</t>
    </r>
    <r>
      <rPr>
        <i val="true"/>
        <sz val="8"/>
        <rFont val="Calibri Light"/>
        <family val="2"/>
        <charset val="238"/>
      </rPr>
      <t xml:space="preserve">(kol. 4 x kol. 7xkol. 11x24)/100
(zaokrąglenie do 2 
miejsc po przecinku)</t>
    </r>
  </si>
  <si>
    <r>
      <rPr>
        <b val="true"/>
        <sz val="8"/>
        <rFont val="Calibri Light"/>
        <family val="2"/>
        <charset val="238"/>
      </rPr>
      <t xml:space="preserve">Stawka opłaty zmiennej 
</t>
    </r>
    <r>
      <rPr>
        <sz val="8"/>
        <rFont val="Calibri Light"/>
        <family val="2"/>
        <charset val="238"/>
      </rPr>
      <t xml:space="preserve">[gr/kWh]</t>
    </r>
  </si>
  <si>
    <r>
      <rPr>
        <b val="true"/>
        <sz val="8"/>
        <rFont val="Calibri Light"/>
        <family val="2"/>
        <charset val="238"/>
      </rPr>
      <t xml:space="preserve">Łącznie opłata zmienna</t>
    </r>
    <r>
      <rPr>
        <sz val="8"/>
        <rFont val="Calibri Light"/>
        <family val="2"/>
        <charset val="238"/>
      </rPr>
      <t xml:space="preserve"> (zł)
(kol. 13 × kol. 5) /100
</t>
    </r>
    <r>
      <rPr>
        <i val="true"/>
        <sz val="8"/>
        <rFont val="Calibri Light"/>
        <family val="2"/>
        <charset val="238"/>
      </rPr>
      <t xml:space="preserve">(zaokrąglenie do 2 miejsc po przecinku)</t>
    </r>
  </si>
  <si>
    <r>
      <rPr>
        <b val="true"/>
        <sz val="8"/>
        <rFont val="Calibri Light"/>
        <family val="2"/>
        <charset val="238"/>
      </rPr>
      <t xml:space="preserve">Łącznie usługi dystrybucyjne</t>
    </r>
    <r>
      <rPr>
        <sz val="8"/>
        <rFont val="Calibri Light"/>
        <family val="2"/>
        <charset val="238"/>
      </rPr>
      <t xml:space="preserve"> (zł)
(kol. 12 + kol. 14)</t>
    </r>
  </si>
  <si>
    <t xml:space="preserve">(suma kol. 10
+ kol. 15)</t>
  </si>
  <si>
    <r>
      <rPr>
        <sz val="8"/>
        <rFont val="Calibri Light"/>
        <family val="2"/>
        <charset val="238"/>
      </rPr>
      <t xml:space="preserve">(kol. 16) + podatek VAT
</t>
    </r>
    <r>
      <rPr>
        <i val="true"/>
        <sz val="8"/>
        <rFont val="Calibri Light"/>
        <family val="2"/>
        <charset val="238"/>
      </rPr>
      <t xml:space="preserve">(zaokrąglenie do 2 miejsc po przecinku)</t>
    </r>
  </si>
  <si>
    <t xml:space="preserve">W-5.1</t>
  </si>
  <si>
    <t xml:space="preserve">8018590365500091416402</t>
  </si>
  <si>
    <t xml:space="preserve">TAK</t>
  </si>
  <si>
    <t xml:space="preserve">01.02.2024-30.06.2024</t>
  </si>
  <si>
    <t xml:space="preserve">01.07.2024-31.12.2024</t>
  </si>
  <si>
    <t xml:space="preserve">01.01.2025-31.12.2025</t>
  </si>
  <si>
    <t xml:space="preserve">01.01.2026-31.12.2026</t>
  </si>
  <si>
    <t xml:space="preserve">Cena łącznie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</si>
</sst>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"/>
    <numFmt numFmtId="167" formatCode="0.000"/>
    <numFmt numFmtId="168" formatCode="#,##0.00"/>
    <numFmt numFmtId="169" formatCode="0.00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000000"/>
      <name val="Calibri Light"/>
      <family val="2"/>
      <charset val="238"/>
    </font>
    <font>
      <b val="true"/>
      <sz val="12"/>
      <color rgb="FF000000"/>
      <name val="Calibri Light"/>
      <family val="2"/>
      <charset val="238"/>
    </font>
    <font>
      <b val="true"/>
      <sz val="8"/>
      <name val="Calibri Light"/>
      <family val="2"/>
      <charset val="238"/>
    </font>
    <font>
      <sz val="8"/>
      <name val="Calibri Light"/>
      <family val="2"/>
      <charset val="238"/>
    </font>
    <font>
      <i val="true"/>
      <sz val="8"/>
      <name val="Calibri Light"/>
      <family val="2"/>
      <charset val="238"/>
    </font>
    <font>
      <sz val="8"/>
      <color rgb="FFFF0000"/>
      <name val="Calibri Light"/>
      <family val="2"/>
      <charset val="238"/>
    </font>
    <font>
      <b val="true"/>
      <sz val="8"/>
      <color rgb="FFFF0000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rgb="FFFFFF99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AMJ12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J14" activeCellId="0" sqref="J1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6.78"/>
    <col collapsed="false" customWidth="true" hidden="false" outlineLevel="0" max="2" min="2" style="1" width="20.89"/>
    <col collapsed="false" customWidth="true" hidden="false" outlineLevel="0" max="3" min="3" style="1" width="6.78"/>
    <col collapsed="false" customWidth="true" hidden="false" outlineLevel="0" max="4" min="4" style="1" width="10"/>
    <col collapsed="false" customWidth="false" hidden="false" outlineLevel="0" max="6" min="5" style="1" width="8.89"/>
    <col collapsed="false" customWidth="true" hidden="false" outlineLevel="0" max="7" min="7" style="1" width="6.66"/>
    <col collapsed="false" customWidth="true" hidden="false" outlineLevel="0" max="9" min="8" style="1" width="9.78"/>
    <col collapsed="false" customWidth="false" hidden="false" outlineLevel="0" max="1022" min="10" style="1" width="8.89"/>
  </cols>
  <sheetData>
    <row r="2" customFormat="false" ht="15" hidden="false" customHeight="false" outlineLevel="0" collapsed="false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customFormat="false" ht="36.6" hidden="false" customHeight="true" outlineLevel="0" collapsed="false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 s="4"/>
      <c r="J3" s="4"/>
      <c r="K3" s="4" t="s">
        <v>9</v>
      </c>
      <c r="L3" s="4"/>
      <c r="M3" s="4"/>
      <c r="N3" s="4"/>
      <c r="O3" s="4"/>
      <c r="P3" s="5" t="s">
        <v>10</v>
      </c>
      <c r="Q3" s="5" t="s">
        <v>11</v>
      </c>
      <c r="R3" s="6" t="s">
        <v>12</v>
      </c>
    </row>
    <row r="4" customFormat="false" ht="71.65" hidden="false" customHeight="false" outlineLevel="0" collapsed="false">
      <c r="A4" s="3"/>
      <c r="B4" s="3"/>
      <c r="C4" s="3"/>
      <c r="D4" s="3"/>
      <c r="E4" s="3"/>
      <c r="F4" s="3"/>
      <c r="G4" s="3"/>
      <c r="H4" s="3" t="s">
        <v>13</v>
      </c>
      <c r="I4" s="3" t="s">
        <v>14</v>
      </c>
      <c r="J4" s="3" t="s">
        <v>15</v>
      </c>
      <c r="K4" s="3" t="s">
        <v>16</v>
      </c>
      <c r="L4" s="3" t="s">
        <v>17</v>
      </c>
      <c r="M4" s="3" t="s">
        <v>18</v>
      </c>
      <c r="N4" s="3" t="s">
        <v>19</v>
      </c>
      <c r="O4" s="3" t="s">
        <v>20</v>
      </c>
      <c r="P4" s="7" t="s">
        <v>21</v>
      </c>
      <c r="Q4" s="7" t="s">
        <v>22</v>
      </c>
      <c r="R4" s="6"/>
    </row>
    <row r="5" customFormat="false" ht="12.75" hidden="false" customHeight="true" outlineLevel="0" collapsed="false">
      <c r="A5" s="8" t="n">
        <v>1</v>
      </c>
      <c r="B5" s="8" t="n">
        <v>2</v>
      </c>
      <c r="C5" s="8" t="n">
        <v>3</v>
      </c>
      <c r="D5" s="8" t="n">
        <v>4</v>
      </c>
      <c r="E5" s="8" t="n">
        <v>5</v>
      </c>
      <c r="F5" s="8" t="n">
        <v>6</v>
      </c>
      <c r="G5" s="8" t="n">
        <v>7</v>
      </c>
      <c r="H5" s="8" t="n">
        <v>8</v>
      </c>
      <c r="I5" s="8" t="n">
        <v>9</v>
      </c>
      <c r="J5" s="8" t="n">
        <v>10</v>
      </c>
      <c r="K5" s="8" t="n">
        <v>11</v>
      </c>
      <c r="L5" s="8" t="n">
        <v>12</v>
      </c>
      <c r="M5" s="8" t="n">
        <v>13</v>
      </c>
      <c r="N5" s="8" t="n">
        <v>14</v>
      </c>
      <c r="O5" s="8" t="n">
        <v>15</v>
      </c>
      <c r="P5" s="8" t="n">
        <v>16</v>
      </c>
      <c r="Q5" s="8" t="n">
        <v>17</v>
      </c>
      <c r="R5" s="9" t="n">
        <v>18</v>
      </c>
    </row>
    <row r="6" s="17" customFormat="true" ht="28.2" hidden="false" customHeight="true" outlineLevel="0" collapsed="false">
      <c r="A6" s="8" t="s">
        <v>23</v>
      </c>
      <c r="B6" s="10" t="s">
        <v>24</v>
      </c>
      <c r="C6" s="8" t="s">
        <v>25</v>
      </c>
      <c r="D6" s="8" t="n">
        <v>460</v>
      </c>
      <c r="E6" s="11" t="n">
        <v>158000</v>
      </c>
      <c r="F6" s="11" t="n">
        <v>5</v>
      </c>
      <c r="G6" s="11" t="n">
        <v>151</v>
      </c>
      <c r="H6" s="12"/>
      <c r="I6" s="13"/>
      <c r="J6" s="14"/>
      <c r="K6" s="15"/>
      <c r="L6" s="14"/>
      <c r="M6" s="15"/>
      <c r="N6" s="14"/>
      <c r="O6" s="14"/>
      <c r="P6" s="14"/>
      <c r="Q6" s="14" t="str">
        <f aca="false">IF(H6&gt;0,ROUND(P6*1.23,2),"")</f>
        <v/>
      </c>
      <c r="R6" s="16" t="s">
        <v>26</v>
      </c>
      <c r="AMI6" s="0"/>
      <c r="AMJ6" s="0"/>
    </row>
    <row r="7" s="17" customFormat="true" ht="28.2" hidden="false" customHeight="true" outlineLevel="0" collapsed="false">
      <c r="A7" s="8" t="s">
        <v>23</v>
      </c>
      <c r="B7" s="10" t="s">
        <v>24</v>
      </c>
      <c r="C7" s="8" t="s">
        <v>25</v>
      </c>
      <c r="D7" s="8" t="n">
        <v>460</v>
      </c>
      <c r="E7" s="11" t="n">
        <v>232000</v>
      </c>
      <c r="F7" s="11" t="n">
        <v>6</v>
      </c>
      <c r="G7" s="11" t="n">
        <v>184</v>
      </c>
      <c r="H7" s="12"/>
      <c r="I7" s="13"/>
      <c r="J7" s="14"/>
      <c r="K7" s="15"/>
      <c r="L7" s="14"/>
      <c r="M7" s="15"/>
      <c r="N7" s="14"/>
      <c r="O7" s="14"/>
      <c r="P7" s="14"/>
      <c r="Q7" s="14" t="str">
        <f aca="false">IF(H7&gt;0,ROUND(P7*1.23,2),"")</f>
        <v/>
      </c>
      <c r="R7" s="16" t="s">
        <v>27</v>
      </c>
      <c r="AMI7" s="0"/>
      <c r="AMJ7" s="0"/>
    </row>
    <row r="8" s="17" customFormat="true" ht="28.2" hidden="false" customHeight="true" outlineLevel="0" collapsed="false">
      <c r="A8" s="8" t="s">
        <v>23</v>
      </c>
      <c r="B8" s="10" t="s">
        <v>24</v>
      </c>
      <c r="C8" s="8" t="s">
        <v>25</v>
      </c>
      <c r="D8" s="8" t="n">
        <v>460</v>
      </c>
      <c r="E8" s="11" t="n">
        <v>490000</v>
      </c>
      <c r="F8" s="11" t="n">
        <v>12</v>
      </c>
      <c r="G8" s="11" t="n">
        <v>365</v>
      </c>
      <c r="H8" s="12"/>
      <c r="I8" s="13"/>
      <c r="J8" s="14"/>
      <c r="K8" s="15"/>
      <c r="L8" s="14"/>
      <c r="M8" s="15"/>
      <c r="N8" s="14"/>
      <c r="O8" s="14"/>
      <c r="P8" s="14"/>
      <c r="Q8" s="14" t="str">
        <f aca="false">IF(H8&gt;0,ROUND(P8*1.23,2),"")</f>
        <v/>
      </c>
      <c r="R8" s="16" t="s">
        <v>28</v>
      </c>
      <c r="AMI8" s="0"/>
      <c r="AMJ8" s="0"/>
    </row>
    <row r="9" s="17" customFormat="true" ht="28.2" hidden="false" customHeight="true" outlineLevel="0" collapsed="false">
      <c r="A9" s="8" t="s">
        <v>23</v>
      </c>
      <c r="B9" s="10" t="s">
        <v>24</v>
      </c>
      <c r="C9" s="8" t="s">
        <v>25</v>
      </c>
      <c r="D9" s="8" t="n">
        <v>460</v>
      </c>
      <c r="E9" s="11" t="n">
        <v>490000</v>
      </c>
      <c r="F9" s="11" t="n">
        <v>12</v>
      </c>
      <c r="G9" s="11" t="n">
        <v>365</v>
      </c>
      <c r="H9" s="12"/>
      <c r="I9" s="13"/>
      <c r="J9" s="14"/>
      <c r="K9" s="15"/>
      <c r="L9" s="14"/>
      <c r="M9" s="15"/>
      <c r="N9" s="14"/>
      <c r="O9" s="14"/>
      <c r="P9" s="14"/>
      <c r="Q9" s="14" t="str">
        <f aca="false">IF(H9&gt;0,ROUND(P9*1.23,2),"")</f>
        <v/>
      </c>
      <c r="R9" s="16" t="s">
        <v>29</v>
      </c>
      <c r="AMI9" s="0"/>
      <c r="AMJ9" s="0"/>
    </row>
    <row r="10" customFormat="false" ht="28.2" hidden="false" customHeight="true" outlineLevel="0" collapsed="false">
      <c r="A10" s="18"/>
      <c r="B10" s="18"/>
      <c r="C10" s="18"/>
      <c r="D10" s="18"/>
      <c r="E10" s="19"/>
      <c r="F10" s="18"/>
      <c r="G10" s="18"/>
      <c r="H10" s="18"/>
      <c r="I10" s="18"/>
      <c r="J10" s="18"/>
      <c r="K10" s="18"/>
      <c r="L10" s="18"/>
      <c r="M10" s="18"/>
      <c r="N10" s="18"/>
      <c r="O10" s="20" t="s">
        <v>30</v>
      </c>
      <c r="P10" s="21" t="str">
        <f aca="false">IF(SUM(P6:P9)&gt;0,SUM(P6:P9),"")</f>
        <v/>
      </c>
      <c r="Q10" s="21" t="str">
        <f aca="false">IF(SUM(Q6:Q9)&gt;0,SUM(Q6:Q9),"")</f>
        <v/>
      </c>
    </row>
    <row r="12" customFormat="false" ht="13.8" hidden="false" customHeight="false" outlineLevel="0" collapsed="false">
      <c r="E12" s="22"/>
    </row>
  </sheetData>
  <mergeCells count="10">
    <mergeCell ref="A3:A4"/>
    <mergeCell ref="B3:B4"/>
    <mergeCell ref="C3:C4"/>
    <mergeCell ref="D3:D4"/>
    <mergeCell ref="E3:E4"/>
    <mergeCell ref="F3:F4"/>
    <mergeCell ref="G3:G4"/>
    <mergeCell ref="H3:J3"/>
    <mergeCell ref="K3:O3"/>
    <mergeCell ref="R3:R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2022-07-24T15:52:41Z</dcterms:created>
  <dc:creator>pgrudnowski</dc:creator>
  <dc:description/>
  <dc:language>pl-PL</dc:language>
  <cp:lastModifiedBy/>
  <dcterms:modified xsi:type="dcterms:W3CDTF">2023-12-29T10:40:31Z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