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\Umowy zlecenia\Prąd - Jarosław Mróz\Przeciszów Gaz\SWZ_ver.2.0\"/>
    </mc:Choice>
  </mc:AlternateContent>
  <xr:revisionPtr revIDLastSave="0" documentId="13_ncr:1_{3ED8AEA7-24B8-40AD-8E07-636830DCB967}" xr6:coauthVersionLast="47" xr6:coauthVersionMax="47" xr10:uidLastSave="{00000000-0000-0000-0000-000000000000}"/>
  <bookViews>
    <workbookView xWindow="-108" yWindow="-108" windowWidth="23256" windowHeight="12576" tabRatio="637" xr2:uid="{00000000-000D-0000-FFFF-FFFF00000000}"/>
  </bookViews>
  <sheets>
    <sheet name="Wykaz PPE" sheetId="1" r:id="rId1"/>
  </sheets>
  <definedNames>
    <definedName name="excelblog_Komunikat1">"W polu z kwotą nie znajduje się liczba"</definedName>
    <definedName name="excelblog_Komunikat2">"Kwota do zamiany jest nieprawidłowa (zbyt duża lub ujemna)"</definedName>
    <definedName name="_xlnm.Print_Area" localSheetId="0">'Wykaz PPE'!$A$1:$L$13</definedName>
  </definedNames>
  <calcPr calcId="181029"/>
</workbook>
</file>

<file path=xl/calcChain.xml><?xml version="1.0" encoding="utf-8"?>
<calcChain xmlns="http://schemas.openxmlformats.org/spreadsheetml/2006/main">
  <c r="AF25" i="1" l="1"/>
  <c r="AF24" i="1"/>
  <c r="AF13" i="1"/>
  <c r="AF12" i="1"/>
  <c r="AF11" i="1"/>
  <c r="AF10" i="1"/>
  <c r="AF9" i="1"/>
  <c r="AF8" i="1"/>
  <c r="AF7" i="1"/>
  <c r="AF21" i="1" l="1"/>
  <c r="AF18" i="1"/>
  <c r="AF19" i="1"/>
  <c r="AF20" i="1"/>
  <c r="AF17" i="1"/>
  <c r="AF14" i="1"/>
  <c r="AF6" i="1"/>
</calcChain>
</file>

<file path=xl/sharedStrings.xml><?xml version="1.0" encoding="utf-8"?>
<sst xmlns="http://schemas.openxmlformats.org/spreadsheetml/2006/main" count="235" uniqueCount="120">
  <si>
    <t>Nabywca</t>
  </si>
  <si>
    <t>Nazwa punktu poboru</t>
  </si>
  <si>
    <t>Adres punktu poboru</t>
  </si>
  <si>
    <t>kompleksowa</t>
  </si>
  <si>
    <t>Lp.</t>
  </si>
  <si>
    <t>Numer identyfikacyjny punktu wyjścia</t>
  </si>
  <si>
    <t>Nr gazomierza</t>
  </si>
  <si>
    <t>Numer umowy</t>
  </si>
  <si>
    <t>Grupa
taryfowa PGNiG</t>
  </si>
  <si>
    <t>Ustawowa ochrona taryfy
[TAK/NIE]</t>
  </si>
  <si>
    <t>Rodzaj obecnej umowy</t>
  </si>
  <si>
    <t>BW-4</t>
  </si>
  <si>
    <t>TAK</t>
  </si>
  <si>
    <t>BW-5</t>
  </si>
  <si>
    <t>BW-3,6</t>
  </si>
  <si>
    <t>NIE</t>
  </si>
  <si>
    <t>BW-3.12T</t>
  </si>
  <si>
    <t>Okres wypowiedzenia umowy lub termin obowiązywania</t>
  </si>
  <si>
    <t>Cena jednostkowa netto za 1kWh opłaty dystrybucyjnej zmiennej [zł/kWh]</t>
  </si>
  <si>
    <t>Ilość miesięcy</t>
  </si>
  <si>
    <t>Prognozowana ilość dostarczonej mocy (moc umowna x czas dostawy)</t>
  </si>
  <si>
    <t>Moc umowna</t>
  </si>
  <si>
    <t>Cena jednostkowa netto za 1 miesiąc opłaty abonamentowej [zł/m-c]</t>
  </si>
  <si>
    <t>FORMULARZ CENOWY</t>
  </si>
  <si>
    <t>UWAGA: Formularz należy podpisać kwalifikowanym podpisem elektronicznym, podpisem zaufanym lub podpisem osobistym osoby uprawnionej do zaciągania zobowiązań w imieniu Wykonawcy.</t>
  </si>
  <si>
    <t>Odbiorcy uprawnieni do skorzystania z cen taryfowych na podstawie art. 62b ustawy z dnia 10 kwietnia 1997 r. Prawo energetyczne</t>
  </si>
  <si>
    <t>Pozostali</t>
  </si>
  <si>
    <t>Gmina Przeciszów
ul. Podlesie 1  
32-641 Przeciszów</t>
  </si>
  <si>
    <t>Samorządowe Przedszkole nr 1 w Przeciszowie</t>
  </si>
  <si>
    <t>8018590365500010824806</t>
  </si>
  <si>
    <t>1/P1/2023</t>
  </si>
  <si>
    <t>do 31.12.2023 r.</t>
  </si>
  <si>
    <t>Samorządowe Przedszkole nr 2 w Przeciszowie</t>
  </si>
  <si>
    <t>8018590365500010826756</t>
  </si>
  <si>
    <t>1/P2/2023</t>
  </si>
  <si>
    <t>Samorządowe Przedszkole w Piotrowicach</t>
  </si>
  <si>
    <t>8018590365500010681546</t>
  </si>
  <si>
    <t>1/P3/2023</t>
  </si>
  <si>
    <t>8018590365500010816108</t>
  </si>
  <si>
    <t>Szkoła Podstawowa nr 1 w Przeciszowie</t>
  </si>
  <si>
    <t>8018590365500010790446</t>
  </si>
  <si>
    <t>4/2023</t>
  </si>
  <si>
    <t>8018590365500010790491</t>
  </si>
  <si>
    <t>8018590365500011052895</t>
  </si>
  <si>
    <t>Szkoła Podstawowa nr 2 im. Jana Pawła II w Przeciszowie</t>
  </si>
  <si>
    <t>8018590365500011065956</t>
  </si>
  <si>
    <t>U/05/2023</t>
  </si>
  <si>
    <t>Szkoła Podstawowa w Piotrowicach</t>
  </si>
  <si>
    <t>8018590365500000028894</t>
  </si>
  <si>
    <t>1/2022</t>
  </si>
  <si>
    <t>8018590365500010704580</t>
  </si>
  <si>
    <t>8018590365500010693242</t>
  </si>
  <si>
    <t xml:space="preserve"> 042.5.2022</t>
  </si>
  <si>
    <t>8018590365500010783929</t>
  </si>
  <si>
    <t>8018590365500010763402</t>
  </si>
  <si>
    <t>8018590365500011085718</t>
  </si>
  <si>
    <t>8018590365500011060364</t>
  </si>
  <si>
    <t>8018590365500010930002</t>
  </si>
  <si>
    <t>BW-2.1</t>
  </si>
  <si>
    <t>8018590365500011085756</t>
  </si>
  <si>
    <t>BW-1.1</t>
  </si>
  <si>
    <t>8018590365500011087859</t>
  </si>
  <si>
    <t xml:space="preserve"> 13/2022/GZWiK.</t>
  </si>
  <si>
    <t>8018590365500011083233</t>
  </si>
  <si>
    <t>Gmina Przeciszów</t>
  </si>
  <si>
    <t>Gminny Zakład Wodociągów i Kanalizacji w Przeciszowie</t>
  </si>
  <si>
    <t>W-3.12T</t>
  </si>
  <si>
    <t>Przeciszów, ul. Szkolna 8
32-641 Przeciszów</t>
  </si>
  <si>
    <t>Przeciszów, ul. Podlesie 90
32-641 Przeciszów</t>
  </si>
  <si>
    <t>Przeciszów, ul. Szkolna 93
32-641 Przeciszów</t>
  </si>
  <si>
    <t>Przeciszów, ul. Podlesie 92
32-641 Przeciszów</t>
  </si>
  <si>
    <t>Przeciszów, ul. Długa 6
32-641 Przeciszów</t>
  </si>
  <si>
    <t>Podlesie 1
32-641 Przeciszów</t>
  </si>
  <si>
    <t>Podlesie 94
32-641 Przeciszów</t>
  </si>
  <si>
    <t>Las, ul. Leśna 14
32-641 Las</t>
  </si>
  <si>
    <t>Piotrowice, ul. Andrychowska 215
32-641 Przeciszów</t>
  </si>
  <si>
    <t>Przeciszów, ul. Długa 166
32-641 Przeciszów</t>
  </si>
  <si>
    <t>Piotrowice, ul. Andrychowska BN
32-641 Przeciszów</t>
  </si>
  <si>
    <t>Szacowana ilość dystrybuowanego paliwa gazowego w 2024 r. [kWh]</t>
  </si>
  <si>
    <t>Cena jednostkowa netto za 1kWh paliwa gazowego w 2024 r. [zł/kWh]</t>
  </si>
  <si>
    <t>Szacowana ilość dystrybuowanego paliwa gazowego w 2025 r. [kWh]</t>
  </si>
  <si>
    <t>Cena jednostkowa netto za 1kWh paliwa gazowego w 2025 r. [zł/kWh]</t>
  </si>
  <si>
    <t>Wartość netto paliwa gazowego w 2024 r. [zł]
kol. 12 x kol. 13</t>
  </si>
  <si>
    <t>Wartość brutto paliwa gazowego w 2024 r. [zł]
kol. 14 + VAT</t>
  </si>
  <si>
    <t>Wartość brutto paliwa gazowego [zł]
kol. 18 + VAT</t>
  </si>
  <si>
    <t>Wartość netto paliwa gazowego w 2025 r. [zł]
kol. 16 x kol. 17</t>
  </si>
  <si>
    <t>Wartość brutto paliwa gazowego w całym okresie [zł]
kol. 15 + kol. 19</t>
  </si>
  <si>
    <t xml:space="preserve">Cena jednostkowa netto za 1kWh/h opłaty dystrybucyjnej stałej [zł/kWh/h] dla grupy taryfowej BW-5; zł/m-c dla grup taryfowych od BW-1.1 do BW4
</t>
  </si>
  <si>
    <t>Wartość netto opłaty dystrybucyjnej stałej [zł] (kol. 12+kol. 16) m-c x kol. 21 dla grup taryfowych od BW-1.1 do BW4; kol. 32 x kol. 21 dla grupy taryfowej BW-5</t>
  </si>
  <si>
    <t>Wartość brutto opłaty dystrybucyjnej stałej [zł]
kol. 22 + VAT</t>
  </si>
  <si>
    <t>Wartość netto opłaty dystrybucyjnej zmiennej [zł]
(kol. 12 + kol. 16) x kol. 24</t>
  </si>
  <si>
    <t>Wartość brutto opłaty dystrybucyjnej zmiennej [zł]
kol. 24 + VAT</t>
  </si>
  <si>
    <t>Wartość netto opłaty abonamentowej [zł]
kol. 27 x kol. 28</t>
  </si>
  <si>
    <t>Wartość brutto opłaty abonamentowej [zł]
kol. 29 + VAT</t>
  </si>
  <si>
    <t>Wartość brutto dostawa + dystrybucja [zł]
kol. 20 + kol. 23 + kol. 26 + kol. 30</t>
  </si>
  <si>
    <t xml:space="preserve"> -</t>
  </si>
  <si>
    <t xml:space="preserve"> - </t>
  </si>
  <si>
    <t>RAZEM WYNAGRODZENIE BRUTTO ZA PRZEDMIOT ZAMÓWIENIA
(suma wierszy 1-19 dla kol. 31)</t>
  </si>
  <si>
    <t>Piotrowice, ul. Andrychowska 222
32-641 Przeciszów</t>
  </si>
  <si>
    <t>Piotrowice, ul. Andrychowska 204
32-641 Przeciszów</t>
  </si>
  <si>
    <t>003380</t>
  </si>
  <si>
    <t>00717615</t>
  </si>
  <si>
    <t>01778897</t>
  </si>
  <si>
    <t>27916510</t>
  </si>
  <si>
    <t>XI2202241778</t>
  </si>
  <si>
    <t>1840029078</t>
  </si>
  <si>
    <t>002076</t>
  </si>
  <si>
    <t>01465468</t>
  </si>
  <si>
    <t>XI1801082246</t>
  </si>
  <si>
    <t>01150566</t>
  </si>
  <si>
    <t>00007005</t>
  </si>
  <si>
    <t>00039104</t>
  </si>
  <si>
    <t>01105307</t>
  </si>
  <si>
    <t>00611509</t>
  </si>
  <si>
    <t>01189841</t>
  </si>
  <si>
    <t>02032171</t>
  </si>
  <si>
    <t>00048906</t>
  </si>
  <si>
    <t>05906946</t>
  </si>
  <si>
    <t>02357440</t>
  </si>
  <si>
    <t>Zał. nr 8 do SWZ
Nr sprawy: ZPB.271.9.2023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</si>
</sst>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000000"/>
      <name val="Cambria"/>
      <family val="1"/>
      <charset val="238"/>
      <scheme val="maj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</cellStyleXfs>
  <cellXfs count="50">
    <xf numFmtId="0" fontId="0" fillId="0" borderId="0" xfId="0"/>
    <xf numFmtId="0" fontId="8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15" borderId="1" xfId="0" applyFont="1" applyFill="1" applyBorder="1" applyAlignment="1">
      <alignment vertical="center" wrapText="1"/>
    </xf>
    <xf numFmtId="0" fontId="12" fillId="0" borderId="1" xfId="5" quotePrefix="1" applyFont="1" applyBorder="1" applyAlignment="1">
      <alignment vertical="center" wrapText="1"/>
    </xf>
    <xf numFmtId="49" fontId="8" fillId="15" borderId="1" xfId="0" applyNumberFormat="1" applyFont="1" applyFill="1" applyBorder="1" applyAlignment="1">
      <alignment horizontal="center" vertical="center" wrapText="1"/>
    </xf>
    <xf numFmtId="49" fontId="8" fillId="15" borderId="1" xfId="1" applyNumberFormat="1" applyFont="1" applyFill="1" applyBorder="1" applyAlignment="1" applyProtection="1">
      <alignment horizontal="center" vertical="center" wrapText="1"/>
    </xf>
    <xf numFmtId="2" fontId="8" fillId="14" borderId="1" xfId="0" applyNumberFormat="1" applyFont="1" applyFill="1" applyBorder="1" applyAlignment="1">
      <alignment horizontal="center" vertical="center" wrapText="1"/>
    </xf>
    <xf numFmtId="4" fontId="8" fillId="15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8" fillId="7" borderId="1" xfId="0" applyFont="1" applyFill="1" applyBorder="1" applyAlignment="1">
      <alignment vertical="center"/>
    </xf>
    <xf numFmtId="0" fontId="8" fillId="8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vertical="center"/>
    </xf>
    <xf numFmtId="0" fontId="8" fillId="10" borderId="1" xfId="0" applyFont="1" applyFill="1" applyBorder="1" applyAlignment="1">
      <alignment vertical="center"/>
    </xf>
    <xf numFmtId="0" fontId="8" fillId="11" borderId="1" xfId="0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15" borderId="1" xfId="0" quotePrefix="1" applyNumberFormat="1" applyFont="1" applyFill="1" applyBorder="1" applyAlignment="1">
      <alignment horizontal="center" vertical="center" wrapText="1"/>
    </xf>
    <xf numFmtId="2" fontId="8" fillId="12" borderId="1" xfId="0" applyNumberFormat="1" applyFont="1" applyFill="1" applyBorder="1" applyAlignment="1">
      <alignment horizontal="center" vertical="center" wrapText="1"/>
    </xf>
    <xf numFmtId="2" fontId="8" fillId="13" borderId="1" xfId="0" applyNumberFormat="1" applyFont="1" applyFill="1" applyBorder="1" applyAlignment="1">
      <alignment horizontal="center" vertical="center" wrapText="1"/>
    </xf>
    <xf numFmtId="2" fontId="8" fillId="16" borderId="1" xfId="0" applyNumberFormat="1" applyFont="1" applyFill="1" applyBorder="1" applyAlignment="1">
      <alignment horizontal="center" vertical="center" wrapText="1"/>
    </xf>
    <xf numFmtId="0" fontId="12" fillId="0" borderId="1" xfId="5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49" fontId="8" fillId="0" borderId="1" xfId="1" applyNumberFormat="1" applyFont="1" applyFill="1" applyBorder="1" applyAlignment="1" applyProtection="1">
      <alignment horizontal="center" vertical="center" wrapText="1"/>
    </xf>
    <xf numFmtId="0" fontId="8" fillId="12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2" fontId="8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right" vertical="center"/>
    </xf>
    <xf numFmtId="4" fontId="8" fillId="0" borderId="1" xfId="0" applyNumberFormat="1" applyFont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/>
    </xf>
    <xf numFmtId="2" fontId="8" fillId="17" borderId="1" xfId="0" applyNumberFormat="1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right" vertical="center" wrapText="1"/>
    </xf>
    <xf numFmtId="0" fontId="10" fillId="12" borderId="1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</cellXfs>
  <cellStyles count="6">
    <cellStyle name="Hiperłącze" xfId="1" builtinId="8"/>
    <cellStyle name="Hiperłącze 2" xfId="2" xr:uid="{00000000-0005-0000-0000-000001000000}"/>
    <cellStyle name="Normalny" xfId="0" builtinId="0"/>
    <cellStyle name="Normalny 2" xfId="3" xr:uid="{00000000-0005-0000-0000-000003000000}"/>
    <cellStyle name="Normalny 3" xfId="4" xr:uid="{00000000-0005-0000-0000-000004000000}"/>
    <cellStyle name="Normalny_Zestawienie szczegółowe_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9"/>
  <sheetViews>
    <sheetView tabSelected="1" topLeftCell="A22" zoomScale="60" zoomScaleNormal="60" workbookViewId="0">
      <selection activeCell="O10" sqref="O10"/>
    </sheetView>
  </sheetViews>
  <sheetFormatPr defaultColWidth="9" defaultRowHeight="15" customHeight="1" x14ac:dyDescent="0.25"/>
  <cols>
    <col min="1" max="1" width="4.09765625" style="32" customWidth="1"/>
    <col min="2" max="2" width="22.59765625" style="33" customWidth="1"/>
    <col min="3" max="3" width="19.69921875" style="34" customWidth="1"/>
    <col min="4" max="4" width="18.69921875" style="34" customWidth="1"/>
    <col min="5" max="5" width="21.19921875" style="34" customWidth="1"/>
    <col min="6" max="6" width="17.09765625" style="34" customWidth="1"/>
    <col min="7" max="7" width="21" style="34" customWidth="1"/>
    <col min="8" max="10" width="17.09765625" style="34" customWidth="1"/>
    <col min="11" max="11" width="14.09765625" style="35" customWidth="1"/>
    <col min="12" max="12" width="15.19921875" style="36" customWidth="1"/>
    <col min="13" max="13" width="11" style="1" customWidth="1"/>
    <col min="14" max="15" width="12.5" style="1" customWidth="1"/>
    <col min="16" max="17" width="11" style="1" customWidth="1"/>
    <col min="18" max="18" width="13.8984375" style="1" customWidth="1"/>
    <col min="19" max="20" width="12.59765625" style="1" customWidth="1"/>
    <col min="21" max="21" width="17.69921875" style="1" customWidth="1"/>
    <col min="22" max="22" width="15.59765625" style="1" customWidth="1"/>
    <col min="23" max="23" width="13" style="1" customWidth="1"/>
    <col min="24" max="24" width="12.69921875" style="1" customWidth="1"/>
    <col min="25" max="25" width="14.5" style="1" customWidth="1"/>
    <col min="26" max="26" width="12.3984375" style="1" customWidth="1"/>
    <col min="27" max="27" width="9" style="1"/>
    <col min="28" max="28" width="13.19921875" style="1" customWidth="1"/>
    <col min="29" max="30" width="14.59765625" style="1" customWidth="1"/>
    <col min="31" max="31" width="15.69921875" style="1" customWidth="1"/>
    <col min="32" max="32" width="14" style="1" customWidth="1"/>
    <col min="33" max="16384" width="9" style="1"/>
  </cols>
  <sheetData>
    <row r="1" spans="1:33" ht="37.200000000000003" customHeight="1" x14ac:dyDescent="0.25">
      <c r="A1" s="45" t="s">
        <v>119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</row>
    <row r="2" spans="1:33" ht="28.95" customHeight="1" x14ac:dyDescent="0.25">
      <c r="A2" s="44" t="s">
        <v>23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</row>
    <row r="3" spans="1:33" ht="145.19999999999999" x14ac:dyDescent="0.25">
      <c r="A3" s="2" t="s">
        <v>4</v>
      </c>
      <c r="B3" s="2" t="s">
        <v>0</v>
      </c>
      <c r="C3" s="2" t="s">
        <v>1</v>
      </c>
      <c r="D3" s="2" t="s">
        <v>2</v>
      </c>
      <c r="E3" s="2" t="s">
        <v>5</v>
      </c>
      <c r="F3" s="2" t="s">
        <v>6</v>
      </c>
      <c r="G3" s="2" t="s">
        <v>7</v>
      </c>
      <c r="H3" s="2" t="s">
        <v>9</v>
      </c>
      <c r="I3" s="2" t="s">
        <v>10</v>
      </c>
      <c r="J3" s="2" t="s">
        <v>17</v>
      </c>
      <c r="K3" s="2" t="s">
        <v>8</v>
      </c>
      <c r="L3" s="3" t="s">
        <v>78</v>
      </c>
      <c r="M3" s="4" t="s">
        <v>79</v>
      </c>
      <c r="N3" s="4" t="s">
        <v>82</v>
      </c>
      <c r="O3" s="4" t="s">
        <v>83</v>
      </c>
      <c r="P3" s="3" t="s">
        <v>80</v>
      </c>
      <c r="Q3" s="4" t="s">
        <v>81</v>
      </c>
      <c r="R3" s="4" t="s">
        <v>85</v>
      </c>
      <c r="S3" s="4" t="s">
        <v>84</v>
      </c>
      <c r="T3" s="4" t="s">
        <v>86</v>
      </c>
      <c r="U3" s="39" t="s">
        <v>87</v>
      </c>
      <c r="V3" s="39" t="s">
        <v>88</v>
      </c>
      <c r="W3" s="39" t="s">
        <v>89</v>
      </c>
      <c r="X3" s="39" t="s">
        <v>18</v>
      </c>
      <c r="Y3" s="39" t="s">
        <v>90</v>
      </c>
      <c r="Z3" s="39" t="s">
        <v>91</v>
      </c>
      <c r="AA3" s="39" t="s">
        <v>19</v>
      </c>
      <c r="AB3" s="39" t="s">
        <v>22</v>
      </c>
      <c r="AC3" s="39" t="s">
        <v>92</v>
      </c>
      <c r="AD3" s="39" t="s">
        <v>93</v>
      </c>
      <c r="AE3" s="39" t="s">
        <v>94</v>
      </c>
      <c r="AF3" s="39" t="s">
        <v>20</v>
      </c>
      <c r="AG3" s="39" t="s">
        <v>21</v>
      </c>
    </row>
    <row r="4" spans="1:33" ht="13.8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  <c r="Q4" s="2">
        <v>17</v>
      </c>
      <c r="R4" s="2">
        <v>18</v>
      </c>
      <c r="S4" s="2">
        <v>19</v>
      </c>
      <c r="T4" s="2">
        <v>20</v>
      </c>
      <c r="U4" s="2">
        <v>21</v>
      </c>
      <c r="V4" s="2">
        <v>22</v>
      </c>
      <c r="W4" s="2">
        <v>23</v>
      </c>
      <c r="X4" s="2">
        <v>24</v>
      </c>
      <c r="Y4" s="2">
        <v>25</v>
      </c>
      <c r="Z4" s="2">
        <v>26</v>
      </c>
      <c r="AA4" s="2">
        <v>27</v>
      </c>
      <c r="AB4" s="2">
        <v>28</v>
      </c>
      <c r="AC4" s="2">
        <v>29</v>
      </c>
      <c r="AD4" s="2">
        <v>30</v>
      </c>
      <c r="AE4" s="2">
        <v>31</v>
      </c>
      <c r="AF4" s="2">
        <v>32</v>
      </c>
      <c r="AG4" s="2">
        <v>33</v>
      </c>
    </row>
    <row r="5" spans="1:33" ht="23.4" customHeight="1" x14ac:dyDescent="0.25">
      <c r="A5" s="47" t="s">
        <v>25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9"/>
    </row>
    <row r="6" spans="1:33" ht="41.4" x14ac:dyDescent="0.25">
      <c r="A6" s="5">
        <v>1</v>
      </c>
      <c r="B6" s="6" t="s">
        <v>27</v>
      </c>
      <c r="C6" s="6" t="s">
        <v>28</v>
      </c>
      <c r="D6" s="6" t="s">
        <v>67</v>
      </c>
      <c r="E6" s="7" t="s">
        <v>29</v>
      </c>
      <c r="F6" s="24" t="s">
        <v>100</v>
      </c>
      <c r="G6" s="8" t="s">
        <v>30</v>
      </c>
      <c r="H6" s="9" t="s">
        <v>12</v>
      </c>
      <c r="I6" s="37" t="s">
        <v>3</v>
      </c>
      <c r="J6" s="37" t="s">
        <v>31</v>
      </c>
      <c r="K6" s="10" t="s">
        <v>14</v>
      </c>
      <c r="L6" s="11">
        <v>71000</v>
      </c>
      <c r="M6" s="12"/>
      <c r="N6" s="12"/>
      <c r="O6" s="12"/>
      <c r="P6" s="11">
        <v>71000</v>
      </c>
      <c r="Q6" s="12"/>
      <c r="R6" s="12"/>
      <c r="S6" s="12"/>
      <c r="T6" s="13"/>
      <c r="U6" s="14"/>
      <c r="V6" s="14"/>
      <c r="W6" s="15"/>
      <c r="X6" s="16"/>
      <c r="Y6" s="16"/>
      <c r="Z6" s="17"/>
      <c r="AA6" s="18">
        <v>24</v>
      </c>
      <c r="AB6" s="19"/>
      <c r="AC6" s="19"/>
      <c r="AD6" s="20"/>
      <c r="AE6" s="21"/>
      <c r="AF6" s="22">
        <f t="shared" ref="AF6:AF13" si="0">AG6*8784</f>
        <v>966240</v>
      </c>
      <c r="AG6" s="23">
        <v>110</v>
      </c>
    </row>
    <row r="7" spans="1:33" ht="41.4" x14ac:dyDescent="0.25">
      <c r="A7" s="5">
        <v>2</v>
      </c>
      <c r="B7" s="6" t="s">
        <v>27</v>
      </c>
      <c r="C7" s="6" t="s">
        <v>32</v>
      </c>
      <c r="D7" s="6" t="s">
        <v>68</v>
      </c>
      <c r="E7" s="7" t="s">
        <v>33</v>
      </c>
      <c r="F7" s="24" t="s">
        <v>101</v>
      </c>
      <c r="G7" s="8" t="s">
        <v>34</v>
      </c>
      <c r="H7" s="9" t="s">
        <v>12</v>
      </c>
      <c r="I7" s="37" t="s">
        <v>3</v>
      </c>
      <c r="J7" s="37" t="s">
        <v>31</v>
      </c>
      <c r="K7" s="25" t="s">
        <v>11</v>
      </c>
      <c r="L7" s="11">
        <v>105000</v>
      </c>
      <c r="M7" s="12"/>
      <c r="N7" s="12"/>
      <c r="O7" s="12"/>
      <c r="P7" s="11">
        <v>105000</v>
      </c>
      <c r="Q7" s="12"/>
      <c r="R7" s="12"/>
      <c r="S7" s="12"/>
      <c r="T7" s="13"/>
      <c r="U7" s="14"/>
      <c r="V7" s="14"/>
      <c r="W7" s="15"/>
      <c r="X7" s="16"/>
      <c r="Y7" s="16"/>
      <c r="Z7" s="17"/>
      <c r="AA7" s="18">
        <v>24</v>
      </c>
      <c r="AB7" s="19"/>
      <c r="AC7" s="19"/>
      <c r="AD7" s="20"/>
      <c r="AE7" s="21"/>
      <c r="AF7" s="22">
        <f t="shared" si="0"/>
        <v>966240</v>
      </c>
      <c r="AG7" s="23">
        <v>110</v>
      </c>
    </row>
    <row r="8" spans="1:33" ht="41.4" x14ac:dyDescent="0.25">
      <c r="A8" s="5">
        <v>3</v>
      </c>
      <c r="B8" s="6" t="s">
        <v>27</v>
      </c>
      <c r="C8" s="6" t="s">
        <v>35</v>
      </c>
      <c r="D8" s="6" t="s">
        <v>99</v>
      </c>
      <c r="E8" s="7" t="s">
        <v>36</v>
      </c>
      <c r="F8" s="24" t="s">
        <v>102</v>
      </c>
      <c r="G8" s="8" t="s">
        <v>37</v>
      </c>
      <c r="H8" s="9" t="s">
        <v>12</v>
      </c>
      <c r="I8" s="37" t="s">
        <v>3</v>
      </c>
      <c r="J8" s="37" t="s">
        <v>31</v>
      </c>
      <c r="K8" s="10" t="s">
        <v>14</v>
      </c>
      <c r="L8" s="11">
        <v>40000</v>
      </c>
      <c r="M8" s="12"/>
      <c r="N8" s="12"/>
      <c r="O8" s="12"/>
      <c r="P8" s="11">
        <v>40000</v>
      </c>
      <c r="Q8" s="12"/>
      <c r="R8" s="12"/>
      <c r="S8" s="12"/>
      <c r="T8" s="13"/>
      <c r="U8" s="14"/>
      <c r="V8" s="14"/>
      <c r="W8" s="15"/>
      <c r="X8" s="16"/>
      <c r="Y8" s="16"/>
      <c r="Z8" s="17"/>
      <c r="AA8" s="18">
        <v>24</v>
      </c>
      <c r="AB8" s="19"/>
      <c r="AC8" s="19"/>
      <c r="AD8" s="20"/>
      <c r="AE8" s="21"/>
      <c r="AF8" s="22">
        <f t="shared" si="0"/>
        <v>966240</v>
      </c>
      <c r="AG8" s="23">
        <v>110</v>
      </c>
    </row>
    <row r="9" spans="1:33" ht="49.5" customHeight="1" x14ac:dyDescent="0.25">
      <c r="A9" s="5">
        <v>4</v>
      </c>
      <c r="B9" s="6" t="s">
        <v>27</v>
      </c>
      <c r="C9" s="6" t="s">
        <v>35</v>
      </c>
      <c r="D9" s="6" t="s">
        <v>99</v>
      </c>
      <c r="E9" s="7" t="s">
        <v>38</v>
      </c>
      <c r="F9" s="24" t="s">
        <v>103</v>
      </c>
      <c r="G9" s="8" t="s">
        <v>37</v>
      </c>
      <c r="H9" s="9" t="s">
        <v>12</v>
      </c>
      <c r="I9" s="37" t="s">
        <v>3</v>
      </c>
      <c r="J9" s="37" t="s">
        <v>31</v>
      </c>
      <c r="K9" s="10" t="s">
        <v>14</v>
      </c>
      <c r="L9" s="11">
        <v>40000</v>
      </c>
      <c r="M9" s="12"/>
      <c r="N9" s="12"/>
      <c r="O9" s="12"/>
      <c r="P9" s="11">
        <v>40000</v>
      </c>
      <c r="Q9" s="12"/>
      <c r="R9" s="12"/>
      <c r="S9" s="12"/>
      <c r="T9" s="13"/>
      <c r="U9" s="14"/>
      <c r="V9" s="14"/>
      <c r="W9" s="15"/>
      <c r="X9" s="16"/>
      <c r="Y9" s="16"/>
      <c r="Z9" s="17"/>
      <c r="AA9" s="18">
        <v>24</v>
      </c>
      <c r="AB9" s="19"/>
      <c r="AC9" s="19"/>
      <c r="AD9" s="20"/>
      <c r="AE9" s="21"/>
      <c r="AF9" s="22">
        <f t="shared" si="0"/>
        <v>966240</v>
      </c>
      <c r="AG9" s="23">
        <v>110</v>
      </c>
    </row>
    <row r="10" spans="1:33" ht="41.4" x14ac:dyDescent="0.25">
      <c r="A10" s="5">
        <v>5</v>
      </c>
      <c r="B10" s="6" t="s">
        <v>27</v>
      </c>
      <c r="C10" s="6" t="s">
        <v>39</v>
      </c>
      <c r="D10" s="6" t="s">
        <v>69</v>
      </c>
      <c r="E10" s="7" t="s">
        <v>40</v>
      </c>
      <c r="F10" s="24" t="s">
        <v>104</v>
      </c>
      <c r="G10" s="24" t="s">
        <v>41</v>
      </c>
      <c r="H10" s="9" t="s">
        <v>12</v>
      </c>
      <c r="I10" s="37" t="s">
        <v>3</v>
      </c>
      <c r="J10" s="37" t="s">
        <v>31</v>
      </c>
      <c r="K10" s="10" t="s">
        <v>14</v>
      </c>
      <c r="L10" s="11">
        <v>72000</v>
      </c>
      <c r="M10" s="12"/>
      <c r="N10" s="12"/>
      <c r="O10" s="12"/>
      <c r="P10" s="11">
        <v>72000</v>
      </c>
      <c r="Q10" s="12"/>
      <c r="R10" s="12"/>
      <c r="S10" s="12"/>
      <c r="T10" s="13"/>
      <c r="U10" s="14"/>
      <c r="V10" s="14"/>
      <c r="W10" s="15"/>
      <c r="X10" s="16"/>
      <c r="Y10" s="16"/>
      <c r="Z10" s="17"/>
      <c r="AA10" s="18">
        <v>24</v>
      </c>
      <c r="AB10" s="19"/>
      <c r="AC10" s="19"/>
      <c r="AD10" s="20"/>
      <c r="AE10" s="21"/>
      <c r="AF10" s="22">
        <f t="shared" si="0"/>
        <v>966240</v>
      </c>
      <c r="AG10" s="23">
        <v>110</v>
      </c>
    </row>
    <row r="11" spans="1:33" ht="37.5" customHeight="1" x14ac:dyDescent="0.25">
      <c r="A11" s="5">
        <v>6</v>
      </c>
      <c r="B11" s="6" t="s">
        <v>27</v>
      </c>
      <c r="C11" s="6" t="s">
        <v>39</v>
      </c>
      <c r="D11" s="6" t="s">
        <v>69</v>
      </c>
      <c r="E11" s="7" t="s">
        <v>42</v>
      </c>
      <c r="F11" s="24" t="s">
        <v>105</v>
      </c>
      <c r="G11" s="24" t="s">
        <v>41</v>
      </c>
      <c r="H11" s="9" t="s">
        <v>12</v>
      </c>
      <c r="I11" s="37" t="s">
        <v>3</v>
      </c>
      <c r="J11" s="37" t="s">
        <v>31</v>
      </c>
      <c r="K11" s="10" t="s">
        <v>14</v>
      </c>
      <c r="L11" s="11">
        <v>69000</v>
      </c>
      <c r="M11" s="12"/>
      <c r="N11" s="12"/>
      <c r="O11" s="12"/>
      <c r="P11" s="11">
        <v>69000</v>
      </c>
      <c r="Q11" s="12"/>
      <c r="R11" s="12"/>
      <c r="S11" s="12"/>
      <c r="T11" s="13"/>
      <c r="U11" s="14"/>
      <c r="V11" s="14"/>
      <c r="W11" s="15"/>
      <c r="X11" s="16"/>
      <c r="Y11" s="16"/>
      <c r="Z11" s="17"/>
      <c r="AA11" s="18">
        <v>24</v>
      </c>
      <c r="AB11" s="19"/>
      <c r="AC11" s="19"/>
      <c r="AD11" s="20"/>
      <c r="AE11" s="21"/>
      <c r="AF11" s="22">
        <f t="shared" si="0"/>
        <v>966240</v>
      </c>
      <c r="AG11" s="23">
        <v>110</v>
      </c>
    </row>
    <row r="12" spans="1:33" ht="39" customHeight="1" x14ac:dyDescent="0.25">
      <c r="A12" s="5">
        <v>7</v>
      </c>
      <c r="B12" s="6" t="s">
        <v>27</v>
      </c>
      <c r="C12" s="6" t="s">
        <v>39</v>
      </c>
      <c r="D12" s="6" t="s">
        <v>69</v>
      </c>
      <c r="E12" s="7" t="s">
        <v>43</v>
      </c>
      <c r="F12" s="24" t="s">
        <v>106</v>
      </c>
      <c r="G12" s="24" t="s">
        <v>41</v>
      </c>
      <c r="H12" s="9" t="s">
        <v>12</v>
      </c>
      <c r="I12" s="37" t="s">
        <v>3</v>
      </c>
      <c r="J12" s="37" t="s">
        <v>31</v>
      </c>
      <c r="K12" s="10" t="s">
        <v>14</v>
      </c>
      <c r="L12" s="11">
        <v>15000</v>
      </c>
      <c r="M12" s="12"/>
      <c r="N12" s="12"/>
      <c r="O12" s="12"/>
      <c r="P12" s="11">
        <v>15000</v>
      </c>
      <c r="Q12" s="12"/>
      <c r="R12" s="12"/>
      <c r="S12" s="12"/>
      <c r="T12" s="13"/>
      <c r="U12" s="14"/>
      <c r="V12" s="14"/>
      <c r="W12" s="15"/>
      <c r="X12" s="16"/>
      <c r="Y12" s="16"/>
      <c r="Z12" s="17"/>
      <c r="AA12" s="18">
        <v>24</v>
      </c>
      <c r="AB12" s="19"/>
      <c r="AC12" s="19"/>
      <c r="AD12" s="20"/>
      <c r="AE12" s="21"/>
      <c r="AF12" s="22">
        <f t="shared" si="0"/>
        <v>966240</v>
      </c>
      <c r="AG12" s="23">
        <v>110</v>
      </c>
    </row>
    <row r="13" spans="1:33" ht="39" customHeight="1" x14ac:dyDescent="0.25">
      <c r="A13" s="5">
        <v>8</v>
      </c>
      <c r="B13" s="6" t="s">
        <v>27</v>
      </c>
      <c r="C13" s="6" t="s">
        <v>44</v>
      </c>
      <c r="D13" s="6" t="s">
        <v>70</v>
      </c>
      <c r="E13" s="7" t="s">
        <v>45</v>
      </c>
      <c r="F13" s="24" t="s">
        <v>107</v>
      </c>
      <c r="G13" s="24" t="s">
        <v>46</v>
      </c>
      <c r="H13" s="9" t="s">
        <v>12</v>
      </c>
      <c r="I13" s="37" t="s">
        <v>3</v>
      </c>
      <c r="J13" s="37" t="s">
        <v>31</v>
      </c>
      <c r="K13" s="25" t="s">
        <v>11</v>
      </c>
      <c r="L13" s="11">
        <v>180000</v>
      </c>
      <c r="M13" s="12"/>
      <c r="N13" s="12"/>
      <c r="O13" s="12"/>
      <c r="P13" s="11">
        <v>180000</v>
      </c>
      <c r="Q13" s="12"/>
      <c r="R13" s="12"/>
      <c r="S13" s="12"/>
      <c r="T13" s="13"/>
      <c r="U13" s="14"/>
      <c r="V13" s="14"/>
      <c r="W13" s="15"/>
      <c r="X13" s="16"/>
      <c r="Y13" s="16"/>
      <c r="Z13" s="17"/>
      <c r="AA13" s="18">
        <v>24</v>
      </c>
      <c r="AB13" s="19"/>
      <c r="AC13" s="19"/>
      <c r="AD13" s="20"/>
      <c r="AE13" s="21"/>
      <c r="AF13" s="22">
        <f t="shared" si="0"/>
        <v>966240</v>
      </c>
      <c r="AG13" s="23">
        <v>110</v>
      </c>
    </row>
    <row r="14" spans="1:33" ht="39" customHeight="1" x14ac:dyDescent="0.25">
      <c r="A14" s="5">
        <v>9</v>
      </c>
      <c r="B14" s="6" t="s">
        <v>27</v>
      </c>
      <c r="C14" s="6" t="s">
        <v>47</v>
      </c>
      <c r="D14" s="6" t="s">
        <v>98</v>
      </c>
      <c r="E14" s="7" t="s">
        <v>48</v>
      </c>
      <c r="F14" s="24" t="s">
        <v>117</v>
      </c>
      <c r="G14" s="24" t="s">
        <v>49</v>
      </c>
      <c r="H14" s="9" t="s">
        <v>12</v>
      </c>
      <c r="I14" s="37" t="s">
        <v>3</v>
      </c>
      <c r="J14" s="37" t="s">
        <v>31</v>
      </c>
      <c r="K14" s="26" t="s">
        <v>13</v>
      </c>
      <c r="L14" s="11">
        <v>280000</v>
      </c>
      <c r="M14" s="12"/>
      <c r="N14" s="12"/>
      <c r="O14" s="12"/>
      <c r="P14" s="11">
        <v>280000</v>
      </c>
      <c r="Q14" s="12"/>
      <c r="R14" s="12"/>
      <c r="S14" s="12"/>
      <c r="T14" s="13"/>
      <c r="U14" s="14"/>
      <c r="V14" s="14"/>
      <c r="W14" s="15"/>
      <c r="X14" s="16"/>
      <c r="Y14" s="16"/>
      <c r="Z14" s="17"/>
      <c r="AA14" s="18">
        <v>24</v>
      </c>
      <c r="AB14" s="19"/>
      <c r="AC14" s="19"/>
      <c r="AD14" s="20"/>
      <c r="AE14" s="21"/>
      <c r="AF14" s="22">
        <f t="shared" ref="AF14" si="1">AG14*8784</f>
        <v>2406816</v>
      </c>
      <c r="AG14" s="23">
        <v>274</v>
      </c>
    </row>
    <row r="15" spans="1:33" ht="41.4" x14ac:dyDescent="0.25">
      <c r="A15" s="5">
        <v>10</v>
      </c>
      <c r="B15" s="6" t="s">
        <v>27</v>
      </c>
      <c r="C15" s="6" t="s">
        <v>47</v>
      </c>
      <c r="D15" s="6" t="s">
        <v>98</v>
      </c>
      <c r="E15" s="7" t="s">
        <v>50</v>
      </c>
      <c r="F15" s="24" t="s">
        <v>108</v>
      </c>
      <c r="G15" s="24" t="s">
        <v>49</v>
      </c>
      <c r="H15" s="9" t="s">
        <v>12</v>
      </c>
      <c r="I15" s="37" t="s">
        <v>3</v>
      </c>
      <c r="J15" s="37" t="s">
        <v>31</v>
      </c>
      <c r="K15" s="27" t="s">
        <v>58</v>
      </c>
      <c r="L15" s="11">
        <v>8500</v>
      </c>
      <c r="M15" s="12"/>
      <c r="N15" s="12"/>
      <c r="O15" s="12"/>
      <c r="P15" s="11">
        <v>8500</v>
      </c>
      <c r="Q15" s="12"/>
      <c r="R15" s="12"/>
      <c r="S15" s="12"/>
      <c r="T15" s="13"/>
      <c r="U15" s="14"/>
      <c r="V15" s="14"/>
      <c r="W15" s="15"/>
      <c r="X15" s="16"/>
      <c r="Y15" s="16"/>
      <c r="Z15" s="17"/>
      <c r="AA15" s="18">
        <v>24</v>
      </c>
      <c r="AB15" s="19"/>
      <c r="AC15" s="19"/>
      <c r="AD15" s="20"/>
      <c r="AE15" s="21"/>
      <c r="AF15" s="40" t="s">
        <v>95</v>
      </c>
      <c r="AG15" s="29" t="s">
        <v>96</v>
      </c>
    </row>
    <row r="16" spans="1:33" ht="22.95" customHeight="1" x14ac:dyDescent="0.25">
      <c r="A16" s="47" t="s">
        <v>26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9"/>
    </row>
    <row r="17" spans="1:33" ht="41.4" x14ac:dyDescent="0.25">
      <c r="A17" s="5">
        <v>11</v>
      </c>
      <c r="B17" s="6" t="s">
        <v>27</v>
      </c>
      <c r="C17" s="6" t="s">
        <v>64</v>
      </c>
      <c r="D17" s="28" t="s">
        <v>71</v>
      </c>
      <c r="E17" s="7" t="s">
        <v>51</v>
      </c>
      <c r="F17" s="24" t="s">
        <v>109</v>
      </c>
      <c r="G17" s="38" t="s">
        <v>52</v>
      </c>
      <c r="H17" s="9" t="s">
        <v>15</v>
      </c>
      <c r="I17" s="37" t="s">
        <v>3</v>
      </c>
      <c r="J17" s="37" t="s">
        <v>31</v>
      </c>
      <c r="K17" s="25" t="s">
        <v>11</v>
      </c>
      <c r="L17" s="11">
        <v>115200</v>
      </c>
      <c r="M17" s="12"/>
      <c r="N17" s="12"/>
      <c r="O17" s="12"/>
      <c r="P17" s="11">
        <v>115200</v>
      </c>
      <c r="Q17" s="12"/>
      <c r="R17" s="12"/>
      <c r="S17" s="12"/>
      <c r="T17" s="13"/>
      <c r="U17" s="14"/>
      <c r="V17" s="14"/>
      <c r="W17" s="15"/>
      <c r="X17" s="16"/>
      <c r="Y17" s="16"/>
      <c r="Z17" s="17"/>
      <c r="AA17" s="18">
        <v>24</v>
      </c>
      <c r="AB17" s="19"/>
      <c r="AC17" s="19"/>
      <c r="AD17" s="20"/>
      <c r="AE17" s="21"/>
      <c r="AF17" s="22">
        <f>AG17*8784</f>
        <v>966240</v>
      </c>
      <c r="AG17" s="29">
        <v>110</v>
      </c>
    </row>
    <row r="18" spans="1:33" ht="41.4" x14ac:dyDescent="0.25">
      <c r="A18" s="5">
        <v>12</v>
      </c>
      <c r="B18" s="6" t="s">
        <v>27</v>
      </c>
      <c r="C18" s="6" t="s">
        <v>64</v>
      </c>
      <c r="D18" s="28" t="s">
        <v>72</v>
      </c>
      <c r="E18" s="7" t="s">
        <v>53</v>
      </c>
      <c r="F18" s="24" t="s">
        <v>110</v>
      </c>
      <c r="G18" s="38" t="s">
        <v>52</v>
      </c>
      <c r="H18" s="9" t="s">
        <v>15</v>
      </c>
      <c r="I18" s="37" t="s">
        <v>3</v>
      </c>
      <c r="J18" s="37" t="s">
        <v>31</v>
      </c>
      <c r="K18" s="10" t="s">
        <v>66</v>
      </c>
      <c r="L18" s="11">
        <v>102000</v>
      </c>
      <c r="M18" s="12"/>
      <c r="N18" s="12"/>
      <c r="O18" s="12"/>
      <c r="P18" s="11">
        <v>102000</v>
      </c>
      <c r="Q18" s="12"/>
      <c r="R18" s="12"/>
      <c r="S18" s="12"/>
      <c r="T18" s="13"/>
      <c r="U18" s="14"/>
      <c r="V18" s="14"/>
      <c r="W18" s="15"/>
      <c r="X18" s="16"/>
      <c r="Y18" s="16"/>
      <c r="Z18" s="17"/>
      <c r="AA18" s="18">
        <v>24</v>
      </c>
      <c r="AB18" s="19"/>
      <c r="AC18" s="19"/>
      <c r="AD18" s="20"/>
      <c r="AE18" s="21"/>
      <c r="AF18" s="22">
        <f>AG18*8784</f>
        <v>966240</v>
      </c>
      <c r="AG18" s="29">
        <v>110</v>
      </c>
    </row>
    <row r="19" spans="1:33" ht="41.4" x14ac:dyDescent="0.25">
      <c r="A19" s="5">
        <v>13</v>
      </c>
      <c r="B19" s="6" t="s">
        <v>27</v>
      </c>
      <c r="C19" s="6" t="s">
        <v>64</v>
      </c>
      <c r="D19" s="28" t="s">
        <v>73</v>
      </c>
      <c r="E19" s="7" t="s">
        <v>54</v>
      </c>
      <c r="F19" s="24" t="s">
        <v>111</v>
      </c>
      <c r="G19" s="38" t="s">
        <v>52</v>
      </c>
      <c r="H19" s="9" t="s">
        <v>15</v>
      </c>
      <c r="I19" s="37" t="s">
        <v>3</v>
      </c>
      <c r="J19" s="37" t="s">
        <v>31</v>
      </c>
      <c r="K19" s="10" t="s">
        <v>14</v>
      </c>
      <c r="L19" s="11">
        <v>63000</v>
      </c>
      <c r="M19" s="12"/>
      <c r="N19" s="12"/>
      <c r="O19" s="12"/>
      <c r="P19" s="11">
        <v>63000</v>
      </c>
      <c r="Q19" s="12"/>
      <c r="R19" s="12"/>
      <c r="S19" s="12"/>
      <c r="T19" s="13"/>
      <c r="U19" s="14"/>
      <c r="V19" s="14"/>
      <c r="W19" s="15"/>
      <c r="X19" s="16"/>
      <c r="Y19" s="16"/>
      <c r="Z19" s="17"/>
      <c r="AA19" s="18">
        <v>24</v>
      </c>
      <c r="AB19" s="19"/>
      <c r="AC19" s="19"/>
      <c r="AD19" s="20"/>
      <c r="AE19" s="21"/>
      <c r="AF19" s="22">
        <f>AG19*8784</f>
        <v>966240</v>
      </c>
      <c r="AG19" s="29">
        <v>110</v>
      </c>
    </row>
    <row r="20" spans="1:33" ht="41.4" x14ac:dyDescent="0.25">
      <c r="A20" s="5">
        <v>14</v>
      </c>
      <c r="B20" s="6" t="s">
        <v>27</v>
      </c>
      <c r="C20" s="6" t="s">
        <v>64</v>
      </c>
      <c r="D20" s="28" t="s">
        <v>71</v>
      </c>
      <c r="E20" s="7" t="s">
        <v>55</v>
      </c>
      <c r="F20" s="24" t="s">
        <v>112</v>
      </c>
      <c r="G20" s="38" t="s">
        <v>52</v>
      </c>
      <c r="H20" s="30" t="s">
        <v>15</v>
      </c>
      <c r="I20" s="37" t="s">
        <v>3</v>
      </c>
      <c r="J20" s="37" t="s">
        <v>31</v>
      </c>
      <c r="K20" s="10" t="s">
        <v>66</v>
      </c>
      <c r="L20" s="11">
        <v>63780</v>
      </c>
      <c r="M20" s="12"/>
      <c r="N20" s="12"/>
      <c r="O20" s="12"/>
      <c r="P20" s="11">
        <v>63780</v>
      </c>
      <c r="Q20" s="12"/>
      <c r="R20" s="12"/>
      <c r="S20" s="12"/>
      <c r="T20" s="13"/>
      <c r="U20" s="14"/>
      <c r="V20" s="14"/>
      <c r="W20" s="15"/>
      <c r="X20" s="16"/>
      <c r="Y20" s="16"/>
      <c r="Z20" s="17"/>
      <c r="AA20" s="18">
        <v>24</v>
      </c>
      <c r="AB20" s="19"/>
      <c r="AC20" s="19"/>
      <c r="AD20" s="20"/>
      <c r="AE20" s="21"/>
      <c r="AF20" s="22">
        <f>AG20*8784</f>
        <v>966240</v>
      </c>
      <c r="AG20" s="29">
        <v>110</v>
      </c>
    </row>
    <row r="21" spans="1:33" ht="41.4" x14ac:dyDescent="0.25">
      <c r="A21" s="5">
        <v>15</v>
      </c>
      <c r="B21" s="6" t="s">
        <v>27</v>
      </c>
      <c r="C21" s="6" t="s">
        <v>64</v>
      </c>
      <c r="D21" s="28" t="s">
        <v>74</v>
      </c>
      <c r="E21" s="7" t="s">
        <v>56</v>
      </c>
      <c r="F21" s="24" t="s">
        <v>113</v>
      </c>
      <c r="G21" s="38" t="s">
        <v>52</v>
      </c>
      <c r="H21" s="30" t="s">
        <v>15</v>
      </c>
      <c r="I21" s="37" t="s">
        <v>3</v>
      </c>
      <c r="J21" s="37" t="s">
        <v>31</v>
      </c>
      <c r="K21" s="10" t="s">
        <v>66</v>
      </c>
      <c r="L21" s="11">
        <v>51000</v>
      </c>
      <c r="M21" s="12"/>
      <c r="N21" s="12"/>
      <c r="O21" s="12"/>
      <c r="P21" s="11">
        <v>51000</v>
      </c>
      <c r="Q21" s="12"/>
      <c r="R21" s="12"/>
      <c r="S21" s="12"/>
      <c r="T21" s="13"/>
      <c r="U21" s="14"/>
      <c r="V21" s="14"/>
      <c r="W21" s="15"/>
      <c r="X21" s="16"/>
      <c r="Y21" s="16"/>
      <c r="Z21" s="17"/>
      <c r="AA21" s="18">
        <v>24</v>
      </c>
      <c r="AB21" s="19"/>
      <c r="AC21" s="19"/>
      <c r="AD21" s="20"/>
      <c r="AE21" s="21"/>
      <c r="AF21" s="22">
        <f>AG21*8784</f>
        <v>966240</v>
      </c>
      <c r="AG21" s="29">
        <v>110</v>
      </c>
    </row>
    <row r="22" spans="1:33" ht="41.4" x14ac:dyDescent="0.25">
      <c r="A22" s="5">
        <v>16</v>
      </c>
      <c r="B22" s="6" t="s">
        <v>27</v>
      </c>
      <c r="C22" s="6" t="s">
        <v>64</v>
      </c>
      <c r="D22" s="28" t="s">
        <v>75</v>
      </c>
      <c r="E22" s="7" t="s">
        <v>57</v>
      </c>
      <c r="F22" s="24" t="s">
        <v>116</v>
      </c>
      <c r="G22" s="38" t="s">
        <v>52</v>
      </c>
      <c r="H22" s="30" t="s">
        <v>15</v>
      </c>
      <c r="I22" s="37" t="s">
        <v>3</v>
      </c>
      <c r="J22" s="37" t="s">
        <v>31</v>
      </c>
      <c r="K22" s="27" t="s">
        <v>58</v>
      </c>
      <c r="L22" s="11">
        <v>5500</v>
      </c>
      <c r="M22" s="12"/>
      <c r="N22" s="12"/>
      <c r="O22" s="12"/>
      <c r="P22" s="11">
        <v>5500</v>
      </c>
      <c r="Q22" s="12"/>
      <c r="R22" s="12"/>
      <c r="S22" s="12"/>
      <c r="T22" s="13"/>
      <c r="U22" s="14"/>
      <c r="V22" s="14"/>
      <c r="W22" s="15"/>
      <c r="X22" s="16"/>
      <c r="Y22" s="16"/>
      <c r="Z22" s="17"/>
      <c r="AA22" s="18">
        <v>24</v>
      </c>
      <c r="AB22" s="19"/>
      <c r="AC22" s="19"/>
      <c r="AD22" s="20"/>
      <c r="AE22" s="21"/>
      <c r="AF22" s="40" t="s">
        <v>95</v>
      </c>
      <c r="AG22" s="29" t="s">
        <v>96</v>
      </c>
    </row>
    <row r="23" spans="1:33" ht="41.4" x14ac:dyDescent="0.25">
      <c r="A23" s="5">
        <v>17</v>
      </c>
      <c r="B23" s="6" t="s">
        <v>27</v>
      </c>
      <c r="C23" s="6" t="s">
        <v>64</v>
      </c>
      <c r="D23" s="28" t="s">
        <v>71</v>
      </c>
      <c r="E23" s="7" t="s">
        <v>59</v>
      </c>
      <c r="F23" s="24" t="s">
        <v>118</v>
      </c>
      <c r="G23" s="38" t="s">
        <v>52</v>
      </c>
      <c r="H23" s="30" t="s">
        <v>15</v>
      </c>
      <c r="I23" s="37" t="s">
        <v>3</v>
      </c>
      <c r="J23" s="37" t="s">
        <v>31</v>
      </c>
      <c r="K23" s="41" t="s">
        <v>60</v>
      </c>
      <c r="L23" s="11">
        <v>1200</v>
      </c>
      <c r="M23" s="12"/>
      <c r="N23" s="12"/>
      <c r="O23" s="12"/>
      <c r="P23" s="11">
        <v>1200</v>
      </c>
      <c r="Q23" s="12"/>
      <c r="R23" s="12"/>
      <c r="S23" s="12"/>
      <c r="T23" s="13"/>
      <c r="U23" s="14"/>
      <c r="V23" s="14"/>
      <c r="W23" s="15"/>
      <c r="X23" s="16"/>
      <c r="Y23" s="16"/>
      <c r="Z23" s="17"/>
      <c r="AA23" s="18">
        <v>24</v>
      </c>
      <c r="AB23" s="19"/>
      <c r="AC23" s="19"/>
      <c r="AD23" s="20"/>
      <c r="AE23" s="21"/>
      <c r="AF23" s="40" t="s">
        <v>96</v>
      </c>
      <c r="AG23" s="29" t="s">
        <v>96</v>
      </c>
    </row>
    <row r="24" spans="1:33" ht="41.4" x14ac:dyDescent="0.25">
      <c r="A24" s="5">
        <v>18</v>
      </c>
      <c r="B24" s="6" t="s">
        <v>27</v>
      </c>
      <c r="C24" s="28" t="s">
        <v>65</v>
      </c>
      <c r="D24" s="28" t="s">
        <v>76</v>
      </c>
      <c r="E24" s="7" t="s">
        <v>61</v>
      </c>
      <c r="F24" s="24" t="s">
        <v>114</v>
      </c>
      <c r="G24" s="38" t="s">
        <v>62</v>
      </c>
      <c r="H24" s="30" t="s">
        <v>15</v>
      </c>
      <c r="I24" s="37" t="s">
        <v>3</v>
      </c>
      <c r="J24" s="37" t="s">
        <v>31</v>
      </c>
      <c r="K24" s="10" t="s">
        <v>16</v>
      </c>
      <c r="L24" s="11">
        <v>52000</v>
      </c>
      <c r="M24" s="12"/>
      <c r="N24" s="12"/>
      <c r="O24" s="12"/>
      <c r="P24" s="11">
        <v>52000</v>
      </c>
      <c r="Q24" s="12"/>
      <c r="R24" s="12"/>
      <c r="S24" s="12"/>
      <c r="T24" s="13"/>
      <c r="U24" s="14"/>
      <c r="V24" s="14"/>
      <c r="W24" s="15"/>
      <c r="X24" s="16"/>
      <c r="Y24" s="16"/>
      <c r="Z24" s="17"/>
      <c r="AA24" s="18">
        <v>24</v>
      </c>
      <c r="AB24" s="19"/>
      <c r="AC24" s="19"/>
      <c r="AD24" s="20"/>
      <c r="AE24" s="21"/>
      <c r="AF24" s="22">
        <f>AG24*8784</f>
        <v>966240</v>
      </c>
      <c r="AG24" s="29">
        <v>110</v>
      </c>
    </row>
    <row r="25" spans="1:33" ht="41.4" x14ac:dyDescent="0.25">
      <c r="A25" s="5">
        <v>19</v>
      </c>
      <c r="B25" s="6" t="s">
        <v>27</v>
      </c>
      <c r="C25" s="28" t="s">
        <v>65</v>
      </c>
      <c r="D25" s="28" t="s">
        <v>77</v>
      </c>
      <c r="E25" s="7" t="s">
        <v>63</v>
      </c>
      <c r="F25" s="24" t="s">
        <v>115</v>
      </c>
      <c r="G25" s="38" t="s">
        <v>62</v>
      </c>
      <c r="H25" s="30" t="s">
        <v>15</v>
      </c>
      <c r="I25" s="37" t="s">
        <v>3</v>
      </c>
      <c r="J25" s="37" t="s">
        <v>31</v>
      </c>
      <c r="K25" s="10" t="s">
        <v>14</v>
      </c>
      <c r="L25" s="11">
        <v>60000</v>
      </c>
      <c r="M25" s="12"/>
      <c r="N25" s="12"/>
      <c r="O25" s="12"/>
      <c r="P25" s="11">
        <v>60000</v>
      </c>
      <c r="Q25" s="12"/>
      <c r="R25" s="12"/>
      <c r="S25" s="12"/>
      <c r="T25" s="13"/>
      <c r="U25" s="14"/>
      <c r="V25" s="14"/>
      <c r="W25" s="15"/>
      <c r="X25" s="16"/>
      <c r="Y25" s="16"/>
      <c r="Z25" s="17"/>
      <c r="AA25" s="18">
        <v>24</v>
      </c>
      <c r="AB25" s="19"/>
      <c r="AC25" s="19"/>
      <c r="AD25" s="20"/>
      <c r="AE25" s="21"/>
      <c r="AF25" s="22">
        <f>AG25*8784</f>
        <v>966240</v>
      </c>
      <c r="AG25" s="29">
        <v>110</v>
      </c>
    </row>
    <row r="26" spans="1:33" ht="38.4" customHeight="1" x14ac:dyDescent="0.25">
      <c r="A26" s="42" t="s">
        <v>97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31"/>
      <c r="AF26"/>
      <c r="AG26"/>
    </row>
    <row r="29" spans="1:33" ht="15" customHeight="1" x14ac:dyDescent="0.25">
      <c r="A29" s="46" t="s">
        <v>24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</sheetData>
  <mergeCells count="6">
    <mergeCell ref="A26:AD26"/>
    <mergeCell ref="A2:AG2"/>
    <mergeCell ref="A1:AG1"/>
    <mergeCell ref="A29:L29"/>
    <mergeCell ref="A5:AG5"/>
    <mergeCell ref="A16:AG16"/>
  </mergeCells>
  <phoneticPr fontId="1" type="noConversion"/>
  <printOptions horizontalCentered="1"/>
  <pageMargins left="0.19685039370078741" right="0.19685039370078741" top="0.39370078740157483" bottom="0.39370078740157483" header="0" footer="0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PPE</vt:lpstr>
      <vt:lpstr>'Wykaz PPE'!Obszar_wydruku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</dc:creator>
  <cp:lastModifiedBy>Urząd Gminy Czernichów</cp:lastModifiedBy>
  <cp:lastPrinted>2023-09-27T09:57:38Z</cp:lastPrinted>
  <dcterms:created xsi:type="dcterms:W3CDTF">2012-01-22T12:30:35Z</dcterms:created>
  <dcterms:modified xsi:type="dcterms:W3CDTF">2023-10-17T10:40:31Z</dcterms:modified>
</cp:coreProperties>
</file>