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F:\Dok\Umowy zlecenia\Prąd - Jarosław Mróz\Przeciszów Gaz\SWZ_ver.2.0\"/>
    </mc:Choice>
  </mc:AlternateContent>
  <xr:revisionPtr revIDLastSave="0" documentId="13_ncr:1_{38C7585D-7E93-4F88-BF03-2AF17AA872F2}" xr6:coauthVersionLast="47" xr6:coauthVersionMax="47" xr10:uidLastSave="{00000000-0000-0000-0000-000000000000}"/>
  <bookViews>
    <workbookView xWindow="-108" yWindow="-108" windowWidth="23256" windowHeight="12576" tabRatio="637" xr2:uid="{00000000-000D-0000-FFFF-FFFF00000000}"/>
  </bookViews>
  <sheets>
    <sheet name="Wykaz PPE" sheetId="1" r:id="rId1"/>
  </sheets>
  <definedNames>
    <definedName name="excelblog_Komunikat1">"W polu z kwotą nie znajduje się liczba"</definedName>
    <definedName name="excelblog_Komunikat2">"Kwota do zamiany jest nieprawidłowa (zbyt duża lub ujemna)"</definedName>
    <definedName name="_xlnm.Print_Area" localSheetId="0">'Wykaz PPE'!$A$1:$L$14</definedName>
  </definedNames>
  <calcPr calcId="181029"/>
</workbook>
</file>

<file path=xl/calcChain.xml><?xml version="1.0" encoding="utf-8"?>
<calcChain xmlns="http://schemas.openxmlformats.org/spreadsheetml/2006/main">
  <c r="Y8" i="1" l="1"/>
  <c r="Y9" i="1"/>
  <c r="Y10" i="1"/>
  <c r="Y11" i="1"/>
  <c r="Y12" i="1"/>
  <c r="Y13" i="1"/>
  <c r="Y14" i="1"/>
  <c r="Y26" i="1"/>
  <c r="Y25" i="1"/>
  <c r="Y15" i="1"/>
  <c r="Y7" i="1"/>
  <c r="Y22" i="1"/>
  <c r="Y21" i="1"/>
  <c r="Y20" i="1"/>
  <c r="Y19" i="1"/>
  <c r="Y18" i="1"/>
</calcChain>
</file>

<file path=xl/sharedStrings.xml><?xml version="1.0" encoding="utf-8"?>
<sst xmlns="http://schemas.openxmlformats.org/spreadsheetml/2006/main" count="236" uniqueCount="121">
  <si>
    <t>Nabywca</t>
  </si>
  <si>
    <t>Nazwa punktu poboru</t>
  </si>
  <si>
    <t>Adres punktu poboru</t>
  </si>
  <si>
    <t>kompleksowa</t>
  </si>
  <si>
    <t>Lp.</t>
  </si>
  <si>
    <t>Numer identyfikacyjny punktu wyjścia</t>
  </si>
  <si>
    <t>Nr gazomierza</t>
  </si>
  <si>
    <t>Numer umowy</t>
  </si>
  <si>
    <t>Grupa
taryfowa PGNiG</t>
  </si>
  <si>
    <t>Ustawowa ochrona taryfy
[TAK/NIE]</t>
  </si>
  <si>
    <t>Rodzaj obecnej umowy</t>
  </si>
  <si>
    <t>BW-4</t>
  </si>
  <si>
    <t>TAK</t>
  </si>
  <si>
    <t>BW-5</t>
  </si>
  <si>
    <t>BW-3.6</t>
  </si>
  <si>
    <t>BW-3,6</t>
  </si>
  <si>
    <t>NIE</t>
  </si>
  <si>
    <t>BW-3.12T</t>
  </si>
  <si>
    <t>Okres wypowiedzenia umowy lub termin obowiązywania</t>
  </si>
  <si>
    <t>OPIS PRZEDMIOTU ZAMÓWIENIA</t>
  </si>
  <si>
    <t xml:space="preserve">6. Wskazane zużycie ma jedynie charakter orientacyjny, służący do porównania ofert i nie stanowi ze strony Zamawiającego zobowiązania do zakupu gazu ziemnego w podanej ilości. </t>
  </si>
  <si>
    <t xml:space="preserve">8. Rozliczenie zobowiązań wynikających z tytułu dostawy i dystrybucji gazu, odbywać się będzie na podstawie wskazań urządzeń pomiarowych. Zamawiający dopuszcza wystawianie faktur na podstawie zużyć szacunkowych (prognozowanych) sporządzanych przez Wykonawcę oraz jednej faktury rozliczeniowej dokonanej na podstawie odczytu rocznego.   </t>
  </si>
  <si>
    <t xml:space="preserve">9. Instalacja gazowa Zamawiającego podłączona jest do sieci gazowej należącej do Operatora Systemu Dystrybucyjnego: Polska Spółka Gazownictwa Sp. z o.o. z siedzibą w Tarnowie, ul. Wojciecha Bandrowskiego 16. Obecnym dostawcą paliwa gazowego jest: PGNiG Obrót Detaliczny sp. z o.o., ul. Jana Kazimierza 3, 01-248 Warszawa. </t>
  </si>
  <si>
    <t xml:space="preserve">10. Wykonawca zobowiązuje się do rozwiązania umów kompleksowych zawartych na czas nieoznaczony. </t>
  </si>
  <si>
    <t>Pozostali</t>
  </si>
  <si>
    <t>Odbiorcy uprawnieni do skorzystania z cen taryfowych na podstawie art. 62b ustawy z dnia 10 kwietnia 1997 r. Prawo energetyczne</t>
  </si>
  <si>
    <t>Prognozowana ilość dostarczonej mocy (moc umowna x czas dostawy)</t>
  </si>
  <si>
    <t>Moc umowna</t>
  </si>
  <si>
    <t>2. Lokalizacja obiektów wraz z szacowaną ilością gazu oraz prognozowaną ilością dostarczonej mocy:</t>
  </si>
  <si>
    <t>7. Na koszty korzystania z przedmiotu zamówienia w okresie wskazanym w ust. 4, składają się: opłata za paliwo gazowe, opłata abonamentowa, opłata dystrybucyjna stała i opłata dystrybucyjna zmienna.</t>
  </si>
  <si>
    <t>Styczeń</t>
  </si>
  <si>
    <t>Luty</t>
  </si>
  <si>
    <t>Marzec</t>
  </si>
  <si>
    <t>Kwiecień</t>
  </si>
  <si>
    <t>Maj</t>
  </si>
  <si>
    <t>Czerwiec</t>
  </si>
  <si>
    <t>Lipiec</t>
  </si>
  <si>
    <t>Sierpień</t>
  </si>
  <si>
    <t>Wrzesień</t>
  </si>
  <si>
    <t>Październik</t>
  </si>
  <si>
    <t>Listopad</t>
  </si>
  <si>
    <t>Grudzień</t>
  </si>
  <si>
    <t>Samorządowe Przedszkole nr 1 w Przeciszowie</t>
  </si>
  <si>
    <t>8018590365500010824806</t>
  </si>
  <si>
    <t>1/P1/2023</t>
  </si>
  <si>
    <t>do 31.12.2023 r.</t>
  </si>
  <si>
    <t>Samorządowe Przedszkole nr 2 w Przeciszowie</t>
  </si>
  <si>
    <t>8018590365500010826756</t>
  </si>
  <si>
    <t>1/P2/2023</t>
  </si>
  <si>
    <t>Samorządowe Przedszkole w Piotrowicach</t>
  </si>
  <si>
    <t>8018590365500010681546</t>
  </si>
  <si>
    <t>1/P3/2023</t>
  </si>
  <si>
    <t>8018590365500010816108</t>
  </si>
  <si>
    <t>Szkoła Podstawowa nr 1 w Przeciszowie</t>
  </si>
  <si>
    <t>8018590365500010790446</t>
  </si>
  <si>
    <t>4/2023</t>
  </si>
  <si>
    <t>8018590365500010790491</t>
  </si>
  <si>
    <t>8018590365500011052895</t>
  </si>
  <si>
    <t>Szkoła Podstawowa nr 2 im. Jana Pawła II w Przeciszowie</t>
  </si>
  <si>
    <t>8018590365500011065956</t>
  </si>
  <si>
    <t>U/05/2023</t>
  </si>
  <si>
    <t>Szkoła Podstawowa w Piotrowicach</t>
  </si>
  <si>
    <t>8018590365500000028894</t>
  </si>
  <si>
    <t>1/2022</t>
  </si>
  <si>
    <t>8018590365500010704580</t>
  </si>
  <si>
    <t>Gmina Przeciszów</t>
  </si>
  <si>
    <t>8018590365500010693242</t>
  </si>
  <si>
    <t xml:space="preserve"> 042.5.2022</t>
  </si>
  <si>
    <t>8018590365500010783929</t>
  </si>
  <si>
    <t>8018590365500010763402</t>
  </si>
  <si>
    <t>8018590365500011085718</t>
  </si>
  <si>
    <t>W-3.12T</t>
  </si>
  <si>
    <t>8018590365500011060364</t>
  </si>
  <si>
    <t>8018590365500010930002</t>
  </si>
  <si>
    <t>BW-2.1</t>
  </si>
  <si>
    <t>8018590365500011085756</t>
  </si>
  <si>
    <t>BW-1.1</t>
  </si>
  <si>
    <t>Gminny Zakład Wodociągów i Kanalizacji w Przeciszowie</t>
  </si>
  <si>
    <t>8018590365500011087859</t>
  </si>
  <si>
    <t xml:space="preserve"> 13/2022/GZWiK.</t>
  </si>
  <si>
    <t>8018590365500011083233</t>
  </si>
  <si>
    <t>Szacowane ilości dystrybuowanego paliwa gazowego [kWh]</t>
  </si>
  <si>
    <t xml:space="preserve">1. Przedmiotem zamówienia jest kompleksowa dostawa gazu ziemnego wysokometanowego E (GZ-50) do punktów odbioru pozostających w użytkowaniu Gminy Przeciszów, obejmującą  sprzedaż i dystrybucję gazu ziemnego do punktu zdawczo-odbiorczego, którym jest zespół urządzeń gazowych, służących do przyłączenia sieci wewnętrznej, będącej własnością Zamawiającego, z siecią gazową operatora systemu. </t>
  </si>
  <si>
    <r>
      <t xml:space="preserve">5. Do celów niniejszego postępowania Zamawiający przyjął przewidywane zużycie gazu ziemnego w okresie 2 lat na poziomie </t>
    </r>
    <r>
      <rPr>
        <b/>
        <sz val="10"/>
        <color indexed="8"/>
        <rFont val="Calibri"/>
        <family val="2"/>
        <charset val="238"/>
        <scheme val="minor"/>
      </rPr>
      <t>2 788 360,00 kWh</t>
    </r>
    <r>
      <rPr>
        <sz val="10"/>
        <color indexed="8"/>
        <rFont val="Calibri"/>
        <family val="2"/>
        <charset val="238"/>
        <scheme val="minor"/>
      </rPr>
      <t xml:space="preserve"> (przy współczynniku konwersji </t>
    </r>
    <r>
      <rPr>
        <b/>
        <sz val="10"/>
        <color indexed="8"/>
        <rFont val="Calibri"/>
        <family val="2"/>
        <charset val="238"/>
        <scheme val="minor"/>
      </rPr>
      <t>11,129 kWh/m</t>
    </r>
    <r>
      <rPr>
        <b/>
        <vertAlign val="superscript"/>
        <sz val="10"/>
        <color indexed="8"/>
        <rFont val="Calibri"/>
        <family val="2"/>
        <charset val="238"/>
        <scheme val="minor"/>
      </rPr>
      <t>3</t>
    </r>
    <r>
      <rPr>
        <sz val="10"/>
        <color indexed="8"/>
        <rFont val="Calibri"/>
        <family val="2"/>
        <charset val="238"/>
        <scheme val="minor"/>
      </rPr>
      <t xml:space="preserve">). </t>
    </r>
  </si>
  <si>
    <t>4. Zamówienie winno być wykonane przez okres 24 miesięcy, liczonych od dnia rozpoczęcia dostaw paliwa gazowego, z zastrzeżeniem, że rozpoczęcie świadczenie usługi kompleksowej nastąpi nie wcześniej niż z dniem rozpoczęcia świadczenia usługi dystrybucji przez OSD w ramach umowy.</t>
  </si>
  <si>
    <t>Przeciszów, ul. Szkolna 8
32-641 Przeciszów</t>
  </si>
  <si>
    <t>Przeciszów, ul. Podlesie 90
32-641 Przeciszów</t>
  </si>
  <si>
    <t>Przeciszów, ul. Szkolna 93
32-641 Przeciszów</t>
  </si>
  <si>
    <t>Przeciszów, ul. Podlesie 92
32-641 Przeciszów</t>
  </si>
  <si>
    <t>Gmina Przeciszów
ul. Podlesie 1  
32-641 Przeciszów</t>
  </si>
  <si>
    <t>Przeciszów, ul. Długa 6
32-641 Przeciszów</t>
  </si>
  <si>
    <t>Podlesie 1
32-641 Przeciszów</t>
  </si>
  <si>
    <t>Podlesie 94
32-641 Przeciszów</t>
  </si>
  <si>
    <t>Las, ul. Leśna 14
32-641 Las</t>
  </si>
  <si>
    <t>Piotrowice, ul. Andrychowska 215
32-641 Przeciszów</t>
  </si>
  <si>
    <t>Przeciszów, ul. Długa 166
32-641 Przeciszów</t>
  </si>
  <si>
    <t>Piotrowice, ul. Andrychowska BN
32-641 Przeciszów</t>
  </si>
  <si>
    <t xml:space="preserve"> -</t>
  </si>
  <si>
    <t>Piotrowice, ul. Andrychowska 204
32-641 Przeciszów</t>
  </si>
  <si>
    <t>Piotrowice, ul. Andrychowska 222
32-641 Przeciszów</t>
  </si>
  <si>
    <t>02032171</t>
  </si>
  <si>
    <t>01189841</t>
  </si>
  <si>
    <t>003380</t>
  </si>
  <si>
    <t>00717615</t>
  </si>
  <si>
    <t>01778897</t>
  </si>
  <si>
    <t>27916510</t>
  </si>
  <si>
    <t>XI2202241778</t>
  </si>
  <si>
    <t>1840029078</t>
  </si>
  <si>
    <t>002076</t>
  </si>
  <si>
    <t>01465468</t>
  </si>
  <si>
    <t>XI1801082246</t>
  </si>
  <si>
    <t>00611509</t>
  </si>
  <si>
    <t>00007005</t>
  </si>
  <si>
    <t>01150566</t>
  </si>
  <si>
    <t>01105307</t>
  </si>
  <si>
    <t>00039104</t>
  </si>
  <si>
    <t>05906946</t>
  </si>
  <si>
    <t>00048906</t>
  </si>
  <si>
    <t>02357440</t>
  </si>
  <si>
    <t>3. Dostarczanie gazu ziemnego odbywać się winno zgodnie z obowiązującym prawem, w szczególności na warunkach określonych przez ustawę z 10 kwietnia 1997 r. Prawo energetyczne (tekst jedn. Dz. U. z 2022 r., poz. 1385 z późn. zm.), Kodeksu cywilnego oraz przepisami wykonawczymi, wydanymi na ich podstawie. Gmina Przeciszów jako jednostka administracji publicznej jest zwolniona z podatku akcyzowego. Gaz będzie wykorzystywany na potrzeby własne.</t>
  </si>
  <si>
    <t>Zał. nr 4 do SWZ
Nr sprawy: ZPB.271.9.2023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</si>
</sst>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rial"/>
      <family val="2"/>
      <charset val="238"/>
    </font>
    <font>
      <sz val="8"/>
      <name val="Arial"/>
      <family val="2"/>
      <charset val="238"/>
    </font>
    <font>
      <u/>
      <sz val="10"/>
      <color indexed="12"/>
      <name val="Arial"/>
      <family val="2"/>
      <charset val="238"/>
    </font>
    <font>
      <u/>
      <sz val="11"/>
      <color theme="10"/>
      <name val="Arial"/>
      <family val="2"/>
      <charset val="238"/>
    </font>
    <font>
      <sz val="11"/>
      <color theme="1"/>
      <name val="Calibri"/>
      <family val="2"/>
      <charset val="238"/>
      <scheme val="minor"/>
    </font>
    <font>
      <sz val="11"/>
      <color theme="1"/>
      <name val="Calibri"/>
      <family val="2"/>
      <scheme val="minor"/>
    </font>
    <font>
      <sz val="10"/>
      <color indexed="8"/>
      <name val="Arial"/>
      <family val="2"/>
      <charset val="238"/>
    </font>
    <font>
      <sz val="10"/>
      <color theme="1"/>
      <name val="Calibri"/>
      <family val="2"/>
      <charset val="238"/>
      <scheme val="minor"/>
    </font>
    <font>
      <b/>
      <sz val="10"/>
      <name val="Calibri"/>
      <family val="2"/>
      <charset val="238"/>
      <scheme val="minor"/>
    </font>
    <font>
      <b/>
      <sz val="10"/>
      <color rgb="FF000000"/>
      <name val="Calibri"/>
      <family val="2"/>
      <charset val="238"/>
      <scheme val="minor"/>
    </font>
    <font>
      <sz val="10"/>
      <name val="Calibri"/>
      <family val="2"/>
      <charset val="238"/>
      <scheme val="minor"/>
    </font>
    <font>
      <b/>
      <sz val="10"/>
      <color indexed="8"/>
      <name val="Calibri"/>
      <family val="2"/>
      <charset val="238"/>
      <scheme val="minor"/>
    </font>
    <font>
      <sz val="10"/>
      <color indexed="8"/>
      <name val="Calibri"/>
      <family val="2"/>
      <charset val="238"/>
      <scheme val="minor"/>
    </font>
    <font>
      <b/>
      <vertAlign val="superscript"/>
      <sz val="10"/>
      <color indexed="8"/>
      <name val="Calibri"/>
      <family val="2"/>
      <charset val="238"/>
      <scheme val="minor"/>
    </font>
    <font>
      <b/>
      <sz val="10"/>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theme="2" tint="-9.9978637043366805E-2"/>
        <bgColor indexed="64"/>
      </patternFill>
    </fill>
    <fill>
      <patternFill patternType="solid">
        <fgColor rgb="FF7030A0"/>
        <bgColor indexed="64"/>
      </patternFill>
    </fill>
    <fill>
      <patternFill patternType="solid">
        <fgColor theme="6"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s>
  <cellStyleXfs count="6">
    <xf numFmtId="0" fontId="0" fillId="0" borderId="0"/>
    <xf numFmtId="0" fontId="3" fillId="0" borderId="0" applyNumberFormat="0" applyFill="0" applyBorder="0" applyAlignment="0" applyProtection="0"/>
    <xf numFmtId="0" fontId="2" fillId="0" borderId="0" applyNumberFormat="0" applyFill="0" applyBorder="0" applyAlignment="0" applyProtection="0">
      <alignment vertical="top"/>
      <protection locked="0"/>
    </xf>
    <xf numFmtId="0" fontId="4" fillId="0" borderId="0"/>
    <xf numFmtId="0" fontId="5" fillId="0" borderId="0"/>
    <xf numFmtId="0" fontId="6" fillId="0" borderId="0"/>
  </cellStyleXfs>
  <cellXfs count="39">
    <xf numFmtId="0" fontId="0" fillId="0" borderId="0" xfId="0"/>
    <xf numFmtId="0" fontId="8" fillId="2" borderId="1" xfId="0"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3" borderId="1" xfId="0" applyFont="1" applyFill="1" applyBorder="1" applyAlignment="1">
      <alignment vertical="center" wrapText="1"/>
    </xf>
    <xf numFmtId="4" fontId="10" fillId="3" borderId="1" xfId="0" applyNumberFormat="1" applyFont="1" applyFill="1" applyBorder="1" applyAlignment="1">
      <alignment horizontal="right" vertical="center" wrapText="1"/>
    </xf>
    <xf numFmtId="4" fontId="10" fillId="0" borderId="2" xfId="0" applyNumberFormat="1" applyFont="1" applyBorder="1" applyAlignment="1">
      <alignment horizontal="right" vertical="center" wrapText="1"/>
    </xf>
    <xf numFmtId="3" fontId="10" fillId="0" borderId="1" xfId="0" applyNumberFormat="1" applyFont="1" applyBorder="1" applyAlignment="1">
      <alignment vertical="center"/>
    </xf>
    <xf numFmtId="0" fontId="10" fillId="0" borderId="1" xfId="0" applyFont="1" applyBorder="1" applyAlignment="1">
      <alignment vertical="center"/>
    </xf>
    <xf numFmtId="49" fontId="10" fillId="3" borderId="1" xfId="0" quotePrefix="1" applyNumberFormat="1" applyFont="1" applyFill="1" applyBorder="1" applyAlignment="1">
      <alignment horizontal="center" vertical="center" wrapText="1"/>
    </xf>
    <xf numFmtId="0" fontId="10" fillId="0" borderId="1" xfId="0" applyFont="1" applyBorder="1" applyAlignment="1">
      <alignment horizontal="right" vertical="center"/>
    </xf>
    <xf numFmtId="4" fontId="7" fillId="0" borderId="2" xfId="0" applyNumberFormat="1" applyFont="1" applyBorder="1" applyAlignment="1">
      <alignment horizontal="right" vertical="center" wrapText="1"/>
    </xf>
    <xf numFmtId="2" fontId="10" fillId="5" borderId="1" xfId="0" applyNumberFormat="1" applyFont="1" applyFill="1" applyBorder="1" applyAlignment="1">
      <alignment horizontal="center" vertical="center" wrapText="1"/>
    </xf>
    <xf numFmtId="2" fontId="10" fillId="4" borderId="1" xfId="0" applyNumberFormat="1" applyFont="1" applyFill="1" applyBorder="1" applyAlignment="1">
      <alignment horizontal="center" vertical="center" wrapText="1"/>
    </xf>
    <xf numFmtId="49" fontId="10" fillId="0" borderId="1" xfId="1" applyNumberFormat="1" applyFont="1" applyFill="1" applyBorder="1" applyAlignment="1" applyProtection="1">
      <alignment horizontal="center" vertical="center" wrapText="1"/>
    </xf>
    <xf numFmtId="2" fontId="10" fillId="6" borderId="1" xfId="0" applyNumberFormat="1" applyFont="1" applyFill="1" applyBorder="1" applyAlignment="1">
      <alignment horizontal="center" vertical="center" wrapText="1"/>
    </xf>
    <xf numFmtId="0" fontId="10" fillId="0" borderId="0" xfId="0" applyFont="1" applyAlignment="1">
      <alignment vertical="center"/>
    </xf>
    <xf numFmtId="0" fontId="12" fillId="0" borderId="1" xfId="5" quotePrefix="1" applyFont="1" applyBorder="1" applyAlignment="1">
      <alignment vertical="center" wrapText="1"/>
    </xf>
    <xf numFmtId="0" fontId="12" fillId="0" borderId="1" xfId="5" applyFont="1" applyBorder="1" applyAlignment="1">
      <alignment vertical="center" wrapText="1"/>
    </xf>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vertical="center" wrapText="1"/>
    </xf>
    <xf numFmtId="2" fontId="10" fillId="0" borderId="0" xfId="0" applyNumberFormat="1" applyFont="1" applyAlignment="1">
      <alignment horizontal="center" vertical="center"/>
    </xf>
    <xf numFmtId="3" fontId="10" fillId="0" borderId="0" xfId="0" applyNumberFormat="1" applyFont="1" applyAlignment="1">
      <alignment horizontal="right" vertical="center"/>
    </xf>
    <xf numFmtId="2" fontId="10" fillId="2" borderId="1" xfId="0" applyNumberFormat="1" applyFont="1" applyFill="1" applyBorder="1" applyAlignment="1">
      <alignment horizontal="center" vertical="center" wrapText="1"/>
    </xf>
    <xf numFmtId="49" fontId="10"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9" fontId="10" fillId="0" borderId="1" xfId="0" quotePrefix="1" applyNumberFormat="1" applyFont="1" applyBorder="1" applyAlignment="1">
      <alignment horizontal="center" vertical="center" wrapText="1"/>
    </xf>
    <xf numFmtId="2" fontId="10" fillId="7" borderId="1" xfId="0" applyNumberFormat="1" applyFont="1" applyFill="1" applyBorder="1" applyAlignment="1">
      <alignment horizontal="center" vertical="center" wrapText="1"/>
    </xf>
    <xf numFmtId="0" fontId="12" fillId="0" borderId="1" xfId="5" applyFont="1" applyBorder="1" applyAlignment="1">
      <alignment horizontal="right" vertical="center" wrapText="1"/>
    </xf>
    <xf numFmtId="2" fontId="10" fillId="8" borderId="1" xfId="0" applyNumberFormat="1" applyFont="1" applyFill="1" applyBorder="1" applyAlignment="1">
      <alignment horizontal="center" vertical="center" wrapText="1"/>
    </xf>
    <xf numFmtId="3" fontId="10" fillId="0" borderId="1" xfId="0" applyNumberFormat="1" applyFont="1" applyBorder="1" applyAlignment="1">
      <alignment horizontal="right" vertical="center"/>
    </xf>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7" fillId="0" borderId="0" xfId="0" applyFont="1" applyAlignment="1">
      <alignment horizontal="right" vertical="center" wrapText="1"/>
    </xf>
    <xf numFmtId="0" fontId="14" fillId="0" borderId="0" xfId="0" applyFont="1" applyAlignment="1">
      <alignment horizontal="center" vertical="center"/>
    </xf>
    <xf numFmtId="0" fontId="8" fillId="0" borderId="3" xfId="0" applyFont="1" applyBorder="1" applyAlignment="1">
      <alignment horizontal="left" vertical="center"/>
    </xf>
    <xf numFmtId="0" fontId="7" fillId="3" borderId="0" xfId="0" applyFont="1" applyFill="1" applyAlignment="1">
      <alignment horizontal="left" vertical="center" wrapText="1"/>
    </xf>
  </cellXfs>
  <cellStyles count="6">
    <cellStyle name="Hiperłącze" xfId="1" builtinId="8"/>
    <cellStyle name="Hiperłącze 2" xfId="2" xr:uid="{00000000-0005-0000-0000-000001000000}"/>
    <cellStyle name="Normalny" xfId="0" builtinId="0"/>
    <cellStyle name="Normalny 2" xfId="3" xr:uid="{00000000-0005-0000-0000-000003000000}"/>
    <cellStyle name="Normalny 3" xfId="4" xr:uid="{00000000-0005-0000-0000-000004000000}"/>
    <cellStyle name="Normalny_Zestawienie szczegółowe_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5"/>
  <sheetViews>
    <sheetView tabSelected="1" topLeftCell="E1" zoomScale="70" zoomScaleNormal="70" workbookViewId="0">
      <selection activeCell="G5" sqref="G5"/>
    </sheetView>
  </sheetViews>
  <sheetFormatPr defaultColWidth="9" defaultRowHeight="13.8" x14ac:dyDescent="0.25"/>
  <cols>
    <col min="1" max="1" width="4.09765625" style="20" customWidth="1"/>
    <col min="2" max="2" width="15.69921875" style="21" customWidth="1"/>
    <col min="3" max="3" width="19.69921875" style="22" customWidth="1"/>
    <col min="4" max="4" width="22.19921875" style="22" customWidth="1"/>
    <col min="5" max="5" width="20.69921875" style="22" customWidth="1"/>
    <col min="6" max="6" width="17.09765625" style="22" customWidth="1"/>
    <col min="7" max="7" width="21" style="22" customWidth="1"/>
    <col min="8" max="8" width="12.5" style="22" customWidth="1"/>
    <col min="9" max="9" width="13.09765625" style="22" customWidth="1"/>
    <col min="10" max="10" width="15.69921875" style="22" customWidth="1"/>
    <col min="11" max="11" width="8.3984375" style="23" bestFit="1" customWidth="1"/>
    <col min="12" max="12" width="15.09765625" style="24" bestFit="1" customWidth="1"/>
    <col min="13" max="18" width="8.69921875" style="24" bestFit="1" customWidth="1"/>
    <col min="19" max="19" width="7.69921875" style="24" bestFit="1" customWidth="1"/>
    <col min="20" max="21" width="8.69921875" style="24" bestFit="1" customWidth="1"/>
    <col min="22" max="22" width="10.3984375" style="24" bestFit="1" customWidth="1"/>
    <col min="23" max="24" width="9.69921875" style="24" bestFit="1" customWidth="1"/>
    <col min="25" max="25" width="13.09765625" style="17" customWidth="1"/>
    <col min="26" max="16384" width="9" style="17"/>
  </cols>
  <sheetData>
    <row r="1" spans="1:26" ht="31.8" customHeight="1" x14ac:dyDescent="0.25">
      <c r="A1" s="35" t="s">
        <v>120</v>
      </c>
      <c r="B1" s="35"/>
      <c r="C1" s="35"/>
      <c r="D1" s="35"/>
      <c r="E1" s="35"/>
      <c r="F1" s="35"/>
      <c r="G1" s="35"/>
      <c r="H1" s="35"/>
      <c r="I1" s="35"/>
      <c r="J1" s="35"/>
      <c r="K1" s="35"/>
      <c r="L1" s="35"/>
      <c r="M1" s="35"/>
      <c r="N1" s="35"/>
      <c r="O1" s="35"/>
      <c r="P1" s="35"/>
      <c r="Q1" s="35"/>
      <c r="R1" s="35"/>
      <c r="S1" s="35"/>
      <c r="T1" s="35"/>
      <c r="U1" s="35"/>
      <c r="V1" s="35"/>
      <c r="W1" s="35"/>
      <c r="X1" s="35"/>
      <c r="Y1" s="35"/>
      <c r="Z1" s="35"/>
    </row>
    <row r="2" spans="1:26" x14ac:dyDescent="0.25">
      <c r="A2" s="36" t="s">
        <v>19</v>
      </c>
      <c r="B2" s="36"/>
      <c r="C2" s="36"/>
      <c r="D2" s="36"/>
      <c r="E2" s="36"/>
      <c r="F2" s="36"/>
      <c r="G2" s="36"/>
      <c r="H2" s="36"/>
      <c r="I2" s="36"/>
      <c r="J2" s="36"/>
      <c r="K2" s="36"/>
      <c r="L2" s="36"/>
      <c r="M2" s="36"/>
      <c r="N2" s="36"/>
      <c r="O2" s="36"/>
      <c r="P2" s="36"/>
      <c r="Q2" s="36"/>
      <c r="R2" s="36"/>
      <c r="S2" s="36"/>
      <c r="T2" s="36"/>
      <c r="U2" s="36"/>
      <c r="V2" s="36"/>
      <c r="W2" s="36"/>
      <c r="X2" s="36"/>
      <c r="Y2" s="36"/>
      <c r="Z2" s="36"/>
    </row>
    <row r="3" spans="1:26" x14ac:dyDescent="0.25">
      <c r="A3" s="33" t="s">
        <v>82</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7" t="s">
        <v>28</v>
      </c>
      <c r="B4" s="37"/>
      <c r="C4" s="37"/>
      <c r="D4" s="37"/>
      <c r="E4" s="37"/>
      <c r="F4" s="37"/>
      <c r="G4" s="37"/>
      <c r="H4" s="37"/>
      <c r="I4" s="37"/>
      <c r="J4" s="37"/>
      <c r="K4" s="37"/>
      <c r="L4" s="37"/>
      <c r="M4" s="37"/>
      <c r="N4" s="37"/>
      <c r="O4" s="37"/>
      <c r="P4" s="37"/>
      <c r="Q4" s="37"/>
      <c r="R4" s="37"/>
      <c r="S4" s="37"/>
      <c r="T4" s="37"/>
      <c r="U4" s="37"/>
      <c r="V4" s="37"/>
      <c r="W4" s="37"/>
      <c r="X4" s="37"/>
      <c r="Y4" s="37"/>
      <c r="Z4" s="37"/>
    </row>
    <row r="5" spans="1:26" ht="82.8" x14ac:dyDescent="0.25">
      <c r="A5" s="1" t="s">
        <v>4</v>
      </c>
      <c r="B5" s="1" t="s">
        <v>0</v>
      </c>
      <c r="C5" s="1" t="s">
        <v>1</v>
      </c>
      <c r="D5" s="1" t="s">
        <v>2</v>
      </c>
      <c r="E5" s="1" t="s">
        <v>5</v>
      </c>
      <c r="F5" s="1" t="s">
        <v>6</v>
      </c>
      <c r="G5" s="1" t="s">
        <v>7</v>
      </c>
      <c r="H5" s="1" t="s">
        <v>9</v>
      </c>
      <c r="I5" s="1" t="s">
        <v>10</v>
      </c>
      <c r="J5" s="1" t="s">
        <v>18</v>
      </c>
      <c r="K5" s="1" t="s">
        <v>8</v>
      </c>
      <c r="L5" s="2" t="s">
        <v>81</v>
      </c>
      <c r="M5" s="2" t="s">
        <v>30</v>
      </c>
      <c r="N5" s="2" t="s">
        <v>31</v>
      </c>
      <c r="O5" s="2" t="s">
        <v>32</v>
      </c>
      <c r="P5" s="2" t="s">
        <v>33</v>
      </c>
      <c r="Q5" s="2" t="s">
        <v>34</v>
      </c>
      <c r="R5" s="2" t="s">
        <v>35</v>
      </c>
      <c r="S5" s="2" t="s">
        <v>36</v>
      </c>
      <c r="T5" s="2" t="s">
        <v>37</v>
      </c>
      <c r="U5" s="2" t="s">
        <v>38</v>
      </c>
      <c r="V5" s="2" t="s">
        <v>39</v>
      </c>
      <c r="W5" s="2" t="s">
        <v>40</v>
      </c>
      <c r="X5" s="2" t="s">
        <v>41</v>
      </c>
      <c r="Y5" s="3" t="s">
        <v>26</v>
      </c>
      <c r="Z5" s="3" t="s">
        <v>27</v>
      </c>
    </row>
    <row r="6" spans="1:26" x14ac:dyDescent="0.25">
      <c r="A6" s="34" t="s">
        <v>25</v>
      </c>
      <c r="B6" s="34"/>
      <c r="C6" s="34"/>
      <c r="D6" s="34"/>
      <c r="E6" s="34"/>
      <c r="F6" s="34"/>
      <c r="G6" s="34"/>
      <c r="H6" s="34"/>
      <c r="I6" s="34"/>
      <c r="J6" s="34"/>
      <c r="K6" s="34"/>
      <c r="L6" s="34"/>
      <c r="M6" s="34"/>
      <c r="N6" s="34"/>
      <c r="O6" s="34"/>
      <c r="P6" s="34"/>
      <c r="Q6" s="34"/>
      <c r="R6" s="34"/>
      <c r="S6" s="34"/>
      <c r="T6" s="34"/>
      <c r="U6" s="34"/>
      <c r="V6" s="34"/>
      <c r="W6" s="34"/>
      <c r="X6" s="34"/>
      <c r="Y6" s="34"/>
      <c r="Z6" s="34"/>
    </row>
    <row r="7" spans="1:26" ht="41.4" x14ac:dyDescent="0.25">
      <c r="A7" s="4">
        <v>1</v>
      </c>
      <c r="B7" s="5" t="s">
        <v>89</v>
      </c>
      <c r="C7" s="5" t="s">
        <v>42</v>
      </c>
      <c r="D7" s="5" t="s">
        <v>85</v>
      </c>
      <c r="E7" s="18" t="s">
        <v>43</v>
      </c>
      <c r="F7" s="10" t="s">
        <v>102</v>
      </c>
      <c r="G7" s="26" t="s">
        <v>44</v>
      </c>
      <c r="H7" s="15" t="s">
        <v>12</v>
      </c>
      <c r="I7" s="27" t="s">
        <v>3</v>
      </c>
      <c r="J7" s="27" t="s">
        <v>45</v>
      </c>
      <c r="K7" s="14" t="s">
        <v>14</v>
      </c>
      <c r="L7" s="6">
        <v>142000</v>
      </c>
      <c r="M7" s="7"/>
      <c r="N7" s="7"/>
      <c r="O7" s="7"/>
      <c r="P7" s="7"/>
      <c r="Q7" s="7"/>
      <c r="R7" s="7"/>
      <c r="S7" s="7"/>
      <c r="T7" s="7"/>
      <c r="U7" s="7"/>
      <c r="V7" s="7"/>
      <c r="W7" s="7"/>
      <c r="X7" s="7"/>
      <c r="Y7" s="8">
        <f t="shared" ref="Y7:Y15" si="0">Z7*8784</f>
        <v>966240</v>
      </c>
      <c r="Z7" s="9">
        <v>110</v>
      </c>
    </row>
    <row r="8" spans="1:26" ht="41.4" x14ac:dyDescent="0.25">
      <c r="A8" s="4">
        <v>2</v>
      </c>
      <c r="B8" s="5" t="s">
        <v>89</v>
      </c>
      <c r="C8" s="5" t="s">
        <v>46</v>
      </c>
      <c r="D8" s="5" t="s">
        <v>86</v>
      </c>
      <c r="E8" s="18" t="s">
        <v>47</v>
      </c>
      <c r="F8" s="10" t="s">
        <v>103</v>
      </c>
      <c r="G8" s="26" t="s">
        <v>48</v>
      </c>
      <c r="H8" s="15" t="s">
        <v>12</v>
      </c>
      <c r="I8" s="27" t="s">
        <v>3</v>
      </c>
      <c r="J8" s="27" t="s">
        <v>45</v>
      </c>
      <c r="K8" s="25" t="s">
        <v>11</v>
      </c>
      <c r="L8" s="6">
        <v>210000</v>
      </c>
      <c r="M8" s="30">
        <v>17000</v>
      </c>
      <c r="N8" s="30">
        <v>16100</v>
      </c>
      <c r="O8" s="30">
        <v>15000</v>
      </c>
      <c r="P8" s="30">
        <v>8500</v>
      </c>
      <c r="Q8" s="30">
        <v>2000</v>
      </c>
      <c r="R8" s="30">
        <v>2200</v>
      </c>
      <c r="S8" s="30">
        <v>2500</v>
      </c>
      <c r="T8" s="30">
        <v>2000</v>
      </c>
      <c r="U8" s="30">
        <v>400</v>
      </c>
      <c r="V8" s="30">
        <v>8500</v>
      </c>
      <c r="W8" s="30">
        <v>13800</v>
      </c>
      <c r="X8" s="30">
        <v>17000</v>
      </c>
      <c r="Y8" s="8">
        <f t="shared" ref="Y8:Y14" si="1">Z8*8784</f>
        <v>966240</v>
      </c>
      <c r="Z8" s="11">
        <v>110</v>
      </c>
    </row>
    <row r="9" spans="1:26" ht="41.4" x14ac:dyDescent="0.25">
      <c r="A9" s="4">
        <v>3</v>
      </c>
      <c r="B9" s="5" t="s">
        <v>89</v>
      </c>
      <c r="C9" s="5" t="s">
        <v>49</v>
      </c>
      <c r="D9" s="5" t="s">
        <v>98</v>
      </c>
      <c r="E9" s="18" t="s">
        <v>50</v>
      </c>
      <c r="F9" s="10" t="s">
        <v>104</v>
      </c>
      <c r="G9" s="26" t="s">
        <v>51</v>
      </c>
      <c r="H9" s="15" t="s">
        <v>12</v>
      </c>
      <c r="I9" s="27" t="s">
        <v>3</v>
      </c>
      <c r="J9" s="27" t="s">
        <v>45</v>
      </c>
      <c r="K9" s="14" t="s">
        <v>14</v>
      </c>
      <c r="L9" s="6">
        <v>80000</v>
      </c>
      <c r="M9" s="7"/>
      <c r="N9" s="7"/>
      <c r="O9" s="7"/>
      <c r="P9" s="7"/>
      <c r="Q9" s="7"/>
      <c r="R9" s="7"/>
      <c r="S9" s="7"/>
      <c r="T9" s="7"/>
      <c r="U9" s="7"/>
      <c r="V9" s="7"/>
      <c r="W9" s="7"/>
      <c r="X9" s="7"/>
      <c r="Y9" s="8">
        <f t="shared" si="1"/>
        <v>966240</v>
      </c>
      <c r="Z9" s="11">
        <v>110</v>
      </c>
    </row>
    <row r="10" spans="1:26" ht="41.4" x14ac:dyDescent="0.25">
      <c r="A10" s="4">
        <v>4</v>
      </c>
      <c r="B10" s="5" t="s">
        <v>89</v>
      </c>
      <c r="C10" s="5" t="s">
        <v>49</v>
      </c>
      <c r="D10" s="5" t="s">
        <v>98</v>
      </c>
      <c r="E10" s="18" t="s">
        <v>52</v>
      </c>
      <c r="F10" s="10" t="s">
        <v>105</v>
      </c>
      <c r="G10" s="26" t="s">
        <v>51</v>
      </c>
      <c r="H10" s="15" t="s">
        <v>12</v>
      </c>
      <c r="I10" s="27" t="s">
        <v>3</v>
      </c>
      <c r="J10" s="27" t="s">
        <v>45</v>
      </c>
      <c r="K10" s="14" t="s">
        <v>14</v>
      </c>
      <c r="L10" s="6">
        <v>80000</v>
      </c>
      <c r="M10" s="7"/>
      <c r="N10" s="7"/>
      <c r="O10" s="7"/>
      <c r="P10" s="7"/>
      <c r="Q10" s="7"/>
      <c r="R10" s="7"/>
      <c r="S10" s="7"/>
      <c r="T10" s="7"/>
      <c r="U10" s="7"/>
      <c r="V10" s="7"/>
      <c r="W10" s="7"/>
      <c r="X10" s="7"/>
      <c r="Y10" s="8">
        <f t="shared" si="1"/>
        <v>966240</v>
      </c>
      <c r="Z10" s="11">
        <v>110</v>
      </c>
    </row>
    <row r="11" spans="1:26" ht="41.4" x14ac:dyDescent="0.25">
      <c r="A11" s="4">
        <v>5</v>
      </c>
      <c r="B11" s="5" t="s">
        <v>89</v>
      </c>
      <c r="C11" s="5" t="s">
        <v>53</v>
      </c>
      <c r="D11" s="5" t="s">
        <v>87</v>
      </c>
      <c r="E11" s="18" t="s">
        <v>54</v>
      </c>
      <c r="F11" s="10" t="s">
        <v>106</v>
      </c>
      <c r="G11" s="28" t="s">
        <v>55</v>
      </c>
      <c r="H11" s="15" t="s">
        <v>12</v>
      </c>
      <c r="I11" s="27" t="s">
        <v>3</v>
      </c>
      <c r="J11" s="27" t="s">
        <v>45</v>
      </c>
      <c r="K11" s="14" t="s">
        <v>14</v>
      </c>
      <c r="L11" s="6">
        <v>144000</v>
      </c>
      <c r="M11" s="7"/>
      <c r="N11" s="7"/>
      <c r="O11" s="7"/>
      <c r="P11" s="7"/>
      <c r="Q11" s="7"/>
      <c r="R11" s="7"/>
      <c r="S11" s="7"/>
      <c r="T11" s="7"/>
      <c r="U11" s="7"/>
      <c r="V11" s="7"/>
      <c r="W11" s="7"/>
      <c r="X11" s="7"/>
      <c r="Y11" s="8">
        <f t="shared" si="1"/>
        <v>966240</v>
      </c>
      <c r="Z11" s="11">
        <v>110</v>
      </c>
    </row>
    <row r="12" spans="1:26" ht="41.4" x14ac:dyDescent="0.25">
      <c r="A12" s="4">
        <v>6</v>
      </c>
      <c r="B12" s="5" t="s">
        <v>89</v>
      </c>
      <c r="C12" s="5" t="s">
        <v>53</v>
      </c>
      <c r="D12" s="5" t="s">
        <v>87</v>
      </c>
      <c r="E12" s="18" t="s">
        <v>56</v>
      </c>
      <c r="F12" s="10" t="s">
        <v>107</v>
      </c>
      <c r="G12" s="28" t="s">
        <v>55</v>
      </c>
      <c r="H12" s="15" t="s">
        <v>12</v>
      </c>
      <c r="I12" s="27" t="s">
        <v>3</v>
      </c>
      <c r="J12" s="27" t="s">
        <v>45</v>
      </c>
      <c r="K12" s="14" t="s">
        <v>14</v>
      </c>
      <c r="L12" s="6">
        <v>138000</v>
      </c>
      <c r="M12" s="7"/>
      <c r="N12" s="7"/>
      <c r="O12" s="7"/>
      <c r="P12" s="7"/>
      <c r="Q12" s="7"/>
      <c r="R12" s="7"/>
      <c r="S12" s="7"/>
      <c r="T12" s="7"/>
      <c r="U12" s="7"/>
      <c r="V12" s="7"/>
      <c r="W12" s="7"/>
      <c r="X12" s="7"/>
      <c r="Y12" s="8">
        <f t="shared" si="1"/>
        <v>966240</v>
      </c>
      <c r="Z12" s="11">
        <v>110</v>
      </c>
    </row>
    <row r="13" spans="1:26" ht="41.4" x14ac:dyDescent="0.25">
      <c r="A13" s="4">
        <v>7</v>
      </c>
      <c r="B13" s="5" t="s">
        <v>89</v>
      </c>
      <c r="C13" s="5" t="s">
        <v>53</v>
      </c>
      <c r="D13" s="5" t="s">
        <v>87</v>
      </c>
      <c r="E13" s="18" t="s">
        <v>57</v>
      </c>
      <c r="F13" s="10" t="s">
        <v>108</v>
      </c>
      <c r="G13" s="28" t="s">
        <v>55</v>
      </c>
      <c r="H13" s="15" t="s">
        <v>12</v>
      </c>
      <c r="I13" s="27" t="s">
        <v>3</v>
      </c>
      <c r="J13" s="27" t="s">
        <v>45</v>
      </c>
      <c r="K13" s="14" t="s">
        <v>14</v>
      </c>
      <c r="L13" s="6">
        <v>30000</v>
      </c>
      <c r="M13" s="12"/>
      <c r="N13" s="12"/>
      <c r="O13" s="12"/>
      <c r="P13" s="12"/>
      <c r="Q13" s="12"/>
      <c r="R13" s="12"/>
      <c r="S13" s="12"/>
      <c r="T13" s="12"/>
      <c r="U13" s="12"/>
      <c r="V13" s="12"/>
      <c r="W13" s="12"/>
      <c r="X13" s="12"/>
      <c r="Y13" s="8">
        <f t="shared" si="1"/>
        <v>966240</v>
      </c>
      <c r="Z13" s="11">
        <v>110</v>
      </c>
    </row>
    <row r="14" spans="1:26" ht="41.4" x14ac:dyDescent="0.25">
      <c r="A14" s="4">
        <v>8</v>
      </c>
      <c r="B14" s="5" t="s">
        <v>89</v>
      </c>
      <c r="C14" s="5" t="s">
        <v>58</v>
      </c>
      <c r="D14" s="5" t="s">
        <v>88</v>
      </c>
      <c r="E14" s="18" t="s">
        <v>59</v>
      </c>
      <c r="F14" s="10" t="s">
        <v>109</v>
      </c>
      <c r="G14" s="28" t="s">
        <v>60</v>
      </c>
      <c r="H14" s="15" t="s">
        <v>12</v>
      </c>
      <c r="I14" s="27" t="s">
        <v>3</v>
      </c>
      <c r="J14" s="27" t="s">
        <v>45</v>
      </c>
      <c r="K14" s="25" t="s">
        <v>11</v>
      </c>
      <c r="L14" s="6">
        <v>360000</v>
      </c>
      <c r="M14" s="30">
        <v>33000</v>
      </c>
      <c r="N14" s="30">
        <v>31500</v>
      </c>
      <c r="O14" s="30">
        <v>25500</v>
      </c>
      <c r="P14" s="30">
        <v>15000</v>
      </c>
      <c r="Q14" s="30">
        <v>2500</v>
      </c>
      <c r="R14" s="30">
        <v>80</v>
      </c>
      <c r="S14" s="30">
        <v>60</v>
      </c>
      <c r="T14" s="30">
        <v>60</v>
      </c>
      <c r="U14" s="30">
        <v>2300</v>
      </c>
      <c r="V14" s="30">
        <v>12000</v>
      </c>
      <c r="W14" s="30">
        <v>22200</v>
      </c>
      <c r="X14" s="30">
        <v>35800</v>
      </c>
      <c r="Y14" s="8">
        <f t="shared" si="1"/>
        <v>966240</v>
      </c>
      <c r="Z14" s="11">
        <v>110</v>
      </c>
    </row>
    <row r="15" spans="1:26" ht="41.4" x14ac:dyDescent="0.25">
      <c r="A15" s="4">
        <v>9</v>
      </c>
      <c r="B15" s="5" t="s">
        <v>89</v>
      </c>
      <c r="C15" s="5" t="s">
        <v>61</v>
      </c>
      <c r="D15" s="5" t="s">
        <v>99</v>
      </c>
      <c r="E15" s="18" t="s">
        <v>62</v>
      </c>
      <c r="F15" s="10" t="s">
        <v>116</v>
      </c>
      <c r="G15" s="28" t="s">
        <v>63</v>
      </c>
      <c r="H15" s="15" t="s">
        <v>12</v>
      </c>
      <c r="I15" s="27" t="s">
        <v>3</v>
      </c>
      <c r="J15" s="27" t="s">
        <v>45</v>
      </c>
      <c r="K15" s="29" t="s">
        <v>13</v>
      </c>
      <c r="L15" s="6">
        <v>560000</v>
      </c>
      <c r="M15" s="30">
        <v>55400</v>
      </c>
      <c r="N15" s="30">
        <v>53000</v>
      </c>
      <c r="O15" s="30">
        <v>38000</v>
      </c>
      <c r="P15" s="30">
        <v>22800</v>
      </c>
      <c r="Q15" s="30">
        <v>3000</v>
      </c>
      <c r="R15" s="30">
        <v>900</v>
      </c>
      <c r="S15" s="30">
        <v>700</v>
      </c>
      <c r="T15" s="30">
        <v>700</v>
      </c>
      <c r="U15" s="30">
        <v>2000</v>
      </c>
      <c r="V15" s="30">
        <v>6500</v>
      </c>
      <c r="W15" s="30">
        <v>40000</v>
      </c>
      <c r="X15" s="30">
        <v>57000</v>
      </c>
      <c r="Y15" s="8">
        <f t="shared" si="0"/>
        <v>2406816</v>
      </c>
      <c r="Z15" s="9">
        <v>274</v>
      </c>
    </row>
    <row r="16" spans="1:26" ht="41.4" x14ac:dyDescent="0.25">
      <c r="A16" s="4">
        <v>10</v>
      </c>
      <c r="B16" s="5" t="s">
        <v>89</v>
      </c>
      <c r="C16" s="5" t="s">
        <v>61</v>
      </c>
      <c r="D16" s="5" t="s">
        <v>99</v>
      </c>
      <c r="E16" s="18" t="s">
        <v>64</v>
      </c>
      <c r="F16" s="10" t="s">
        <v>110</v>
      </c>
      <c r="G16" s="28" t="s">
        <v>63</v>
      </c>
      <c r="H16" s="15" t="s">
        <v>12</v>
      </c>
      <c r="I16" s="27" t="s">
        <v>3</v>
      </c>
      <c r="J16" s="27" t="s">
        <v>45</v>
      </c>
      <c r="K16" s="16" t="s">
        <v>74</v>
      </c>
      <c r="L16" s="6">
        <v>17000</v>
      </c>
      <c r="M16" s="7"/>
      <c r="N16" s="7"/>
      <c r="O16" s="7"/>
      <c r="P16" s="7"/>
      <c r="Q16" s="7"/>
      <c r="R16" s="7"/>
      <c r="S16" s="7"/>
      <c r="T16" s="7"/>
      <c r="U16" s="7"/>
      <c r="V16" s="7"/>
      <c r="W16" s="7"/>
      <c r="X16" s="7"/>
      <c r="Y16" s="32" t="s">
        <v>97</v>
      </c>
      <c r="Z16" s="11" t="s">
        <v>97</v>
      </c>
    </row>
    <row r="17" spans="1:26" x14ac:dyDescent="0.25">
      <c r="A17" s="34" t="s">
        <v>24</v>
      </c>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ht="41.4" x14ac:dyDescent="0.25">
      <c r="A18" s="4">
        <v>11</v>
      </c>
      <c r="B18" s="5" t="s">
        <v>89</v>
      </c>
      <c r="C18" s="5" t="s">
        <v>65</v>
      </c>
      <c r="D18" s="19" t="s">
        <v>90</v>
      </c>
      <c r="E18" s="18" t="s">
        <v>66</v>
      </c>
      <c r="F18" s="10" t="s">
        <v>113</v>
      </c>
      <c r="G18" s="28" t="s">
        <v>67</v>
      </c>
      <c r="H18" s="15" t="s">
        <v>16</v>
      </c>
      <c r="I18" s="27" t="s">
        <v>3</v>
      </c>
      <c r="J18" s="27" t="s">
        <v>45</v>
      </c>
      <c r="K18" s="13" t="s">
        <v>11</v>
      </c>
      <c r="L18" s="6">
        <v>230400</v>
      </c>
      <c r="M18" s="30">
        <v>19000</v>
      </c>
      <c r="N18" s="30">
        <v>17850</v>
      </c>
      <c r="O18" s="30">
        <v>16400</v>
      </c>
      <c r="P18" s="30">
        <v>11700</v>
      </c>
      <c r="Q18" s="30">
        <v>100</v>
      </c>
      <c r="R18" s="30">
        <v>50</v>
      </c>
      <c r="S18" s="30">
        <v>60</v>
      </c>
      <c r="T18" s="30">
        <v>60</v>
      </c>
      <c r="U18" s="30">
        <v>2280</v>
      </c>
      <c r="V18" s="30">
        <v>11900</v>
      </c>
      <c r="W18" s="30">
        <v>16550</v>
      </c>
      <c r="X18" s="30">
        <v>19250</v>
      </c>
      <c r="Y18" s="8">
        <f>Z18*8784</f>
        <v>966240</v>
      </c>
      <c r="Z18" s="11">
        <v>110</v>
      </c>
    </row>
    <row r="19" spans="1:26" ht="41.4" x14ac:dyDescent="0.25">
      <c r="A19" s="4">
        <v>12</v>
      </c>
      <c r="B19" s="5" t="s">
        <v>89</v>
      </c>
      <c r="C19" s="5" t="s">
        <v>65</v>
      </c>
      <c r="D19" s="19" t="s">
        <v>91</v>
      </c>
      <c r="E19" s="18" t="s">
        <v>68</v>
      </c>
      <c r="F19" s="10" t="s">
        <v>112</v>
      </c>
      <c r="G19" s="28" t="s">
        <v>67</v>
      </c>
      <c r="H19" s="15" t="s">
        <v>16</v>
      </c>
      <c r="I19" s="27" t="s">
        <v>3</v>
      </c>
      <c r="J19" s="27" t="s">
        <v>45</v>
      </c>
      <c r="K19" s="14" t="s">
        <v>71</v>
      </c>
      <c r="L19" s="6">
        <v>204000</v>
      </c>
      <c r="M19" s="7"/>
      <c r="N19" s="7"/>
      <c r="O19" s="7"/>
      <c r="P19" s="7"/>
      <c r="Q19" s="7"/>
      <c r="R19" s="7"/>
      <c r="S19" s="7"/>
      <c r="T19" s="7"/>
      <c r="U19" s="7"/>
      <c r="V19" s="7"/>
      <c r="W19" s="7"/>
      <c r="X19" s="7"/>
      <c r="Y19" s="8">
        <f>Z19*8784</f>
        <v>966240</v>
      </c>
      <c r="Z19" s="11">
        <v>110</v>
      </c>
    </row>
    <row r="20" spans="1:26" ht="41.4" x14ac:dyDescent="0.25">
      <c r="A20" s="4">
        <v>13</v>
      </c>
      <c r="B20" s="5" t="s">
        <v>89</v>
      </c>
      <c r="C20" s="5" t="s">
        <v>65</v>
      </c>
      <c r="D20" s="19" t="s">
        <v>92</v>
      </c>
      <c r="E20" s="18" t="s">
        <v>69</v>
      </c>
      <c r="F20" s="10" t="s">
        <v>115</v>
      </c>
      <c r="G20" s="28" t="s">
        <v>67</v>
      </c>
      <c r="H20" s="15" t="s">
        <v>16</v>
      </c>
      <c r="I20" s="27" t="s">
        <v>3</v>
      </c>
      <c r="J20" s="27" t="s">
        <v>45</v>
      </c>
      <c r="K20" s="14" t="s">
        <v>15</v>
      </c>
      <c r="L20" s="6">
        <v>126000</v>
      </c>
      <c r="M20" s="7"/>
      <c r="N20" s="7"/>
      <c r="O20" s="7"/>
      <c r="P20" s="7"/>
      <c r="Q20" s="7"/>
      <c r="R20" s="7"/>
      <c r="S20" s="7"/>
      <c r="T20" s="7"/>
      <c r="U20" s="7"/>
      <c r="V20" s="7"/>
      <c r="W20" s="7"/>
      <c r="X20" s="7"/>
      <c r="Y20" s="8">
        <f>Z20*8784</f>
        <v>966240</v>
      </c>
      <c r="Z20" s="11">
        <v>110</v>
      </c>
    </row>
    <row r="21" spans="1:26" ht="41.4" x14ac:dyDescent="0.25">
      <c r="A21" s="4">
        <v>14</v>
      </c>
      <c r="B21" s="5" t="s">
        <v>89</v>
      </c>
      <c r="C21" s="5" t="s">
        <v>65</v>
      </c>
      <c r="D21" s="19" t="s">
        <v>90</v>
      </c>
      <c r="E21" s="18" t="s">
        <v>70</v>
      </c>
      <c r="F21" s="10" t="s">
        <v>114</v>
      </c>
      <c r="G21" s="28" t="s">
        <v>67</v>
      </c>
      <c r="H21" s="15" t="s">
        <v>16</v>
      </c>
      <c r="I21" s="27" t="s">
        <v>3</v>
      </c>
      <c r="J21" s="27" t="s">
        <v>45</v>
      </c>
      <c r="K21" s="14" t="s">
        <v>71</v>
      </c>
      <c r="L21" s="6">
        <v>127560</v>
      </c>
      <c r="M21" s="7"/>
      <c r="N21" s="7"/>
      <c r="O21" s="7"/>
      <c r="P21" s="7"/>
      <c r="Q21" s="7"/>
      <c r="R21" s="7"/>
      <c r="S21" s="7"/>
      <c r="T21" s="7"/>
      <c r="U21" s="7"/>
      <c r="V21" s="7"/>
      <c r="W21" s="7"/>
      <c r="X21" s="7"/>
      <c r="Y21" s="8">
        <f>Z21*8784</f>
        <v>966240</v>
      </c>
      <c r="Z21" s="11">
        <v>110</v>
      </c>
    </row>
    <row r="22" spans="1:26" ht="41.4" x14ac:dyDescent="0.25">
      <c r="A22" s="4">
        <v>15</v>
      </c>
      <c r="B22" s="5" t="s">
        <v>89</v>
      </c>
      <c r="C22" s="5" t="s">
        <v>65</v>
      </c>
      <c r="D22" s="19" t="s">
        <v>93</v>
      </c>
      <c r="E22" s="18" t="s">
        <v>72</v>
      </c>
      <c r="F22" s="10" t="s">
        <v>111</v>
      </c>
      <c r="G22" s="28" t="s">
        <v>67</v>
      </c>
      <c r="H22" s="15" t="s">
        <v>16</v>
      </c>
      <c r="I22" s="27" t="s">
        <v>3</v>
      </c>
      <c r="J22" s="27" t="s">
        <v>45</v>
      </c>
      <c r="K22" s="14" t="s">
        <v>71</v>
      </c>
      <c r="L22" s="6">
        <v>102000</v>
      </c>
      <c r="M22" s="7"/>
      <c r="N22" s="7"/>
      <c r="O22" s="7"/>
      <c r="P22" s="7"/>
      <c r="Q22" s="7"/>
      <c r="R22" s="7"/>
      <c r="S22" s="7"/>
      <c r="T22" s="7"/>
      <c r="U22" s="7"/>
      <c r="V22" s="7"/>
      <c r="W22" s="7"/>
      <c r="X22" s="7"/>
      <c r="Y22" s="8">
        <f>Z22*8784</f>
        <v>966240</v>
      </c>
      <c r="Z22" s="11">
        <v>110</v>
      </c>
    </row>
    <row r="23" spans="1:26" ht="41.4" x14ac:dyDescent="0.25">
      <c r="A23" s="4">
        <v>16</v>
      </c>
      <c r="B23" s="5" t="s">
        <v>89</v>
      </c>
      <c r="C23" s="5" t="s">
        <v>65</v>
      </c>
      <c r="D23" s="19" t="s">
        <v>94</v>
      </c>
      <c r="E23" s="18" t="s">
        <v>73</v>
      </c>
      <c r="F23" s="10" t="s">
        <v>117</v>
      </c>
      <c r="G23" s="28" t="s">
        <v>67</v>
      </c>
      <c r="H23" s="15" t="s">
        <v>16</v>
      </c>
      <c r="I23" s="27" t="s">
        <v>3</v>
      </c>
      <c r="J23" s="27" t="s">
        <v>45</v>
      </c>
      <c r="K23" s="16" t="s">
        <v>74</v>
      </c>
      <c r="L23" s="6">
        <v>11000</v>
      </c>
      <c r="M23" s="7"/>
      <c r="N23" s="7"/>
      <c r="O23" s="7"/>
      <c r="P23" s="7"/>
      <c r="Q23" s="7"/>
      <c r="R23" s="7"/>
      <c r="S23" s="7"/>
      <c r="T23" s="7"/>
      <c r="U23" s="7"/>
      <c r="V23" s="7"/>
      <c r="W23" s="7"/>
      <c r="X23" s="7"/>
      <c r="Y23" s="32" t="s">
        <v>97</v>
      </c>
      <c r="Z23" s="11" t="s">
        <v>97</v>
      </c>
    </row>
    <row r="24" spans="1:26" ht="41.4" x14ac:dyDescent="0.25">
      <c r="A24" s="4">
        <v>17</v>
      </c>
      <c r="B24" s="5" t="s">
        <v>89</v>
      </c>
      <c r="C24" s="5" t="s">
        <v>65</v>
      </c>
      <c r="D24" s="19" t="s">
        <v>90</v>
      </c>
      <c r="E24" s="18" t="s">
        <v>75</v>
      </c>
      <c r="F24" s="10" t="s">
        <v>118</v>
      </c>
      <c r="G24" s="28" t="s">
        <v>67</v>
      </c>
      <c r="H24" s="15" t="s">
        <v>16</v>
      </c>
      <c r="I24" s="27" t="s">
        <v>3</v>
      </c>
      <c r="J24" s="27" t="s">
        <v>45</v>
      </c>
      <c r="K24" s="31" t="s">
        <v>76</v>
      </c>
      <c r="L24" s="6">
        <v>2400</v>
      </c>
      <c r="M24" s="7"/>
      <c r="N24" s="7"/>
      <c r="O24" s="7"/>
      <c r="P24" s="7"/>
      <c r="Q24" s="7"/>
      <c r="R24" s="7"/>
      <c r="S24" s="7"/>
      <c r="T24" s="7"/>
      <c r="U24" s="7"/>
      <c r="V24" s="7"/>
      <c r="W24" s="7"/>
      <c r="X24" s="7"/>
      <c r="Y24" s="32" t="s">
        <v>97</v>
      </c>
      <c r="Z24" s="11" t="s">
        <v>97</v>
      </c>
    </row>
    <row r="25" spans="1:26" ht="58.95" customHeight="1" x14ac:dyDescent="0.25">
      <c r="A25" s="4">
        <v>18</v>
      </c>
      <c r="B25" s="5" t="s">
        <v>89</v>
      </c>
      <c r="C25" s="19" t="s">
        <v>77</v>
      </c>
      <c r="D25" s="19" t="s">
        <v>95</v>
      </c>
      <c r="E25" s="18" t="s">
        <v>78</v>
      </c>
      <c r="F25" s="10" t="s">
        <v>101</v>
      </c>
      <c r="G25" s="28" t="s">
        <v>79</v>
      </c>
      <c r="H25" s="15" t="s">
        <v>16</v>
      </c>
      <c r="I25" s="27" t="s">
        <v>3</v>
      </c>
      <c r="J25" s="27" t="s">
        <v>45</v>
      </c>
      <c r="K25" s="14" t="s">
        <v>17</v>
      </c>
      <c r="L25" s="6">
        <v>104000</v>
      </c>
      <c r="M25" s="7"/>
      <c r="N25" s="7"/>
      <c r="O25" s="7"/>
      <c r="P25" s="7"/>
      <c r="Q25" s="7"/>
      <c r="R25" s="7"/>
      <c r="S25" s="7"/>
      <c r="T25" s="7"/>
      <c r="U25" s="7"/>
      <c r="V25" s="7"/>
      <c r="W25" s="7"/>
      <c r="X25" s="7"/>
      <c r="Y25" s="8">
        <f>Z25*8784</f>
        <v>966240</v>
      </c>
      <c r="Z25" s="11">
        <v>110</v>
      </c>
    </row>
    <row r="26" spans="1:26" ht="55.2" customHeight="1" x14ac:dyDescent="0.25">
      <c r="A26" s="4">
        <v>19</v>
      </c>
      <c r="B26" s="5" t="s">
        <v>89</v>
      </c>
      <c r="C26" s="19" t="s">
        <v>77</v>
      </c>
      <c r="D26" s="19" t="s">
        <v>96</v>
      </c>
      <c r="E26" s="18" t="s">
        <v>80</v>
      </c>
      <c r="F26" s="10" t="s">
        <v>100</v>
      </c>
      <c r="G26" s="28" t="s">
        <v>79</v>
      </c>
      <c r="H26" s="15" t="s">
        <v>16</v>
      </c>
      <c r="I26" s="27" t="s">
        <v>3</v>
      </c>
      <c r="J26" s="27" t="s">
        <v>45</v>
      </c>
      <c r="K26" s="14" t="s">
        <v>15</v>
      </c>
      <c r="L26" s="6">
        <v>120000</v>
      </c>
      <c r="M26" s="7"/>
      <c r="N26" s="7"/>
      <c r="O26" s="7"/>
      <c r="P26" s="7"/>
      <c r="Q26" s="7"/>
      <c r="R26" s="7"/>
      <c r="S26" s="7"/>
      <c r="T26" s="7"/>
      <c r="U26" s="7"/>
      <c r="V26" s="7"/>
      <c r="W26" s="7"/>
      <c r="X26" s="7"/>
      <c r="Y26" s="8">
        <f>Z26*8784</f>
        <v>966240</v>
      </c>
      <c r="Z26" s="11">
        <v>110</v>
      </c>
    </row>
    <row r="28" spans="1:26" x14ac:dyDescent="0.25">
      <c r="A28" s="33" t="s">
        <v>119</v>
      </c>
      <c r="B28" s="33"/>
      <c r="C28" s="33"/>
      <c r="D28" s="33"/>
      <c r="E28" s="33"/>
      <c r="F28" s="33"/>
      <c r="G28" s="33"/>
      <c r="H28" s="33"/>
      <c r="I28" s="33"/>
      <c r="J28" s="33"/>
      <c r="K28" s="33"/>
      <c r="L28" s="33"/>
      <c r="M28" s="33"/>
      <c r="N28" s="33"/>
      <c r="O28" s="33"/>
      <c r="P28" s="33"/>
      <c r="Q28" s="33"/>
      <c r="R28" s="33"/>
      <c r="S28" s="33"/>
      <c r="T28" s="33"/>
      <c r="U28" s="33"/>
      <c r="V28" s="33"/>
      <c r="W28" s="33"/>
      <c r="X28" s="33"/>
      <c r="Y28" s="33"/>
      <c r="Z28" s="33"/>
    </row>
    <row r="29" spans="1:26" x14ac:dyDescent="0.25">
      <c r="A29" s="33" t="s">
        <v>84</v>
      </c>
      <c r="B29" s="33"/>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x14ac:dyDescent="0.25">
      <c r="A30" s="33" t="s">
        <v>83</v>
      </c>
      <c r="B30" s="33"/>
      <c r="C30" s="33"/>
      <c r="D30" s="33"/>
      <c r="E30" s="33"/>
      <c r="F30" s="33"/>
      <c r="G30" s="33"/>
      <c r="H30" s="33"/>
      <c r="I30" s="33"/>
      <c r="J30" s="33"/>
      <c r="K30" s="33"/>
      <c r="L30" s="33"/>
      <c r="M30" s="33"/>
      <c r="N30" s="33"/>
      <c r="O30" s="33"/>
      <c r="P30" s="33"/>
      <c r="Q30" s="33"/>
      <c r="R30" s="33"/>
      <c r="S30" s="33"/>
      <c r="T30" s="33"/>
      <c r="U30" s="33"/>
      <c r="V30" s="33"/>
      <c r="W30" s="33"/>
      <c r="X30" s="33"/>
      <c r="Y30" s="33"/>
      <c r="Z30" s="33"/>
    </row>
    <row r="31" spans="1:26" x14ac:dyDescent="0.25">
      <c r="A31" s="38" t="s">
        <v>20</v>
      </c>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t="s">
        <v>29</v>
      </c>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t="s">
        <v>21</v>
      </c>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t="s">
        <v>22</v>
      </c>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3" t="s">
        <v>23</v>
      </c>
      <c r="B35" s="33"/>
      <c r="C35" s="33"/>
      <c r="D35" s="33"/>
      <c r="E35" s="33"/>
      <c r="F35" s="33"/>
      <c r="G35" s="33"/>
      <c r="H35" s="33"/>
      <c r="I35" s="33"/>
      <c r="J35" s="33"/>
      <c r="K35" s="33"/>
      <c r="L35" s="33"/>
      <c r="M35" s="33"/>
      <c r="N35" s="33"/>
      <c r="O35" s="33"/>
      <c r="P35" s="33"/>
      <c r="Q35" s="33"/>
      <c r="R35" s="33"/>
      <c r="S35" s="33"/>
      <c r="T35" s="33"/>
      <c r="U35" s="33"/>
      <c r="V35" s="33"/>
      <c r="W35" s="33"/>
      <c r="X35" s="33"/>
      <c r="Y35" s="33"/>
      <c r="Z35" s="33"/>
    </row>
  </sheetData>
  <mergeCells count="14">
    <mergeCell ref="A1:Z1"/>
    <mergeCell ref="A28:Z28"/>
    <mergeCell ref="A29:Z29"/>
    <mergeCell ref="A30:Z30"/>
    <mergeCell ref="A31:Z31"/>
    <mergeCell ref="A6:Z6"/>
    <mergeCell ref="A2:Z2"/>
    <mergeCell ref="A3:Z3"/>
    <mergeCell ref="A4:Z4"/>
    <mergeCell ref="A32:Z32"/>
    <mergeCell ref="A33:Z33"/>
    <mergeCell ref="A34:Z34"/>
    <mergeCell ref="A35:Z35"/>
    <mergeCell ref="A17:Z17"/>
  </mergeCells>
  <phoneticPr fontId="1" type="noConversion"/>
  <printOptions horizontalCentered="1"/>
  <pageMargins left="0.19685039370078741" right="0.19685039370078741" top="0.39370078740157483" bottom="0.39370078740157483" header="0" footer="0"/>
  <pageSetup paperSize="8"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Wykaz PPE</vt:lpstr>
      <vt:lpstr>'Wykaz PPE'!Obszar_wydruku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Justyna</dc:creator>
  <cp:lastModifiedBy>Urząd Gminy Czernichów</cp:lastModifiedBy>
  <cp:lastPrinted>2023-08-28T09:42:05Z</cp:lastPrinted>
  <dcterms:created xsi:type="dcterms:W3CDTF">2012-01-22T12:30:35Z</dcterms:created>
  <dcterms:modified xsi:type="dcterms:W3CDTF">2023-10-17T10:40:16Z</dcterms:modified>
</cp:coreProperties>
</file>