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lwinamajerska/Library/Mobile Documents/com~apple~CloudDocs/Desktop/Malwina/MENTELSKI/GAZ/GAZ-2/"/>
    </mc:Choice>
  </mc:AlternateContent>
  <xr:revisionPtr revIDLastSave="0" documentId="13_ncr:1_{26086467-3174-DC40-9AF6-F12283B3E7B4}" xr6:coauthVersionLast="47" xr6:coauthVersionMax="47" xr10:uidLastSave="{00000000-0000-0000-0000-000000000000}"/>
  <bookViews>
    <workbookView xWindow="0" yWindow="500" windowWidth="28800" windowHeight="12820" tabRatio="500" xr2:uid="{00000000-000D-0000-FFFF-FFFF00000000}"/>
  </bookViews>
  <sheets>
    <sheet name="Wykaz punktów poboru" sheetId="1" r:id="rId1"/>
  </sheets>
  <definedNames>
    <definedName name="_FilterDatabase_0" localSheetId="0">'Wykaz punktów poboru'!$K$1:$N$1</definedName>
    <definedName name="_FilterDatabase_0_0" localSheetId="0">'Wykaz punktów poboru'!$K$1:$N$1</definedName>
    <definedName name="_xlnm._FilterDatabase" localSheetId="0" hidden="1">'Wykaz punktów poboru'!$K$1:$N$18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Q8" i="1" l="1"/>
  <c r="AQ7" i="1"/>
  <c r="AQ9" i="1" s="1"/>
  <c r="AD7" i="1"/>
  <c r="AD8" i="1"/>
  <c r="AD9" i="1" l="1"/>
  <c r="AD11" i="1"/>
</calcChain>
</file>

<file path=xl/sharedStrings.xml><?xml version="1.0" encoding="utf-8"?>
<sst xmlns="http://schemas.openxmlformats.org/spreadsheetml/2006/main" count="102" uniqueCount="70">
  <si>
    <t>1.0</t>
  </si>
  <si>
    <t>Zamawiający</t>
  </si>
  <si>
    <t>Udział procentowy zużycia paliwa gazowego (do dwóch miejsc po przecinku)</t>
  </si>
  <si>
    <t>L.p.</t>
  </si>
  <si>
    <t>Nabywca</t>
  </si>
  <si>
    <t>Adres Nabywcy</t>
  </si>
  <si>
    <t>Odbiorca</t>
  </si>
  <si>
    <t>NIP Nabywcy</t>
  </si>
  <si>
    <t>Adres do faktury</t>
  </si>
  <si>
    <t>Nazwa punktu poboru</t>
  </si>
  <si>
    <t>Adres punktu poboru</t>
  </si>
  <si>
    <t>Numer identyfikacyjny punktu wyjścia</t>
  </si>
  <si>
    <t>Numer gazomierza</t>
  </si>
  <si>
    <t>Grupa taryfowa wg OSD</t>
  </si>
  <si>
    <t>Moc umowna</t>
  </si>
  <si>
    <t>akcyza
ZW-zwolnienie
P-płatnik</t>
  </si>
  <si>
    <t>Nazwa OSD</t>
  </si>
  <si>
    <t>z zastosowaniem taryfy</t>
  </si>
  <si>
    <t>bez zastosowania taryfy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</si>
  <si>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</si>
  <si>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</si>
  <si>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</si>
  <si>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</si>
  <si>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</si>
  <si>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</si>
  <si>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</si>
  <si>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</si>
  <si>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</si>
  <si>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</si>
  <si>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</si>
  <si>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</si>
  <si>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</t>
  </si>
  <si>
    <t xml:space="preserve">Aktualny sprzedawca </t>
  </si>
  <si>
    <t>Pierwsza/ Kolejna zmiana sprzedawcy</t>
  </si>
  <si>
    <t>Rodzaj umowy</t>
  </si>
  <si>
    <t>Okres wypowiedzenia</t>
  </si>
  <si>
    <t>Złożenie wypowiedzenia</t>
  </si>
  <si>
    <t>Okres obowiązywania umowy z aktualnym sprzedawcą</t>
  </si>
  <si>
    <t>-</t>
  </si>
  <si>
    <t>100%</t>
  </si>
  <si>
    <t>PGNiG Obrót Detaliczny Sp. z o.o.</t>
  </si>
  <si>
    <t>kolejna</t>
  </si>
  <si>
    <t>kompleksowa</t>
  </si>
  <si>
    <t>&lt;110</t>
  </si>
  <si>
    <t>SUMA</t>
  </si>
  <si>
    <t>PSG Sp. z o.o. O/Tarnów</t>
  </si>
  <si>
    <t>NIE</t>
  </si>
  <si>
    <t>Sport Lesko Sp. z o.o.</t>
  </si>
  <si>
    <t>ul. Bieszczadzka 7, 38-600 Lesko</t>
  </si>
  <si>
    <t>688-129-79-82</t>
  </si>
  <si>
    <t>Basen</t>
  </si>
  <si>
    <t>8018590365500019336508</t>
  </si>
  <si>
    <t>P</t>
  </si>
  <si>
    <t>Szatnie</t>
  </si>
  <si>
    <t>Al. Jana Pawła II dz. 1320, 38-600 Lesko</t>
  </si>
  <si>
    <t>8018590365500086723256</t>
  </si>
  <si>
    <t>W-2.1</t>
  </si>
  <si>
    <t>pierwsza</t>
  </si>
  <si>
    <t>1 miesiąc</t>
  </si>
  <si>
    <t>wypowiedzieć</t>
  </si>
  <si>
    <t>nieokreślony</t>
  </si>
  <si>
    <t>Całkowite zapotrzebowanie na gaz w okresie objętym Zamówieniem:</t>
  </si>
  <si>
    <t xml:space="preserve">Sport Lesko </t>
  </si>
  <si>
    <t>Odbiorca nie należy do podmiotów  uprawnionych do skorzystania z cen taryfowych na podstawie art. 62b ustawy z dnia 10 kwietnia 1997 r. - Prawo energetyczne (tak lub nie)</t>
  </si>
  <si>
    <t xml:space="preserve">1 miesiąc </t>
  </si>
  <si>
    <t xml:space="preserve">wypowiedzieć </t>
  </si>
  <si>
    <t>Szacowane zużycie paliwa gazowego w 2022 roku [kWh]</t>
  </si>
  <si>
    <t>Minimalne zapotrzebowanie paliwa gazowego w 2024 roku [kWh]</t>
  </si>
  <si>
    <t>Załącznik nr 3 do SWZ - wykaz Punktów Poboru</t>
  </si>
  <si>
    <t>W-5.1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</si>
</sst>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\-??\ _z_ł_-;_-@_-"/>
    <numFmt numFmtId="165" formatCode="_-* #,##0.00&quot; zł&quot;_-;\-* #,##0.00&quot; zł&quot;_-;_-* \-??&quot; zł&quot;_-;_-@_-"/>
  </numFmts>
  <fonts count="24">
    <font>
      <sz val="11"/>
      <color rgb="FF000000"/>
      <name val="Arial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  <font>
      <b/>
      <sz val="14"/>
      <color rgb="FFFF0000"/>
      <name val="Verdana"/>
      <family val="2"/>
      <charset val="1"/>
    </font>
    <font>
      <b/>
      <sz val="12"/>
      <color rgb="FFFF0000"/>
      <name val="Verdana"/>
      <family val="2"/>
      <charset val="1"/>
    </font>
    <font>
      <b/>
      <i/>
      <sz val="12"/>
      <color rgb="FF000000"/>
      <name val="Verdana"/>
      <family val="2"/>
      <charset val="238"/>
    </font>
    <font>
      <b/>
      <i/>
      <sz val="12"/>
      <color rgb="FF000000"/>
      <name val="Times New Roman"/>
      <family val="1"/>
      <charset val="1"/>
    </font>
    <font>
      <i/>
      <sz val="12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  <font>
      <b/>
      <sz val="10"/>
      <color rgb="FF000000"/>
      <name val="Verdana"/>
      <family val="2"/>
      <charset val="1"/>
    </font>
    <font>
      <sz val="10"/>
      <color rgb="FF000000"/>
      <name val="Verdana"/>
      <family val="2"/>
      <charset val="238"/>
    </font>
    <font>
      <b/>
      <sz val="10"/>
      <color rgb="FF000000"/>
      <name val="Times New Roman"/>
      <family val="1"/>
      <charset val="1"/>
    </font>
    <font>
      <sz val="10"/>
      <name val="Verdana"/>
      <family val="2"/>
      <charset val="238"/>
    </font>
    <font>
      <b/>
      <sz val="10"/>
      <name val="Verdana"/>
      <family val="2"/>
      <charset val="1"/>
    </font>
    <font>
      <sz val="10"/>
      <color rgb="FF000000"/>
      <name val="Calibri"/>
      <family val="2"/>
      <charset val="238"/>
    </font>
    <font>
      <b/>
      <sz val="16"/>
      <color rgb="FFFF0000"/>
      <name val="Verdana"/>
      <family val="2"/>
      <charset val="1"/>
    </font>
    <font>
      <sz val="10"/>
      <name val="Verdana"/>
      <family val="2"/>
      <charset val="1"/>
    </font>
    <font>
      <b/>
      <sz val="11"/>
      <name val="Verdana"/>
      <family val="2"/>
      <charset val="1"/>
    </font>
    <font>
      <b/>
      <sz val="12"/>
      <color rgb="FF000000"/>
      <name val="Verdana"/>
      <family val="2"/>
      <charset val="1"/>
    </font>
    <font>
      <sz val="11"/>
      <color rgb="FF00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EB9C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99CCFF"/>
        <bgColor rgb="FFCCCCFF"/>
      </patternFill>
    </fill>
    <fill>
      <patternFill patternType="solid">
        <fgColor rgb="FFCCECFF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00B0F0"/>
        <bgColor rgb="FF33CCCC"/>
      </patternFill>
    </fill>
    <fill>
      <patternFill patternType="solid">
        <fgColor rgb="FFFFC000"/>
        <bgColor rgb="FFFF9900"/>
      </patternFill>
    </fill>
    <fill>
      <patternFill patternType="solid">
        <fgColor rgb="FFFFFF00"/>
        <bgColor rgb="FFFFFFCC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59">
    <xf numFmtId="0" fontId="0" fillId="0" borderId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0" fontId="1" fillId="2" borderId="0" applyBorder="0" applyProtection="0"/>
    <xf numFmtId="0" fontId="2" fillId="0" borderId="0"/>
    <xf numFmtId="0" fontId="23" fillId="0" borderId="0"/>
    <xf numFmtId="0" fontId="2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3" fillId="0" borderId="0" applyBorder="0" applyProtection="0"/>
    <xf numFmtId="165" fontId="3" fillId="0" borderId="0" applyBorder="0" applyProtection="0"/>
  </cellStyleXfs>
  <cellXfs count="75">
    <xf numFmtId="0" fontId="0" fillId="0" borderId="0" xfId="0"/>
    <xf numFmtId="49" fontId="10" fillId="4" borderId="4" xfId="2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9" fontId="9" fillId="4" borderId="1" xfId="20" applyNumberFormat="1" applyFont="1" applyFill="1" applyBorder="1" applyAlignment="1" applyProtection="1">
      <alignment horizontal="center" vertical="center"/>
      <protection locked="0"/>
    </xf>
    <xf numFmtId="0" fontId="9" fillId="4" borderId="2" xfId="20" applyFont="1" applyFill="1" applyBorder="1" applyAlignment="1" applyProtection="1">
      <alignment horizontal="center" vertical="center"/>
      <protection locked="0"/>
    </xf>
    <xf numFmtId="0" fontId="9" fillId="4" borderId="3" xfId="2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3" fillId="5" borderId="5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5" borderId="7" xfId="0" applyFont="1" applyFill="1" applyBorder="1" applyAlignment="1">
      <alignment horizontal="center" vertical="center" wrapText="1"/>
    </xf>
    <xf numFmtId="4" fontId="13" fillId="6" borderId="5" xfId="0" applyNumberFormat="1" applyFont="1" applyFill="1" applyBorder="1" applyAlignment="1">
      <alignment horizontal="center" vertical="center"/>
    </xf>
    <xf numFmtId="4" fontId="5" fillId="7" borderId="8" xfId="0" applyNumberFormat="1" applyFont="1" applyFill="1" applyBorder="1" applyAlignment="1">
      <alignment horizontal="center" vertical="center" wrapText="1"/>
    </xf>
    <xf numFmtId="4" fontId="5" fillId="7" borderId="9" xfId="0" applyNumberFormat="1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49" fontId="14" fillId="0" borderId="5" xfId="0" applyNumberFormat="1" applyFont="1" applyBorder="1" applyAlignment="1" applyProtection="1">
      <alignment horizontal="center" vertical="center" wrapText="1"/>
      <protection locked="0"/>
    </xf>
    <xf numFmtId="49" fontId="16" fillId="0" borderId="5" xfId="0" applyNumberFormat="1" applyFont="1" applyBorder="1" applyAlignment="1">
      <alignment horizontal="center" vertical="center"/>
    </xf>
    <xf numFmtId="49" fontId="16" fillId="0" borderId="5" xfId="58" applyNumberFormat="1" applyFont="1" applyBorder="1" applyAlignment="1" applyProtection="1">
      <alignment horizontal="center" vertical="center"/>
      <protection locked="0"/>
    </xf>
    <xf numFmtId="0" fontId="16" fillId="0" borderId="5" xfId="0" applyFont="1" applyBorder="1" applyAlignment="1">
      <alignment horizontal="center" vertical="center"/>
    </xf>
    <xf numFmtId="49" fontId="16" fillId="0" borderId="10" xfId="20" applyNumberFormat="1" applyFont="1" applyBorder="1" applyAlignment="1" applyProtection="1">
      <alignment horizontal="center" vertical="center" wrapText="1"/>
      <protection locked="0"/>
    </xf>
    <xf numFmtId="4" fontId="14" fillId="3" borderId="5" xfId="0" applyNumberFormat="1" applyFont="1" applyFill="1" applyBorder="1" applyAlignment="1">
      <alignment horizontal="center" vertical="center" wrapText="1"/>
    </xf>
    <xf numFmtId="4" fontId="14" fillId="0" borderId="5" xfId="0" applyNumberFormat="1" applyFont="1" applyBorder="1" applyAlignment="1">
      <alignment horizontal="center" vertical="center" wrapText="1"/>
    </xf>
    <xf numFmtId="14" fontId="14" fillId="0" borderId="5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0" fontId="12" fillId="8" borderId="6" xfId="0" applyFont="1" applyFill="1" applyBorder="1" applyAlignment="1">
      <alignment horizontal="center" vertical="center"/>
    </xf>
    <xf numFmtId="4" fontId="13" fillId="8" borderId="11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/>
    </xf>
    <xf numFmtId="0" fontId="0" fillId="0" borderId="12" xfId="0" applyBorder="1"/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21" fillId="0" borderId="0" xfId="0" applyNumberFormat="1" applyFont="1" applyAlignment="1">
      <alignment horizontal="center" vertical="center"/>
    </xf>
    <xf numFmtId="4" fontId="22" fillId="0" borderId="0" xfId="0" applyNumberFormat="1" applyFont="1" applyAlignment="1">
      <alignment horizontal="center" vertical="center"/>
    </xf>
    <xf numFmtId="49" fontId="20" fillId="0" borderId="0" xfId="0" applyNumberFormat="1" applyFont="1" applyAlignment="1">
      <alignment horizontal="center" vertical="center"/>
    </xf>
    <xf numFmtId="4" fontId="22" fillId="0" borderId="0" xfId="0" applyNumberFormat="1" applyFont="1" applyAlignment="1">
      <alignment horizontal="center"/>
    </xf>
    <xf numFmtId="4" fontId="5" fillId="9" borderId="5" xfId="16" applyNumberFormat="1" applyFont="1" applyFill="1" applyBorder="1" applyAlignment="1">
      <alignment horizontal="center" vertical="center"/>
    </xf>
    <xf numFmtId="4" fontId="17" fillId="10" borderId="5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4" fontId="13" fillId="0" borderId="11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0" fontId="13" fillId="5" borderId="0" xfId="0" applyFont="1" applyFill="1" applyAlignment="1">
      <alignment horizontal="center" vertical="center" wrapText="1"/>
    </xf>
    <xf numFmtId="4" fontId="13" fillId="8" borderId="0" xfId="0" applyNumberFormat="1" applyFont="1" applyFill="1" applyAlignment="1">
      <alignment horizontal="center" vertical="center"/>
    </xf>
    <xf numFmtId="0" fontId="13" fillId="5" borderId="7" xfId="0" applyFont="1" applyFill="1" applyBorder="1" applyAlignment="1">
      <alignment horizontal="center" vertical="center" wrapText="1"/>
    </xf>
    <xf numFmtId="0" fontId="13" fillId="5" borderId="18" xfId="0" applyFont="1" applyFill="1" applyBorder="1" applyAlignment="1">
      <alignment horizontal="center" vertical="center" wrapText="1"/>
    </xf>
    <xf numFmtId="0" fontId="12" fillId="5" borderId="17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horizontal="center" vertical="center"/>
    </xf>
    <xf numFmtId="0" fontId="12" fillId="5" borderId="16" xfId="0" applyFont="1" applyFill="1" applyBorder="1" applyAlignment="1">
      <alignment horizontal="center" vertical="center" wrapText="1"/>
    </xf>
    <xf numFmtId="0" fontId="12" fillId="5" borderId="15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/>
    </xf>
    <xf numFmtId="49" fontId="9" fillId="4" borderId="1" xfId="20" applyNumberFormat="1" applyFont="1" applyFill="1" applyBorder="1" applyAlignment="1" applyProtection="1">
      <alignment horizontal="center" vertical="center" wrapText="1"/>
      <protection locked="0"/>
    </xf>
    <xf numFmtId="49" fontId="10" fillId="4" borderId="5" xfId="20" applyNumberFormat="1" applyFont="1" applyFill="1" applyBorder="1" applyAlignment="1" applyProtection="1">
      <alignment horizontal="center" vertical="center" wrapText="1"/>
      <protection locked="0"/>
    </xf>
    <xf numFmtId="49" fontId="10" fillId="4" borderId="8" xfId="20" applyNumberFormat="1" applyFont="1" applyFill="1" applyBorder="1" applyAlignment="1" applyProtection="1">
      <alignment horizontal="center" vertical="center" wrapText="1"/>
      <protection locked="0"/>
    </xf>
    <xf numFmtId="49" fontId="10" fillId="4" borderId="14" xfId="20" applyNumberFormat="1" applyFont="1" applyFill="1" applyBorder="1" applyAlignment="1" applyProtection="1">
      <alignment horizontal="center" vertical="center" wrapText="1"/>
      <protection locked="0"/>
    </xf>
    <xf numFmtId="49" fontId="12" fillId="5" borderId="16" xfId="0" applyNumberFormat="1" applyFont="1" applyFill="1" applyBorder="1" applyAlignment="1">
      <alignment horizontal="center" vertical="center" wrapText="1"/>
    </xf>
    <xf numFmtId="49" fontId="12" fillId="5" borderId="6" xfId="0" applyNumberFormat="1" applyFont="1" applyFill="1" applyBorder="1" applyAlignment="1">
      <alignment horizontal="center" vertical="center" wrapText="1"/>
    </xf>
  </cellXfs>
  <cellStyles count="59">
    <cellStyle name="Dziesiętny 2" xfId="1" xr:uid="{00000000-0005-0000-0000-000000000000}"/>
    <cellStyle name="Dziesiętny 3" xfId="2" xr:uid="{00000000-0005-0000-0000-000001000000}"/>
    <cellStyle name="Dziesiętny 3 2" xfId="3" xr:uid="{00000000-0005-0000-0000-000002000000}"/>
    <cellStyle name="Dziesiętny 3 2 2" xfId="4" xr:uid="{00000000-0005-0000-0000-000003000000}"/>
    <cellStyle name="Dziesiętny 3 3" xfId="5" xr:uid="{00000000-0005-0000-0000-000004000000}"/>
    <cellStyle name="Dziesiętny 4" xfId="6" xr:uid="{00000000-0005-0000-0000-000005000000}"/>
    <cellStyle name="Dziesiętny 4 2" xfId="7" xr:uid="{00000000-0005-0000-0000-000006000000}"/>
    <cellStyle name="Dziesiętny 4 2 2" xfId="8" xr:uid="{00000000-0005-0000-0000-000007000000}"/>
    <cellStyle name="Dziesiętny 4 3" xfId="9" xr:uid="{00000000-0005-0000-0000-000008000000}"/>
    <cellStyle name="Dziesiętny 5" xfId="10" xr:uid="{00000000-0005-0000-0000-000009000000}"/>
    <cellStyle name="Dziesiętny 5 2" xfId="11" xr:uid="{00000000-0005-0000-0000-00000A000000}"/>
    <cellStyle name="Dziesiętny 6" xfId="12" xr:uid="{00000000-0005-0000-0000-00000B000000}"/>
    <cellStyle name="Dziesiętny 6 2" xfId="13" xr:uid="{00000000-0005-0000-0000-00000C000000}"/>
    <cellStyle name="Dziesiętny 7" xfId="14" xr:uid="{00000000-0005-0000-0000-00000D000000}"/>
    <cellStyle name="Neutralne 2" xfId="15" xr:uid="{00000000-0005-0000-0000-00000E000000}"/>
    <cellStyle name="Normalny" xfId="0" builtinId="0"/>
    <cellStyle name="Normalny 10" xfId="16" xr:uid="{00000000-0005-0000-0000-000010000000}"/>
    <cellStyle name="Normalny 11" xfId="17" xr:uid="{00000000-0005-0000-0000-000011000000}"/>
    <cellStyle name="Normalny 12" xfId="18" xr:uid="{00000000-0005-0000-0000-000012000000}"/>
    <cellStyle name="Normalny 13" xfId="19" xr:uid="{00000000-0005-0000-0000-000013000000}"/>
    <cellStyle name="Normalny 2" xfId="20" xr:uid="{00000000-0005-0000-0000-000014000000}"/>
    <cellStyle name="Normalny 2 2" xfId="21" xr:uid="{00000000-0005-0000-0000-000015000000}"/>
    <cellStyle name="Normalny 2 3" xfId="22" xr:uid="{00000000-0005-0000-0000-000016000000}"/>
    <cellStyle name="Normalny 3" xfId="23" xr:uid="{00000000-0005-0000-0000-000017000000}"/>
    <cellStyle name="Normalny 3 2" xfId="24" xr:uid="{00000000-0005-0000-0000-000018000000}"/>
    <cellStyle name="Normalny 3 2 2" xfId="25" xr:uid="{00000000-0005-0000-0000-000019000000}"/>
    <cellStyle name="Normalny 3 3" xfId="26" xr:uid="{00000000-0005-0000-0000-00001A000000}"/>
    <cellStyle name="Normalny 3 3 2" xfId="27" xr:uid="{00000000-0005-0000-0000-00001B000000}"/>
    <cellStyle name="Normalny 3 4" xfId="28" xr:uid="{00000000-0005-0000-0000-00001C000000}"/>
    <cellStyle name="Normalny 3 5" xfId="29" xr:uid="{00000000-0005-0000-0000-00001D000000}"/>
    <cellStyle name="Normalny 4" xfId="30" xr:uid="{00000000-0005-0000-0000-00001E000000}"/>
    <cellStyle name="Normalny 4 2" xfId="31" xr:uid="{00000000-0005-0000-0000-00001F000000}"/>
    <cellStyle name="Normalny 4 2 2" xfId="32" xr:uid="{00000000-0005-0000-0000-000020000000}"/>
    <cellStyle name="Normalny 4 3" xfId="33" xr:uid="{00000000-0005-0000-0000-000021000000}"/>
    <cellStyle name="Normalny 4 4" xfId="34" xr:uid="{00000000-0005-0000-0000-000022000000}"/>
    <cellStyle name="Normalny 5" xfId="35" xr:uid="{00000000-0005-0000-0000-000023000000}"/>
    <cellStyle name="Normalny 5 2" xfId="36" xr:uid="{00000000-0005-0000-0000-000024000000}"/>
    <cellStyle name="Normalny 5 3" xfId="37" xr:uid="{00000000-0005-0000-0000-000025000000}"/>
    <cellStyle name="Normalny 6" xfId="38" xr:uid="{00000000-0005-0000-0000-000026000000}"/>
    <cellStyle name="Normalny 6 2" xfId="39" xr:uid="{00000000-0005-0000-0000-000027000000}"/>
    <cellStyle name="Normalny 6 3" xfId="40" xr:uid="{00000000-0005-0000-0000-000028000000}"/>
    <cellStyle name="Normalny 7" xfId="41" xr:uid="{00000000-0005-0000-0000-000029000000}"/>
    <cellStyle name="Normalny 7 2" xfId="42" xr:uid="{00000000-0005-0000-0000-00002A000000}"/>
    <cellStyle name="Normalny 8" xfId="43" xr:uid="{00000000-0005-0000-0000-00002B000000}"/>
    <cellStyle name="Normalny 8 2" xfId="44" xr:uid="{00000000-0005-0000-0000-00002C000000}"/>
    <cellStyle name="Normalny 8 2 2" xfId="45" xr:uid="{00000000-0005-0000-0000-00002D000000}"/>
    <cellStyle name="Normalny 8 2 2 2" xfId="46" xr:uid="{00000000-0005-0000-0000-00002E000000}"/>
    <cellStyle name="Normalny 8 2 3" xfId="47" xr:uid="{00000000-0005-0000-0000-00002F000000}"/>
    <cellStyle name="Normalny 8 3" xfId="48" xr:uid="{00000000-0005-0000-0000-000030000000}"/>
    <cellStyle name="Normalny 8 3 2" xfId="49" xr:uid="{00000000-0005-0000-0000-000031000000}"/>
    <cellStyle name="Normalny 8 3 2 2" xfId="50" xr:uid="{00000000-0005-0000-0000-000032000000}"/>
    <cellStyle name="Normalny 8 3 3" xfId="51" xr:uid="{00000000-0005-0000-0000-000033000000}"/>
    <cellStyle name="Normalny 8 4" xfId="52" xr:uid="{00000000-0005-0000-0000-000034000000}"/>
    <cellStyle name="Normalny 8 4 2" xfId="53" xr:uid="{00000000-0005-0000-0000-000035000000}"/>
    <cellStyle name="Normalny 8 5" xfId="54" xr:uid="{00000000-0005-0000-0000-000036000000}"/>
    <cellStyle name="Normalny 9" xfId="55" xr:uid="{00000000-0005-0000-0000-000037000000}"/>
    <cellStyle name="Normalny 9 2" xfId="56" xr:uid="{00000000-0005-0000-0000-000038000000}"/>
    <cellStyle name="Procentowy 2" xfId="57" xr:uid="{00000000-0005-0000-0000-000039000000}"/>
    <cellStyle name="TableStyleLight1" xfId="58" xr:uid="{00000000-0005-0000-0000-00003A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C6500"/>
      <rgbColor rgb="FF800080"/>
      <rgbColor rgb="FF008080"/>
      <rgbColor rgb="FFCCC1DA"/>
      <rgbColor rgb="FF808080"/>
      <rgbColor rgb="FF9999FF"/>
      <rgbColor rgb="FF993366"/>
      <rgbColor rgb="FFFFFFCC"/>
      <rgbColor rgb="FFCCEC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EB9C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G22"/>
  <sheetViews>
    <sheetView tabSelected="1" zoomScale="89" zoomScaleNormal="89" workbookViewId="0">
      <selection activeCell="AP8" sqref="AP8"/>
    </sheetView>
  </sheetViews>
  <sheetFormatPr baseColWidth="10" defaultColWidth="9" defaultRowHeight="14"/>
  <cols>
    <col min="1" max="1" width="6.6640625" style="2" customWidth="1"/>
    <col min="2" max="2" width="38.6640625" style="2" customWidth="1"/>
    <col min="3" max="3" width="38.83203125" style="2" customWidth="1"/>
    <col min="4" max="4" width="39.6640625" style="2" customWidth="1"/>
    <col min="5" max="5" width="18.5" style="2" customWidth="1"/>
    <col min="6" max="6" width="41.1640625" style="2" customWidth="1"/>
    <col min="7" max="7" width="40.83203125" style="2" customWidth="1"/>
    <col min="8" max="8" width="39" style="2" customWidth="1"/>
    <col min="9" max="9" width="32.6640625" style="2" customWidth="1"/>
    <col min="10" max="10" width="29.5" style="2" customWidth="1"/>
    <col min="11" max="11" width="11.6640625" style="2" customWidth="1"/>
    <col min="12" max="12" width="12" style="2" customWidth="1"/>
    <col min="13" max="13" width="12.1640625" style="2" customWidth="1"/>
    <col min="14" max="14" width="25.83203125" style="2" customWidth="1"/>
    <col min="15" max="17" width="12.1640625" style="2" customWidth="1"/>
    <col min="18" max="29" width="14.1640625" style="2" customWidth="1"/>
    <col min="30" max="43" width="15.83203125" style="3" customWidth="1"/>
    <col min="44" max="44" width="43.33203125" style="2" customWidth="1"/>
    <col min="45" max="45" width="26.1640625" style="2" customWidth="1"/>
    <col min="46" max="46" width="16.33203125" style="2" customWidth="1"/>
    <col min="47" max="47" width="17.5" style="2" customWidth="1"/>
    <col min="48" max="48" width="17.83203125" style="2" customWidth="1"/>
    <col min="49" max="49" width="29.33203125" style="2" customWidth="1"/>
    <col min="50" max="50" width="56.33203125" style="4" customWidth="1"/>
    <col min="51" max="51" width="28.1640625" style="5" customWidth="1"/>
    <col min="52" max="54" width="9" style="5"/>
    <col min="55" max="55" width="37.6640625" style="5" customWidth="1"/>
    <col min="56" max="56" width="39" style="5" customWidth="1"/>
    <col min="57" max="997" width="9" style="5"/>
    <col min="1009" max="1022" width="10.5" customWidth="1"/>
  </cols>
  <sheetData>
    <row r="1" spans="1:1021" s="10" customFormat="1" ht="34.5" customHeight="1" thickBot="1">
      <c r="A1" s="6"/>
      <c r="B1" s="68" t="s">
        <v>68</v>
      </c>
      <c r="C1" s="68"/>
      <c r="D1" s="68"/>
      <c r="E1" s="7"/>
      <c r="F1" s="7"/>
      <c r="G1" s="7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6"/>
      <c r="AS1" s="6"/>
      <c r="AT1" s="6"/>
      <c r="AU1" s="6"/>
      <c r="AV1" s="6"/>
      <c r="AW1" s="6"/>
      <c r="AX1" s="9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</row>
    <row r="2" spans="1:1021" s="15" customFormat="1" ht="41.25" customHeight="1" thickBot="1">
      <c r="A2" s="11" t="s">
        <v>0</v>
      </c>
      <c r="B2" s="12" t="s">
        <v>1</v>
      </c>
      <c r="C2" s="13"/>
      <c r="D2" s="13"/>
      <c r="E2" s="13"/>
      <c r="F2" s="13"/>
      <c r="G2" s="69" t="s">
        <v>62</v>
      </c>
      <c r="H2" s="69"/>
      <c r="I2" s="69"/>
      <c r="J2" s="69"/>
      <c r="K2" s="69"/>
      <c r="L2" s="69"/>
      <c r="M2" s="69"/>
      <c r="N2" s="69"/>
      <c r="O2" s="1" t="s">
        <v>63</v>
      </c>
      <c r="P2" s="70" t="s">
        <v>2</v>
      </c>
      <c r="Q2" s="70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</row>
    <row r="3" spans="1:1021" s="39" customFormat="1" ht="30.75" customHeight="1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70"/>
      <c r="Q3" s="70"/>
      <c r="R3" s="33"/>
      <c r="S3" s="33"/>
      <c r="T3" s="34"/>
      <c r="U3" s="35"/>
      <c r="V3" s="14"/>
      <c r="W3" s="14"/>
      <c r="X3" s="14"/>
      <c r="Y3" s="14"/>
      <c r="Z3" s="14"/>
      <c r="AA3" s="14"/>
      <c r="AB3" s="14"/>
      <c r="AC3" s="54"/>
      <c r="AD3" s="55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8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</row>
    <row r="4" spans="1:1021" s="44" customFormat="1" ht="21" thickBot="1">
      <c r="A4" s="40"/>
      <c r="B4" s="41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0"/>
      <c r="AS4" s="40"/>
      <c r="AT4" s="40"/>
      <c r="AU4" s="40"/>
      <c r="AV4" s="40"/>
      <c r="AW4" s="40"/>
      <c r="AX4" s="43"/>
      <c r="ALJ4" s="45"/>
      <c r="ALK4" s="45"/>
      <c r="ALL4" s="45"/>
      <c r="ALM4" s="45"/>
      <c r="ALN4" s="45"/>
      <c r="ALO4" s="45"/>
      <c r="ALP4" s="45"/>
      <c r="ALQ4" s="45"/>
      <c r="ALR4" s="45"/>
      <c r="ALS4" s="45"/>
      <c r="ALT4" s="45"/>
      <c r="ALU4"/>
      <c r="ALV4"/>
      <c r="ALW4"/>
      <c r="ALX4"/>
      <c r="ALY4"/>
      <c r="ALZ4"/>
      <c r="AMA4"/>
      <c r="AMB4"/>
      <c r="AMC4"/>
      <c r="AMD4"/>
      <c r="AME4"/>
      <c r="AMF4"/>
      <c r="AMG4"/>
    </row>
    <row r="5" spans="1:1021" s="18" customFormat="1" ht="30.75" customHeight="1">
      <c r="A5" s="61" t="s">
        <v>3</v>
      </c>
      <c r="B5" s="64" t="s">
        <v>4</v>
      </c>
      <c r="C5" s="64" t="s">
        <v>5</v>
      </c>
      <c r="D5" s="64" t="s">
        <v>6</v>
      </c>
      <c r="E5" s="64" t="s">
        <v>7</v>
      </c>
      <c r="F5" s="64" t="s">
        <v>8</v>
      </c>
      <c r="G5" s="64" t="s">
        <v>9</v>
      </c>
      <c r="H5" s="64" t="s">
        <v>10</v>
      </c>
      <c r="I5" s="73" t="s">
        <v>11</v>
      </c>
      <c r="J5" s="73" t="s">
        <v>12</v>
      </c>
      <c r="K5" s="64" t="s">
        <v>13</v>
      </c>
      <c r="L5" s="64" t="s">
        <v>14</v>
      </c>
      <c r="M5" s="64" t="s">
        <v>15</v>
      </c>
      <c r="N5" s="65" t="s">
        <v>16</v>
      </c>
      <c r="O5" s="71"/>
      <c r="P5" s="70"/>
      <c r="Q5" s="70"/>
      <c r="R5" s="67" t="s">
        <v>66</v>
      </c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59" t="s">
        <v>67</v>
      </c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57"/>
      <c r="AR5" s="17"/>
      <c r="AS5" s="17"/>
      <c r="AT5" s="17"/>
      <c r="AU5" s="17"/>
      <c r="AV5" s="17"/>
      <c r="AW5" s="17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</row>
    <row r="6" spans="1:1021" s="18" customFormat="1" ht="64.5" customHeight="1">
      <c r="A6" s="62"/>
      <c r="B6" s="62"/>
      <c r="C6" s="62"/>
      <c r="D6" s="62"/>
      <c r="E6" s="62"/>
      <c r="F6" s="62"/>
      <c r="G6" s="62"/>
      <c r="H6" s="62"/>
      <c r="I6" s="74"/>
      <c r="J6" s="74"/>
      <c r="K6" s="62"/>
      <c r="L6" s="62"/>
      <c r="M6" s="62"/>
      <c r="N6" s="66"/>
      <c r="O6" s="72"/>
      <c r="P6" s="19" t="s">
        <v>17</v>
      </c>
      <c r="Q6" s="19" t="s">
        <v>18</v>
      </c>
      <c r="R6" s="16" t="s">
        <v>19</v>
      </c>
      <c r="S6" s="16" t="s">
        <v>20</v>
      </c>
      <c r="T6" s="16" t="s">
        <v>21</v>
      </c>
      <c r="U6" s="16" t="s">
        <v>22</v>
      </c>
      <c r="V6" s="16" t="s">
        <v>23</v>
      </c>
      <c r="W6" s="16" t="s">
        <v>24</v>
      </c>
      <c r="X6" s="16" t="s">
        <v>25</v>
      </c>
      <c r="Y6" s="16" t="s">
        <v>26</v>
      </c>
      <c r="Z6" s="16" t="s">
        <v>27</v>
      </c>
      <c r="AA6" s="16" t="s">
        <v>28</v>
      </c>
      <c r="AB6" s="16" t="s">
        <v>29</v>
      </c>
      <c r="AC6" s="16" t="s">
        <v>30</v>
      </c>
      <c r="AD6" s="20" t="s">
        <v>31</v>
      </c>
      <c r="AE6" s="16" t="s">
        <v>19</v>
      </c>
      <c r="AF6" s="16" t="s">
        <v>20</v>
      </c>
      <c r="AG6" s="16" t="s">
        <v>21</v>
      </c>
      <c r="AH6" s="16" t="s">
        <v>22</v>
      </c>
      <c r="AI6" s="16" t="s">
        <v>23</v>
      </c>
      <c r="AJ6" s="16" t="s">
        <v>24</v>
      </c>
      <c r="AK6" s="16" t="s">
        <v>25</v>
      </c>
      <c r="AL6" s="16" t="s">
        <v>26</v>
      </c>
      <c r="AM6" s="16" t="s">
        <v>27</v>
      </c>
      <c r="AN6" s="16" t="s">
        <v>28</v>
      </c>
      <c r="AO6" s="16" t="s">
        <v>29</v>
      </c>
      <c r="AP6" s="16" t="s">
        <v>30</v>
      </c>
      <c r="AQ6" s="20" t="s">
        <v>31</v>
      </c>
      <c r="AR6" s="21" t="s">
        <v>32</v>
      </c>
      <c r="AS6" s="22" t="s">
        <v>33</v>
      </c>
      <c r="AT6" s="22" t="s">
        <v>34</v>
      </c>
      <c r="AU6" s="22" t="s">
        <v>35</v>
      </c>
      <c r="AV6" s="22" t="s">
        <v>36</v>
      </c>
      <c r="AW6" s="22" t="s">
        <v>37</v>
      </c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</row>
    <row r="7" spans="1:1021" s="32" customFormat="1" ht="42.75" customHeight="1">
      <c r="A7" s="23">
        <v>1</v>
      </c>
      <c r="B7" s="24" t="s">
        <v>47</v>
      </c>
      <c r="C7" s="24" t="s">
        <v>48</v>
      </c>
      <c r="D7" s="24" t="s">
        <v>47</v>
      </c>
      <c r="E7" s="24" t="s">
        <v>49</v>
      </c>
      <c r="F7" s="24" t="s">
        <v>48</v>
      </c>
      <c r="G7" s="24" t="s">
        <v>50</v>
      </c>
      <c r="H7" s="24" t="s">
        <v>48</v>
      </c>
      <c r="I7" s="25" t="s">
        <v>51</v>
      </c>
      <c r="J7" s="26" t="s">
        <v>38</v>
      </c>
      <c r="K7" s="27" t="s">
        <v>69</v>
      </c>
      <c r="L7" s="27">
        <v>570</v>
      </c>
      <c r="M7" s="27" t="s">
        <v>52</v>
      </c>
      <c r="N7" s="28" t="s">
        <v>45</v>
      </c>
      <c r="O7" s="28" t="s">
        <v>46</v>
      </c>
      <c r="P7" s="28" t="s">
        <v>38</v>
      </c>
      <c r="Q7" s="28" t="s">
        <v>39</v>
      </c>
      <c r="R7" s="52">
        <v>261500</v>
      </c>
      <c r="S7" s="52">
        <v>223627</v>
      </c>
      <c r="T7" s="52">
        <v>232848</v>
      </c>
      <c r="U7" s="52">
        <v>193493</v>
      </c>
      <c r="V7" s="52">
        <v>152506</v>
      </c>
      <c r="W7" s="52">
        <v>135485</v>
      </c>
      <c r="X7" s="52">
        <v>154952</v>
      </c>
      <c r="Y7" s="52">
        <v>130853</v>
      </c>
      <c r="Z7" s="52">
        <v>127132</v>
      </c>
      <c r="AA7" s="52">
        <v>155045</v>
      </c>
      <c r="AB7" s="52">
        <v>203780</v>
      </c>
      <c r="AC7" s="52">
        <v>225473</v>
      </c>
      <c r="AD7" s="53">
        <f>SUM(R7:AC7)</f>
        <v>2196694</v>
      </c>
      <c r="AE7" s="52">
        <v>250000</v>
      </c>
      <c r="AF7" s="52">
        <v>200000</v>
      </c>
      <c r="AG7" s="52">
        <v>200000</v>
      </c>
      <c r="AH7" s="52">
        <v>150000</v>
      </c>
      <c r="AI7" s="52">
        <v>130000</v>
      </c>
      <c r="AJ7" s="52">
        <v>110000</v>
      </c>
      <c r="AK7" s="52">
        <v>110000</v>
      </c>
      <c r="AL7" s="52">
        <v>110000</v>
      </c>
      <c r="AM7" s="52">
        <v>110000</v>
      </c>
      <c r="AN7" s="52">
        <v>130000</v>
      </c>
      <c r="AO7" s="52">
        <v>190000</v>
      </c>
      <c r="AP7" s="52">
        <v>190000</v>
      </c>
      <c r="AQ7" s="53">
        <f>SUM(AE7:AP7)</f>
        <v>1880000</v>
      </c>
      <c r="AR7" s="29" t="s">
        <v>40</v>
      </c>
      <c r="AS7" s="30" t="s">
        <v>41</v>
      </c>
      <c r="AT7" s="30" t="s">
        <v>42</v>
      </c>
      <c r="AU7" s="30" t="s">
        <v>64</v>
      </c>
      <c r="AV7" s="30" t="s">
        <v>65</v>
      </c>
      <c r="AW7" s="31" t="s">
        <v>60</v>
      </c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</row>
    <row r="8" spans="1:1021" s="32" customFormat="1" ht="42.75" customHeight="1">
      <c r="A8" s="23">
        <v>2</v>
      </c>
      <c r="B8" s="24" t="s">
        <v>47</v>
      </c>
      <c r="C8" s="24" t="s">
        <v>48</v>
      </c>
      <c r="D8" s="24" t="s">
        <v>47</v>
      </c>
      <c r="E8" s="24" t="s">
        <v>49</v>
      </c>
      <c r="F8" s="24" t="s">
        <v>48</v>
      </c>
      <c r="G8" s="24" t="s">
        <v>53</v>
      </c>
      <c r="H8" s="24" t="s">
        <v>54</v>
      </c>
      <c r="I8" s="25" t="s">
        <v>55</v>
      </c>
      <c r="J8" s="26" t="s">
        <v>38</v>
      </c>
      <c r="K8" s="27" t="s">
        <v>56</v>
      </c>
      <c r="L8" s="27" t="s">
        <v>43</v>
      </c>
      <c r="M8" s="27" t="s">
        <v>52</v>
      </c>
      <c r="N8" s="28" t="s">
        <v>45</v>
      </c>
      <c r="O8" s="28" t="s">
        <v>46</v>
      </c>
      <c r="P8" s="28" t="s">
        <v>38</v>
      </c>
      <c r="Q8" s="28" t="s">
        <v>39</v>
      </c>
      <c r="R8" s="52">
        <v>1500</v>
      </c>
      <c r="S8" s="52">
        <v>1500</v>
      </c>
      <c r="T8" s="52">
        <v>1000</v>
      </c>
      <c r="U8" s="52">
        <v>1000</v>
      </c>
      <c r="V8" s="52">
        <v>800</v>
      </c>
      <c r="W8" s="52">
        <v>500</v>
      </c>
      <c r="X8" s="52">
        <v>500</v>
      </c>
      <c r="Y8" s="52">
        <v>500</v>
      </c>
      <c r="Z8" s="52">
        <v>500</v>
      </c>
      <c r="AA8" s="52">
        <v>1000</v>
      </c>
      <c r="AB8" s="52">
        <v>1300</v>
      </c>
      <c r="AC8" s="52">
        <v>1500</v>
      </c>
      <c r="AD8" s="53">
        <f>SUM(R8:AC8)</f>
        <v>11600</v>
      </c>
      <c r="AE8" s="52">
        <v>1000</v>
      </c>
      <c r="AF8" s="52">
        <v>1000</v>
      </c>
      <c r="AG8" s="52">
        <v>700</v>
      </c>
      <c r="AH8" s="52">
        <v>700</v>
      </c>
      <c r="AI8" s="52">
        <v>600</v>
      </c>
      <c r="AJ8" s="52">
        <v>400</v>
      </c>
      <c r="AK8" s="52">
        <v>400</v>
      </c>
      <c r="AL8" s="52">
        <v>500</v>
      </c>
      <c r="AM8" s="52">
        <v>500</v>
      </c>
      <c r="AN8" s="52">
        <v>1000</v>
      </c>
      <c r="AO8" s="52">
        <v>1200</v>
      </c>
      <c r="AP8" s="52">
        <v>1500</v>
      </c>
      <c r="AQ8" s="53">
        <f>SUM(AE8:AP8)</f>
        <v>9500</v>
      </c>
      <c r="AR8" s="29" t="s">
        <v>40</v>
      </c>
      <c r="AS8" s="30" t="s">
        <v>57</v>
      </c>
      <c r="AT8" s="30" t="s">
        <v>42</v>
      </c>
      <c r="AU8" s="30" t="s">
        <v>58</v>
      </c>
      <c r="AV8" s="30" t="s">
        <v>59</v>
      </c>
      <c r="AW8" s="31" t="s">
        <v>60</v>
      </c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</row>
    <row r="9" spans="1:1021" s="39" customFormat="1" ht="30.7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4"/>
      <c r="U9" s="35"/>
      <c r="V9" s="14"/>
      <c r="W9" s="14"/>
      <c r="X9" s="14"/>
      <c r="Y9" s="14"/>
      <c r="Z9" s="14"/>
      <c r="AA9" s="14"/>
      <c r="AB9" s="14"/>
      <c r="AC9" s="36" t="s">
        <v>44</v>
      </c>
      <c r="AD9" s="37">
        <f>SUM(AD7:AD8)</f>
        <v>2208294</v>
      </c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37">
        <f>SUM(AQ7:AQ8)</f>
        <v>1889500</v>
      </c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8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</row>
    <row r="10" spans="1:1021" s="44" customFormat="1" ht="20">
      <c r="A10" s="40"/>
      <c r="B10" s="41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0"/>
      <c r="AS10" s="40"/>
      <c r="AT10" s="40"/>
      <c r="AU10" s="40"/>
      <c r="AV10" s="40"/>
      <c r="AW10" s="40"/>
      <c r="AX10" s="43"/>
      <c r="ALJ10" s="45"/>
      <c r="ALK10" s="45"/>
      <c r="ALL10" s="45"/>
      <c r="ALM10" s="45"/>
      <c r="ALN10" s="45"/>
      <c r="ALO10" s="45"/>
      <c r="ALP10" s="45"/>
      <c r="ALQ10" s="45"/>
      <c r="ALR10" s="45"/>
      <c r="ALS10" s="45"/>
      <c r="ALT10" s="45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</row>
    <row r="11" spans="1:1021" s="39" customFormat="1" ht="30.75" customHeight="1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4"/>
      <c r="U11" s="35"/>
      <c r="V11" s="14"/>
      <c r="W11" s="14"/>
      <c r="X11" s="14"/>
      <c r="Y11" s="14"/>
      <c r="Z11" s="14"/>
      <c r="AA11" s="14"/>
      <c r="AB11" s="14"/>
      <c r="AC11" s="54" t="s">
        <v>44</v>
      </c>
      <c r="AD11" s="55" t="e">
        <f>SUM(#REF!)</f>
        <v>#REF!</v>
      </c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8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</row>
    <row r="12" spans="1:1021" ht="20">
      <c r="B12" s="46"/>
    </row>
    <row r="13" spans="1:1021" ht="16">
      <c r="B13" s="47"/>
      <c r="C13" s="47"/>
      <c r="D13" s="47"/>
      <c r="E13" s="47"/>
      <c r="F13" s="48"/>
      <c r="G13" s="48"/>
      <c r="H13" s="48"/>
      <c r="I13" s="48"/>
      <c r="J13" s="49"/>
      <c r="X13" s="3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5"/>
      <c r="AS13" s="5"/>
      <c r="AT13" s="5"/>
      <c r="AU13" s="5"/>
      <c r="AV13" s="5"/>
      <c r="AW13" s="5"/>
      <c r="AX13" s="5"/>
    </row>
    <row r="14" spans="1:1021" ht="16">
      <c r="B14" s="47"/>
      <c r="C14" s="47"/>
      <c r="D14" s="47"/>
      <c r="E14" s="47"/>
      <c r="F14" s="63"/>
      <c r="G14" s="63"/>
      <c r="H14" s="63"/>
      <c r="I14" s="63"/>
      <c r="J14" s="49"/>
      <c r="X14" s="3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5"/>
      <c r="AS14" s="5"/>
      <c r="AT14" s="5"/>
      <c r="AU14" s="5"/>
      <c r="AV14" s="5"/>
      <c r="AW14" s="5"/>
      <c r="AX14" s="5"/>
    </row>
    <row r="15" spans="1:1021" ht="16">
      <c r="B15" s="47"/>
      <c r="C15" s="47"/>
      <c r="D15" s="47"/>
      <c r="E15" s="47"/>
      <c r="F15" s="48"/>
      <c r="G15" s="48"/>
      <c r="H15" s="48"/>
      <c r="I15" s="48"/>
      <c r="J15" s="49"/>
      <c r="X15" s="3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5"/>
      <c r="AS15" s="5"/>
      <c r="AT15" s="5"/>
      <c r="AU15" s="5"/>
      <c r="AV15" s="5"/>
      <c r="AW15" s="5"/>
      <c r="AX15" s="5"/>
    </row>
    <row r="16" spans="1:1021" ht="16">
      <c r="B16" s="50"/>
      <c r="C16" s="50"/>
      <c r="D16" s="50"/>
      <c r="E16" s="50"/>
      <c r="F16" s="63"/>
      <c r="G16" s="63"/>
      <c r="H16" s="63"/>
      <c r="I16" s="63"/>
      <c r="J16" s="49"/>
      <c r="N16" s="3"/>
      <c r="O16" s="3"/>
      <c r="P16" s="3"/>
      <c r="Q16" s="3"/>
      <c r="X16" s="3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5"/>
      <c r="AS16" s="5"/>
      <c r="AT16" s="5"/>
      <c r="AU16" s="5"/>
      <c r="AV16" s="5"/>
      <c r="AW16" s="5"/>
      <c r="AX16" s="5"/>
    </row>
    <row r="18" spans="6:43" ht="16">
      <c r="F18" s="63" t="s">
        <v>61</v>
      </c>
      <c r="G18" s="63"/>
      <c r="H18" s="63"/>
      <c r="I18" s="63"/>
      <c r="J18" s="51">
        <v>2208294</v>
      </c>
    </row>
    <row r="21" spans="6:43"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</row>
    <row r="22" spans="6:43"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</row>
  </sheetData>
  <autoFilter ref="K1:N18" xr:uid="{00000000-0009-0000-0000-000000000000}"/>
  <mergeCells count="25">
    <mergeCell ref="G2:N2"/>
    <mergeCell ref="P2:Q2"/>
    <mergeCell ref="O5:O6"/>
    <mergeCell ref="P5:Q5"/>
    <mergeCell ref="G5:G6"/>
    <mergeCell ref="H5:H6"/>
    <mergeCell ref="I5:I6"/>
    <mergeCell ref="J5:J6"/>
    <mergeCell ref="K5:K6"/>
    <mergeCell ref="L5:L6"/>
    <mergeCell ref="P3:Q3"/>
    <mergeCell ref="B1:D1"/>
    <mergeCell ref="F5:F6"/>
    <mergeCell ref="E5:E6"/>
    <mergeCell ref="D5:D6"/>
    <mergeCell ref="C5:C6"/>
    <mergeCell ref="B5:B6"/>
    <mergeCell ref="AE5:AP5"/>
    <mergeCell ref="A5:A6"/>
    <mergeCell ref="F14:I14"/>
    <mergeCell ref="F16:I16"/>
    <mergeCell ref="F18:I18"/>
    <mergeCell ref="M5:M6"/>
    <mergeCell ref="N5:N6"/>
    <mergeCell ref="R5:AD5"/>
  </mergeCells>
  <pageMargins left="0.42013888888888901" right="0.32013888888888897" top="0.55000000000000004" bottom="0.54027777777777797" header="0.51180555555555496" footer="0.51180555555555496"/>
  <pageSetup paperSize="9" firstPageNumber="0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3085</TotalTime>
  <Application>Microsoft Macintosh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Wykaz punktów poboru</vt:lpstr>
      <vt:lpstr>'Wykaz punktów poboru'!_FilterDatabase_0</vt:lpstr>
      <vt:lpstr>'Wykaz punktów poboru'!_FilterDatabase_0_0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Malwina Ż. Majerska</dc:creator>
  <cp:keywords/>
  <dc:description/>
  <cp:lastModifiedBy>Malwina Majerska</cp:lastModifiedBy>
  <cp:revision>435</cp:revision>
  <cp:lastPrinted>2017-02-10T08:32:28Z</cp:lastPrinted>
  <dcterms:created xsi:type="dcterms:W3CDTF">2015-09-16T15:54:26Z</dcterms:created>
  <dcterms:modified xsi:type="dcterms:W3CDTF">2023-09-22T10:18:39Z</dcterms:modified>
  <cp:category/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ScaleCrop">
    <vt:bool>false</vt:bool>
  </property>
  <property fmtid="{D5CDD505-2E9C-101B-9397-08002B2CF9AE}" pid="6" name="ShareDoc">
    <vt:bool>false</vt:bool>
  </property>
</Properties>
</file>