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owiec-my.sharepoint.com/personal/kolasa_polowiec_pl/Documents/Eidos/TARR Tarnobrzeg/2023/Przetarg na gaz/"/>
    </mc:Choice>
  </mc:AlternateContent>
  <xr:revisionPtr revIDLastSave="1" documentId="11_3F74A124448010FE68ABF10D8381DA7B1A4C945C" xr6:coauthVersionLast="47" xr6:coauthVersionMax="47" xr10:uidLastSave="{38D765B7-DC48-4378-B4A2-1A3FD52F21A6}"/>
  <bookViews>
    <workbookView xWindow="-23148" yWindow="2604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X6" i="1" l="1"/>
  <c r="W6" i="1"/>
  <c r="X5" i="1"/>
  <c r="W5" i="1"/>
</calcChain>
</file>

<file path=xl/sharedStrings.xml><?xml version="1.0" encoding="utf-8"?>
<sst xmlns="http://schemas.openxmlformats.org/spreadsheetml/2006/main" count="34" uniqueCount="31">
  <si>
    <t>PODMIOT</t>
  </si>
  <si>
    <t>NIP</t>
  </si>
  <si>
    <t>ADRES PPE</t>
  </si>
  <si>
    <t>TARYFA</t>
  </si>
  <si>
    <t>UMOWA</t>
  </si>
  <si>
    <t>MOC UMOWNA (KW)</t>
  </si>
  <si>
    <t>ZUŻYCIE ROCZNE (KWH)</t>
  </si>
  <si>
    <t>NR PPG</t>
  </si>
  <si>
    <t>NR GAZOMIERZA</t>
  </si>
  <si>
    <t>PROZUMIENIE CENOWE - TAK/NIE</t>
  </si>
  <si>
    <t>NIE</t>
  </si>
  <si>
    <t>ZUŻYCIA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</si>
  <si>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</si>
  <si>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</si>
  <si>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</si>
  <si>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</si>
  <si>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</si>
  <si>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</si>
  <si>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</si>
  <si>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</si>
  <si>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</si>
  <si>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</si>
  <si>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</si>
  <si>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</si>
  <si>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Łączna wartość netto faktur VAT</t>
  </si>
  <si>
    <t>Łączna wartość brutto faktur VAT</t>
  </si>
  <si>
    <t>l.p</t>
  </si>
  <si>
    <t>TARNOBRZESKI PARK PRZEMYSŁOWOTECHNOLOGICZNY</t>
  </si>
  <si>
    <t xml:space="preserve">Aleja Warszawska 227A, 39-400 Tarnobrzeg </t>
  </si>
  <si>
    <t>W-5.1</t>
  </si>
  <si>
    <t xml:space="preserve">Aleja Warszawska 227B, 39-400 Tarnobrzeg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</si>
</sst>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3" xfId="0" applyBorder="1"/>
    <xf numFmtId="1" fontId="0" fillId="0" borderId="3" xfId="0" applyNumberFormat="1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3" fontId="0" fillId="0" borderId="3" xfId="0" applyNumberFormat="1" applyBorder="1"/>
    <xf numFmtId="3" fontId="0" fillId="0" borderId="1" xfId="0" applyNumberFormat="1" applyBorder="1"/>
    <xf numFmtId="2" fontId="0" fillId="0" borderId="1" xfId="0" applyNumberFormat="1" applyBorder="1"/>
    <xf numFmtId="4" fontId="0" fillId="0" borderId="3" xfId="0" applyNumberFormat="1" applyBorder="1"/>
    <xf numFmtId="4" fontId="0" fillId="0" borderId="1" xfId="0" applyNumberFormat="1" applyBorder="1"/>
    <xf numFmtId="0" fontId="2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0"/>
  <sheetViews>
    <sheetView tabSelected="1" workbookViewId="0">
      <selection activeCell="J30" sqref="J30"/>
    </sheetView>
  </sheetViews>
  <sheetFormatPr defaultRowHeight="15" x14ac:dyDescent="0.25"/>
  <cols>
    <col min="1" max="1" width="3.28515625" bestFit="1" customWidth="1"/>
    <col min="2" max="2" width="50" customWidth="1"/>
    <col min="3" max="3" width="15.85546875" customWidth="1"/>
    <col min="4" max="4" width="40.28515625" customWidth="1"/>
    <col min="5" max="5" width="36.140625" customWidth="1"/>
    <col min="6" max="6" width="15.85546875" bestFit="1" customWidth="1"/>
    <col min="8" max="8" width="22.5703125" customWidth="1"/>
    <col min="9" max="9" width="24.5703125" customWidth="1"/>
    <col min="10" max="10" width="34.85546875" customWidth="1"/>
    <col min="12" max="12" width="9.5703125" bestFit="1" customWidth="1"/>
    <col min="14" max="14" width="10.85546875" customWidth="1"/>
    <col min="15" max="15" width="10" customWidth="1"/>
    <col min="16" max="16" width="10.140625" customWidth="1"/>
    <col min="19" max="19" width="10.42578125" customWidth="1"/>
    <col min="20" max="20" width="14" customWidth="1"/>
    <col min="21" max="21" width="10.140625" customWidth="1"/>
    <col min="22" max="22" width="10" bestFit="1" customWidth="1"/>
    <col min="23" max="23" width="17.28515625" customWidth="1"/>
    <col min="24" max="24" width="13.85546875" customWidth="1"/>
  </cols>
  <sheetData>
    <row r="1" spans="1:24" x14ac:dyDescent="0.25">
      <c r="E1">
        <v>2022</v>
      </c>
    </row>
    <row r="2" spans="1:24" ht="16.5" customHeight="1" thickBot="1" x14ac:dyDescent="0.3"/>
    <row r="3" spans="1:24" s="3" customFormat="1" ht="27.75" customHeight="1" x14ac:dyDescent="0.25">
      <c r="A3" s="6" t="s">
        <v>26</v>
      </c>
      <c r="B3" s="7" t="s">
        <v>0</v>
      </c>
      <c r="C3" s="7" t="s">
        <v>1</v>
      </c>
      <c r="D3" s="7" t="s">
        <v>2</v>
      </c>
      <c r="E3" s="7" t="s">
        <v>7</v>
      </c>
      <c r="F3" s="7" t="s">
        <v>8</v>
      </c>
      <c r="G3" s="7" t="s">
        <v>3</v>
      </c>
      <c r="H3" s="7" t="s">
        <v>5</v>
      </c>
      <c r="I3" s="7" t="s">
        <v>6</v>
      </c>
      <c r="J3" s="7" t="s">
        <v>4</v>
      </c>
      <c r="K3" s="19" t="s">
        <v>11</v>
      </c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15" t="s">
        <v>24</v>
      </c>
      <c r="X3" s="17" t="s">
        <v>25</v>
      </c>
    </row>
    <row r="4" spans="1:24" s="3" customFormat="1" ht="30.75" thickBot="1" x14ac:dyDescent="0.3">
      <c r="A4" s="8"/>
      <c r="B4" s="9"/>
      <c r="C4" s="9"/>
      <c r="D4" s="9"/>
      <c r="E4" s="9"/>
      <c r="F4" s="9"/>
      <c r="G4" s="9"/>
      <c r="H4" s="9"/>
      <c r="I4" s="9"/>
      <c r="J4" s="9" t="s">
        <v>9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  <c r="P4" s="9" t="s">
        <v>17</v>
      </c>
      <c r="Q4" s="9" t="s">
        <v>18</v>
      </c>
      <c r="R4" s="9" t="s">
        <v>19</v>
      </c>
      <c r="S4" s="9" t="s">
        <v>20</v>
      </c>
      <c r="T4" s="9" t="s">
        <v>21</v>
      </c>
      <c r="U4" s="9" t="s">
        <v>22</v>
      </c>
      <c r="V4" s="9" t="s">
        <v>23</v>
      </c>
      <c r="W4" s="16"/>
      <c r="X4" s="18"/>
    </row>
    <row r="5" spans="1:24" x14ac:dyDescent="0.25">
      <c r="A5" s="2">
        <v>1</v>
      </c>
      <c r="B5" s="4" t="s">
        <v>27</v>
      </c>
      <c r="C5" s="4">
        <v>8672079199</v>
      </c>
      <c r="D5" s="4" t="s">
        <v>28</v>
      </c>
      <c r="E5" s="5">
        <v>8.0185903655000096E+21</v>
      </c>
      <c r="F5" s="4">
        <v>56432100</v>
      </c>
      <c r="G5" s="4" t="s">
        <v>29</v>
      </c>
      <c r="H5" s="4">
        <v>300</v>
      </c>
      <c r="I5" s="10">
        <f>SUM(K5:V5)</f>
        <v>501413</v>
      </c>
      <c r="J5" s="4" t="s">
        <v>10</v>
      </c>
      <c r="K5" s="4">
        <v>78936</v>
      </c>
      <c r="L5" s="4">
        <v>63478</v>
      </c>
      <c r="M5" s="4">
        <v>54879</v>
      </c>
      <c r="N5" s="4">
        <v>34280</v>
      </c>
      <c r="O5" s="4">
        <v>35612</v>
      </c>
      <c r="P5" s="4">
        <v>25456</v>
      </c>
      <c r="Q5" s="4">
        <v>34546</v>
      </c>
      <c r="R5" s="4">
        <v>23320</v>
      </c>
      <c r="S5" s="4">
        <v>26727</v>
      </c>
      <c r="T5" s="4">
        <v>19303</v>
      </c>
      <c r="U5" s="4">
        <v>45958</v>
      </c>
      <c r="V5" s="4">
        <v>58918</v>
      </c>
      <c r="W5" s="13" t="e">
        <f>#REF!</f>
        <v>#REF!</v>
      </c>
      <c r="X5" s="13" t="e">
        <f>#REF!</f>
        <v>#REF!</v>
      </c>
    </row>
    <row r="6" spans="1:24" x14ac:dyDescent="0.25">
      <c r="A6" s="2">
        <v>2</v>
      </c>
      <c r="B6" s="1" t="s">
        <v>27</v>
      </c>
      <c r="C6" s="1">
        <v>8672079199</v>
      </c>
      <c r="D6" s="1" t="s">
        <v>30</v>
      </c>
      <c r="E6" s="12">
        <v>8.0185903655000096E+21</v>
      </c>
      <c r="F6" s="1"/>
      <c r="G6" s="1" t="s">
        <v>29</v>
      </c>
      <c r="H6" s="1">
        <v>214</v>
      </c>
      <c r="I6" s="11">
        <f>SUM(K6:V6)</f>
        <v>420071</v>
      </c>
      <c r="J6" s="1" t="s">
        <v>10</v>
      </c>
      <c r="K6" s="1">
        <v>66521</v>
      </c>
      <c r="L6" s="1">
        <v>55075</v>
      </c>
      <c r="M6" s="1">
        <v>62433</v>
      </c>
      <c r="N6" s="1">
        <v>53320</v>
      </c>
      <c r="O6" s="1">
        <v>10096</v>
      </c>
      <c r="P6" s="1">
        <v>4906</v>
      </c>
      <c r="Q6" s="1">
        <v>4362</v>
      </c>
      <c r="R6" s="1">
        <v>4358</v>
      </c>
      <c r="S6" s="1">
        <v>11316</v>
      </c>
      <c r="T6" s="1">
        <v>25510</v>
      </c>
      <c r="U6" s="1">
        <v>52463</v>
      </c>
      <c r="V6" s="1">
        <v>69711</v>
      </c>
      <c r="W6" s="14" t="e">
        <f>#REF!</f>
        <v>#REF!</v>
      </c>
      <c r="X6" s="14" t="e">
        <f>#REF!</f>
        <v>#REF!</v>
      </c>
    </row>
    <row r="7" spans="1:24" x14ac:dyDescent="0.25">
      <c r="A7" s="2">
        <v>3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2">
        <v>4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2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2">
        <v>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2">
        <v>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2">
        <v>8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2">
        <v>9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2">
        <v>10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2">
        <v>11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2">
        <v>12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2">
        <v>13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2">
        <v>14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20" spans="1:24" ht="15.75" customHeight="1" x14ac:dyDescent="0.25"/>
  </sheetData>
  <mergeCells count="3">
    <mergeCell ref="W3:W4"/>
    <mergeCell ref="X3:X4"/>
    <mergeCell ref="K3:V3"/>
  </mergeCells>
  <phoneticPr fontId="1" type="noConversion"/>
  <pageMargins left="0.7" right="0.7" top="0.75" bottom="0.75" header="0.3" footer="0.3"/>
  <pageSetup paperSize="9" scale="3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Eidos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Podniesiński</dc:creator>
  <cp:lastModifiedBy>User</cp:lastModifiedBy>
  <cp:lastPrinted>2023-03-02T10:40:57Z</cp:lastPrinted>
  <dcterms:created xsi:type="dcterms:W3CDTF">2021-06-08T13:24:32Z</dcterms:created>
  <dcterms:modified xsi:type="dcterms:W3CDTF">2023-07-19T13:49:14Z</dcterms:modified>
</cp:coreProperties>
</file>