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tabRatio="602"/>
  </bookViews>
  <sheets>
    <sheet name="Arkusz1" sheetId="1" r:id="rId1"/>
  </sheets>
  <definedNames>
    <definedName name="_xlnm.Print_Area" localSheetId="0">Arkusz1!$A$1:$M$45</definedName>
  </definedNames>
  <calcPr calcId="152511"/>
</workbook>
</file>

<file path=xl/calcChain.xml><?xml version="1.0" encoding="utf-8"?>
<calcChain xmlns="http://schemas.openxmlformats.org/spreadsheetml/2006/main">
  <c r="K11" i="1" l="1"/>
  <c r="K45" i="1" s="1"/>
</calcChain>
</file>

<file path=xl/sharedStrings.xml><?xml version="1.0" encoding="utf-8"?>
<sst xmlns="http://schemas.openxmlformats.org/spreadsheetml/2006/main" count="159" uniqueCount="94">
  <si>
    <t>NIP</t>
  </si>
  <si>
    <t>Operator Systemu Dystrybucyjnego</t>
  </si>
  <si>
    <t>Grupa taryfowa OSD</t>
  </si>
  <si>
    <t>Moc umowna [kWh/h]</t>
  </si>
  <si>
    <t>VI 2023</t>
  </si>
  <si>
    <t>VII 2023</t>
  </si>
  <si>
    <t>VIII 2023</t>
  </si>
  <si>
    <t>IX 2023</t>
  </si>
  <si>
    <t>X 2023</t>
  </si>
  <si>
    <t>XI 2023</t>
  </si>
  <si>
    <t>XII 2023</t>
  </si>
  <si>
    <t>I 2024</t>
  </si>
  <si>
    <t>II 2024</t>
  </si>
  <si>
    <t>III 2024</t>
  </si>
  <si>
    <t>IV 2024</t>
  </si>
  <si>
    <t>Lp.</t>
  </si>
  <si>
    <t>Nr punktu poboru PPG</t>
  </si>
  <si>
    <t>V 2024</t>
  </si>
  <si>
    <t>Gmina Tryńcza</t>
  </si>
  <si>
    <t>W-5.1_TA</t>
  </si>
  <si>
    <t>Nazwa odbiorcy</t>
  </si>
  <si>
    <t>Adres punktu poboru gazu (obiektu)</t>
  </si>
  <si>
    <t>8018590365500019357589</t>
  </si>
  <si>
    <t>8018590365500076422725</t>
  </si>
  <si>
    <t>8018590365500076687964</t>
  </si>
  <si>
    <t>8018590365500072448859</t>
  </si>
  <si>
    <t>8018590365500085041702</t>
  </si>
  <si>
    <t>8018590365500085059936</t>
  </si>
  <si>
    <t>8018590365500076421254</t>
  </si>
  <si>
    <t>Tryńcza dz. 875/17(OZ), 37-204 Tryńcza</t>
  </si>
  <si>
    <t>Gniewczyna Łańcucka dz. 2867/WDK, 37-203 Gniewczyna Łańcucka</t>
  </si>
  <si>
    <t>Wólka Małkowa dz. 134/DM, 37-204 Tryńcza</t>
  </si>
  <si>
    <t>Wólka Ogryzkowa 180/WDK, 37-204 Tryńcza</t>
  </si>
  <si>
    <t>Ubieszyn dz. 769/WDK, 37-204 Tryńcza</t>
  </si>
  <si>
    <t>Gorzyce dz. 1067/WDK, 39-432 Gorzyce</t>
  </si>
  <si>
    <t>Gniewczyna Tryniecka dz. 1172/3 (LKS), 37-203 Gniewczyna Tryniecka</t>
  </si>
  <si>
    <t>Jagiełła dz. 1006/1 (WDK), 37-203 Jagiełła</t>
  </si>
  <si>
    <t>Tryńcza 123, 37-204 Tryńcza</t>
  </si>
  <si>
    <t>Tryńcza 127, 37-204 Tryńcza</t>
  </si>
  <si>
    <t>Gniewczyna Tryniecka dz. 999/WDK, 37-203 Gniewczyna Tryniecka</t>
  </si>
  <si>
    <t>Gniewczyna Łańcucka dz. 3018/3, 37-203 Gniewczyna Łańcucka</t>
  </si>
  <si>
    <t>Głogowiec dz. 272/WDK, 37-204 Głogowiec</t>
  </si>
  <si>
    <t>Wólka Małkowa dz. 324/1 (WDK), 37-204 Tryńcza</t>
  </si>
  <si>
    <t>Tryńcza dz. 875/17 (TCK), 37-204 Tryńcza</t>
  </si>
  <si>
    <t>Głogowiec 60A, 37-204 Głogowiec</t>
  </si>
  <si>
    <t>Gorzyce 260, 37-204 Gorzyce</t>
  </si>
  <si>
    <t>Głogowiec dz. 278/LOKALE, 37-204 Głogowiec</t>
  </si>
  <si>
    <t>Jagiełła 109, 37-203 Jagiełła</t>
  </si>
  <si>
    <t>Tryńcza dz. 873/1 (WDK), 37-204 Tryńcza</t>
  </si>
  <si>
    <t>8018590365500072514783</t>
  </si>
  <si>
    <t>PSG Sp. z o.o. Tarnów</t>
  </si>
  <si>
    <t>8018590365500076719054</t>
  </si>
  <si>
    <t>8018590365500085286233</t>
  </si>
  <si>
    <t>8018590365500076422053</t>
  </si>
  <si>
    <t>8018590365500087435622</t>
  </si>
  <si>
    <t>8018590365500076731032</t>
  </si>
  <si>
    <t>8018590365500070633233</t>
  </si>
  <si>
    <t>8018590365500076719405</t>
  </si>
  <si>
    <t>8018590365500078757962</t>
  </si>
  <si>
    <t>8018590365500079223848</t>
  </si>
  <si>
    <t>8018590365500072581679</t>
  </si>
  <si>
    <t>8018590365500072580740</t>
  </si>
  <si>
    <t>8018590365500085044338</t>
  </si>
  <si>
    <t>8018590365500072516459</t>
  </si>
  <si>
    <t>8018590365500072516886</t>
  </si>
  <si>
    <t>8018590365500076718620</t>
  </si>
  <si>
    <t>W-4_TA</t>
  </si>
  <si>
    <t>W-3.6_TA</t>
  </si>
  <si>
    <t>W-2.1_TA</t>
  </si>
  <si>
    <t>W-1.1_TA</t>
  </si>
  <si>
    <t>Kompleksowa dostawa paliwa gazowego na potrzeby Gminy Tryńcza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</si>
  <si>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</si>
  <si>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</si>
  <si>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</si>
  <si>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</si>
  <si>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</si>
  <si>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</si>
  <si>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</si>
  <si>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</si>
  <si>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</si>
  <si>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</si>
  <si>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Ilości paliwa gazowego wg. poszczególnych miesięcy </t>
  </si>
  <si>
    <t xml:space="preserve">miesiąc </t>
  </si>
  <si>
    <t>ilość w [kWh]</t>
  </si>
  <si>
    <t>Razem:</t>
  </si>
  <si>
    <t>Razem ilość paliwa gazowego  w [kWh]</t>
  </si>
  <si>
    <t>znak sprawy UIB.271.8.2023</t>
  </si>
  <si>
    <t>12</t>
  </si>
  <si>
    <t>13</t>
  </si>
  <si>
    <t>Opis przedmiotu zamówienia - zestawienie PPG (obiektów)</t>
  </si>
  <si>
    <t>Udział procentowy zużycia paliwa gazowego  podlegającego ochronie taryfowej [w %]</t>
  </si>
  <si>
    <t>Udział procentowy zużycia paliwa gazowego niepodlegającego ochronie taryfowej [w %]</t>
  </si>
  <si>
    <t>Załącznik nr 4 do SWZ</t>
  </si>
  <si>
    <t>Prognozowane  zużycie paliwa gazowego w okresie 12 miesięcy/      od 01.06.2023r do 31.05.2024r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</si>
</sst>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5" xfId="0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2" borderId="2" xfId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2" xfId="0" applyBorder="1"/>
    <xf numFmtId="49" fontId="4" fillId="2" borderId="2" xfId="1" applyNumberFormat="1" applyFont="1" applyFill="1" applyBorder="1" applyAlignment="1">
      <alignment horizontal="center" vertical="center" wrapText="1" shrinkToFit="1"/>
    </xf>
    <xf numFmtId="0" fontId="0" fillId="0" borderId="0" xfId="0" applyBorder="1"/>
    <xf numFmtId="3" fontId="0" fillId="0" borderId="1" xfId="0" applyNumberForma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 shrinkToFit="1"/>
    </xf>
    <xf numFmtId="2" fontId="0" fillId="0" borderId="1" xfId="0" applyNumberFormat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 wrapText="1" shrinkToFit="1"/>
    </xf>
    <xf numFmtId="49" fontId="7" fillId="2" borderId="1" xfId="0" applyNumberFormat="1" applyFont="1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3" fontId="0" fillId="0" borderId="1" xfId="0" applyNumberFormat="1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49" fontId="0" fillId="0" borderId="6" xfId="0" applyNumberFormat="1" applyBorder="1" applyAlignment="1">
      <alignment horizontal="center" vertical="top"/>
    </xf>
    <xf numFmtId="49" fontId="0" fillId="0" borderId="2" xfId="0" applyNumberForma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1" fontId="4" fillId="2" borderId="1" xfId="1" applyNumberFormat="1" applyFont="1" applyFill="1" applyBorder="1" applyAlignment="1">
      <alignment horizontal="center" vertical="center" wrapText="1" shrinkToFit="1"/>
    </xf>
    <xf numFmtId="49" fontId="4" fillId="2" borderId="1" xfId="1" applyNumberFormat="1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 wrapText="1"/>
    </xf>
    <xf numFmtId="1" fontId="4" fillId="2" borderId="4" xfId="1" applyNumberFormat="1" applyFont="1" applyFill="1" applyBorder="1" applyAlignment="1">
      <alignment horizontal="center" vertical="center" wrapText="1" shrinkToFit="1"/>
    </xf>
    <xf numFmtId="1" fontId="4" fillId="2" borderId="5" xfId="1" applyNumberFormat="1" applyFont="1" applyFill="1" applyBorder="1" applyAlignment="1">
      <alignment horizontal="center" vertical="center" wrapText="1" shrinkToFit="1"/>
    </xf>
    <xf numFmtId="0" fontId="4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/>
    </xf>
    <xf numFmtId="0" fontId="0" fillId="0" borderId="3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1" xfId="0" applyBorder="1" applyAlignment="1">
      <alignment horizontal="center" vertical="top"/>
    </xf>
    <xf numFmtId="4" fontId="0" fillId="2" borderId="3" xfId="0" applyNumberFormat="1" applyFill="1" applyBorder="1" applyAlignment="1">
      <alignment horizontal="center"/>
    </xf>
    <xf numFmtId="4" fontId="0" fillId="2" borderId="6" xfId="0" applyNumberFormat="1" applyFill="1" applyBorder="1" applyAlignment="1">
      <alignment horizontal="center"/>
    </xf>
    <xf numFmtId="4" fontId="0" fillId="2" borderId="2" xfId="0" applyNumberForma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2">
    <cellStyle name="Normalny" xfId="0" builtinId="0"/>
    <cellStyle name="Normalny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topLeftCell="B7" zoomScale="77" zoomScaleNormal="50" zoomScaleSheetLayoutView="77" workbookViewId="0">
      <selection activeCell="K40" sqref="K40"/>
    </sheetView>
  </sheetViews>
  <sheetFormatPr defaultRowHeight="15" x14ac:dyDescent="0.25"/>
  <cols>
    <col min="1" max="1" width="6" customWidth="1"/>
    <col min="2" max="2" width="20.7109375" customWidth="1"/>
    <col min="3" max="3" width="16.140625" customWidth="1"/>
    <col min="4" max="4" width="65.140625" customWidth="1"/>
    <col min="5" max="5" width="28" customWidth="1"/>
    <col min="6" max="6" width="21.7109375" customWidth="1"/>
    <col min="7" max="7" width="11.7109375" customWidth="1"/>
    <col min="9" max="9" width="19.85546875" customWidth="1"/>
    <col min="10" max="10" width="18.28515625" customWidth="1"/>
    <col min="11" max="11" width="16.85546875" customWidth="1"/>
    <col min="12" max="12" width="16.140625" customWidth="1"/>
    <col min="13" max="13" width="17.7109375" customWidth="1"/>
  </cols>
  <sheetData>
    <row r="1" spans="1:13" x14ac:dyDescent="0.25">
      <c r="A1" t="s">
        <v>86</v>
      </c>
    </row>
    <row r="2" spans="1:13" x14ac:dyDescent="0.25">
      <c r="L2" s="9" t="s">
        <v>92</v>
      </c>
    </row>
    <row r="4" spans="1:13" x14ac:dyDescent="0.25">
      <c r="A4" s="9" t="s">
        <v>89</v>
      </c>
      <c r="B4" s="9"/>
      <c r="C4" s="9"/>
      <c r="D4" s="9"/>
    </row>
    <row r="5" spans="1:13" x14ac:dyDescent="0.25">
      <c r="A5" t="s">
        <v>70</v>
      </c>
    </row>
    <row r="7" spans="1:13" ht="32.25" customHeight="1" x14ac:dyDescent="0.25">
      <c r="A7" s="41" t="s">
        <v>15</v>
      </c>
      <c r="B7" s="37" t="s">
        <v>20</v>
      </c>
      <c r="C7" s="37" t="s">
        <v>0</v>
      </c>
      <c r="D7" s="37" t="s">
        <v>21</v>
      </c>
      <c r="E7" s="37" t="s">
        <v>16</v>
      </c>
      <c r="F7" s="37" t="s">
        <v>1</v>
      </c>
      <c r="G7" s="37" t="s">
        <v>2</v>
      </c>
      <c r="H7" s="36" t="s">
        <v>3</v>
      </c>
      <c r="I7" s="38" t="s">
        <v>93</v>
      </c>
      <c r="J7" s="38"/>
      <c r="K7" s="38"/>
      <c r="L7" s="25" t="s">
        <v>90</v>
      </c>
      <c r="M7" s="25" t="s">
        <v>91</v>
      </c>
    </row>
    <row r="8" spans="1:13" ht="35.25" customHeight="1" x14ac:dyDescent="0.25">
      <c r="A8" s="41"/>
      <c r="B8" s="37"/>
      <c r="C8" s="37"/>
      <c r="D8" s="37"/>
      <c r="E8" s="37"/>
      <c r="F8" s="37"/>
      <c r="G8" s="37"/>
      <c r="H8" s="36"/>
      <c r="I8" s="39" t="s">
        <v>81</v>
      </c>
      <c r="J8" s="40"/>
      <c r="K8" s="36" t="s">
        <v>85</v>
      </c>
      <c r="L8" s="25"/>
      <c r="M8" s="25"/>
    </row>
    <row r="9" spans="1:13" s="16" customFormat="1" ht="35.25" customHeight="1" x14ac:dyDescent="0.25">
      <c r="A9" s="41"/>
      <c r="B9" s="37"/>
      <c r="C9" s="37"/>
      <c r="D9" s="37"/>
      <c r="E9" s="37"/>
      <c r="F9" s="37"/>
      <c r="G9" s="37"/>
      <c r="H9" s="36"/>
      <c r="I9" s="24" t="s">
        <v>82</v>
      </c>
      <c r="J9" s="24" t="s">
        <v>83</v>
      </c>
      <c r="K9" s="36"/>
      <c r="L9" s="25"/>
      <c r="M9" s="25"/>
    </row>
    <row r="10" spans="1:13" s="11" customFormat="1" ht="12" customHeight="1" x14ac:dyDescent="0.25">
      <c r="A10" s="10">
        <v>1</v>
      </c>
      <c r="B10" s="15" t="s">
        <v>71</v>
      </c>
      <c r="C10" s="15" t="s">
        <v>72</v>
      </c>
      <c r="D10" s="15" t="s">
        <v>73</v>
      </c>
      <c r="E10" s="15" t="s">
        <v>74</v>
      </c>
      <c r="F10" s="15" t="s">
        <v>75</v>
      </c>
      <c r="G10" s="15" t="s">
        <v>76</v>
      </c>
      <c r="H10" s="15" t="s">
        <v>77</v>
      </c>
      <c r="I10" s="15" t="s">
        <v>78</v>
      </c>
      <c r="J10" s="15" t="s">
        <v>79</v>
      </c>
      <c r="K10" s="15" t="s">
        <v>80</v>
      </c>
      <c r="L10" s="21" t="s">
        <v>87</v>
      </c>
      <c r="M10" s="21" t="s">
        <v>88</v>
      </c>
    </row>
    <row r="11" spans="1:13" x14ac:dyDescent="0.25">
      <c r="A11" s="46">
        <v>1</v>
      </c>
      <c r="B11" s="43" t="s">
        <v>18</v>
      </c>
      <c r="C11" s="33">
        <v>7941691460</v>
      </c>
      <c r="D11" s="43" t="s">
        <v>29</v>
      </c>
      <c r="E11" s="30" t="s">
        <v>22</v>
      </c>
      <c r="F11" s="33" t="s">
        <v>50</v>
      </c>
      <c r="G11" s="33" t="s">
        <v>19</v>
      </c>
      <c r="H11" s="33">
        <v>274</v>
      </c>
      <c r="I11" s="20" t="s">
        <v>4</v>
      </c>
      <c r="J11" s="17">
        <v>2810</v>
      </c>
      <c r="K11" s="29">
        <f>J11+J12+J13+J14+J15+J16+J17+J18+J19+J20+J21+J22</f>
        <v>209507</v>
      </c>
      <c r="L11" s="26">
        <v>50</v>
      </c>
      <c r="M11" s="26">
        <v>50</v>
      </c>
    </row>
    <row r="12" spans="1:13" x14ac:dyDescent="0.25">
      <c r="A12" s="46"/>
      <c r="B12" s="44"/>
      <c r="C12" s="34"/>
      <c r="D12" s="44"/>
      <c r="E12" s="31"/>
      <c r="F12" s="34"/>
      <c r="G12" s="34"/>
      <c r="H12" s="34"/>
      <c r="I12" s="20" t="s">
        <v>5</v>
      </c>
      <c r="J12" s="17">
        <v>2483</v>
      </c>
      <c r="K12" s="29"/>
      <c r="L12" s="26"/>
      <c r="M12" s="26"/>
    </row>
    <row r="13" spans="1:13" x14ac:dyDescent="0.25">
      <c r="A13" s="46"/>
      <c r="B13" s="44"/>
      <c r="C13" s="34"/>
      <c r="D13" s="44"/>
      <c r="E13" s="31"/>
      <c r="F13" s="34"/>
      <c r="G13" s="34"/>
      <c r="H13" s="34"/>
      <c r="I13" s="5" t="s">
        <v>6</v>
      </c>
      <c r="J13" s="17">
        <v>2023</v>
      </c>
      <c r="K13" s="29"/>
      <c r="L13" s="26"/>
      <c r="M13" s="26"/>
    </row>
    <row r="14" spans="1:13" x14ac:dyDescent="0.25">
      <c r="A14" s="46"/>
      <c r="B14" s="44"/>
      <c r="C14" s="34"/>
      <c r="D14" s="44"/>
      <c r="E14" s="31"/>
      <c r="F14" s="34"/>
      <c r="G14" s="34"/>
      <c r="H14" s="34"/>
      <c r="I14" s="20" t="s">
        <v>7</v>
      </c>
      <c r="J14" s="17">
        <v>2239</v>
      </c>
      <c r="K14" s="29"/>
      <c r="L14" s="26"/>
      <c r="M14" s="26"/>
    </row>
    <row r="15" spans="1:13" x14ac:dyDescent="0.25">
      <c r="A15" s="46"/>
      <c r="B15" s="44"/>
      <c r="C15" s="34"/>
      <c r="D15" s="44"/>
      <c r="E15" s="31"/>
      <c r="F15" s="34"/>
      <c r="G15" s="34"/>
      <c r="H15" s="34"/>
      <c r="I15" s="20" t="s">
        <v>8</v>
      </c>
      <c r="J15" s="17">
        <v>3896</v>
      </c>
      <c r="K15" s="29"/>
      <c r="L15" s="26"/>
      <c r="M15" s="26"/>
    </row>
    <row r="16" spans="1:13" x14ac:dyDescent="0.25">
      <c r="A16" s="46"/>
      <c r="B16" s="44"/>
      <c r="C16" s="34"/>
      <c r="D16" s="44"/>
      <c r="E16" s="31"/>
      <c r="F16" s="34"/>
      <c r="G16" s="34"/>
      <c r="H16" s="34"/>
      <c r="I16" s="20" t="s">
        <v>9</v>
      </c>
      <c r="J16" s="17">
        <v>21176</v>
      </c>
      <c r="K16" s="29"/>
      <c r="L16" s="26"/>
      <c r="M16" s="26"/>
    </row>
    <row r="17" spans="1:13" x14ac:dyDescent="0.25">
      <c r="A17" s="46"/>
      <c r="B17" s="44"/>
      <c r="C17" s="34"/>
      <c r="D17" s="44"/>
      <c r="E17" s="31"/>
      <c r="F17" s="34"/>
      <c r="G17" s="34"/>
      <c r="H17" s="34"/>
      <c r="I17" s="20" t="s">
        <v>10</v>
      </c>
      <c r="J17" s="17">
        <v>41798</v>
      </c>
      <c r="K17" s="29"/>
      <c r="L17" s="26"/>
      <c r="M17" s="26"/>
    </row>
    <row r="18" spans="1:13" x14ac:dyDescent="0.25">
      <c r="A18" s="46"/>
      <c r="B18" s="44"/>
      <c r="C18" s="34"/>
      <c r="D18" s="44"/>
      <c r="E18" s="31"/>
      <c r="F18" s="34"/>
      <c r="G18" s="34"/>
      <c r="H18" s="34"/>
      <c r="I18" s="20" t="s">
        <v>11</v>
      </c>
      <c r="J18" s="17">
        <v>41303</v>
      </c>
      <c r="K18" s="29"/>
      <c r="L18" s="26"/>
      <c r="M18" s="26"/>
    </row>
    <row r="19" spans="1:13" x14ac:dyDescent="0.25">
      <c r="A19" s="46"/>
      <c r="B19" s="44"/>
      <c r="C19" s="34"/>
      <c r="D19" s="44"/>
      <c r="E19" s="31"/>
      <c r="F19" s="34"/>
      <c r="G19" s="34"/>
      <c r="H19" s="34"/>
      <c r="I19" s="20" t="s">
        <v>12</v>
      </c>
      <c r="J19" s="17">
        <v>38532</v>
      </c>
      <c r="K19" s="29"/>
      <c r="L19" s="26"/>
      <c r="M19" s="26"/>
    </row>
    <row r="20" spans="1:13" x14ac:dyDescent="0.25">
      <c r="A20" s="46"/>
      <c r="B20" s="44"/>
      <c r="C20" s="34"/>
      <c r="D20" s="44"/>
      <c r="E20" s="31"/>
      <c r="F20" s="34"/>
      <c r="G20" s="34"/>
      <c r="H20" s="34"/>
      <c r="I20" s="20" t="s">
        <v>13</v>
      </c>
      <c r="J20" s="17">
        <v>29670</v>
      </c>
      <c r="K20" s="29"/>
      <c r="L20" s="26"/>
      <c r="M20" s="26"/>
    </row>
    <row r="21" spans="1:13" x14ac:dyDescent="0.25">
      <c r="A21" s="46"/>
      <c r="B21" s="44"/>
      <c r="C21" s="34"/>
      <c r="D21" s="44"/>
      <c r="E21" s="31"/>
      <c r="F21" s="34"/>
      <c r="G21" s="34"/>
      <c r="H21" s="34"/>
      <c r="I21" s="20" t="s">
        <v>14</v>
      </c>
      <c r="J21" s="17">
        <v>21500</v>
      </c>
      <c r="K21" s="29"/>
      <c r="L21" s="26"/>
      <c r="M21" s="26"/>
    </row>
    <row r="22" spans="1:13" x14ac:dyDescent="0.25">
      <c r="A22" s="46"/>
      <c r="B22" s="45"/>
      <c r="C22" s="35"/>
      <c r="D22" s="45"/>
      <c r="E22" s="32"/>
      <c r="F22" s="35"/>
      <c r="G22" s="35"/>
      <c r="H22" s="35"/>
      <c r="I22" s="20" t="s">
        <v>17</v>
      </c>
      <c r="J22" s="17">
        <v>2077</v>
      </c>
      <c r="K22" s="29"/>
      <c r="L22" s="26"/>
      <c r="M22" s="26"/>
    </row>
    <row r="23" spans="1:13" x14ac:dyDescent="0.25">
      <c r="A23" s="13">
        <v>2</v>
      </c>
      <c r="B23" s="14" t="s">
        <v>18</v>
      </c>
      <c r="C23" s="12">
        <v>7941691460</v>
      </c>
      <c r="D23" s="14" t="s">
        <v>30</v>
      </c>
      <c r="E23" s="4" t="s">
        <v>23</v>
      </c>
      <c r="F23" s="3" t="s">
        <v>50</v>
      </c>
      <c r="G23" s="5" t="s">
        <v>66</v>
      </c>
      <c r="H23" s="5">
        <v>110</v>
      </c>
      <c r="I23" s="47"/>
      <c r="J23" s="50"/>
      <c r="K23" s="23">
        <v>69641</v>
      </c>
      <c r="L23" s="22">
        <v>100</v>
      </c>
      <c r="M23" s="22">
        <v>0</v>
      </c>
    </row>
    <row r="24" spans="1:13" x14ac:dyDescent="0.25">
      <c r="A24" s="1">
        <v>3</v>
      </c>
      <c r="B24" s="1" t="s">
        <v>18</v>
      </c>
      <c r="C24" s="2">
        <v>7941691460</v>
      </c>
      <c r="D24" s="1" t="s">
        <v>31</v>
      </c>
      <c r="E24" s="4" t="s">
        <v>24</v>
      </c>
      <c r="F24" s="3" t="s">
        <v>50</v>
      </c>
      <c r="G24" s="5" t="s">
        <v>67</v>
      </c>
      <c r="H24" s="5">
        <v>110</v>
      </c>
      <c r="I24" s="48"/>
      <c r="J24" s="51"/>
      <c r="K24" s="23">
        <v>21146</v>
      </c>
      <c r="L24" s="22">
        <v>0</v>
      </c>
      <c r="M24" s="22">
        <v>100</v>
      </c>
    </row>
    <row r="25" spans="1:13" x14ac:dyDescent="0.25">
      <c r="A25" s="1">
        <v>4</v>
      </c>
      <c r="B25" s="1" t="s">
        <v>18</v>
      </c>
      <c r="C25" s="2">
        <v>7941691460</v>
      </c>
      <c r="D25" s="1" t="s">
        <v>32</v>
      </c>
      <c r="E25" s="4" t="s">
        <v>25</v>
      </c>
      <c r="F25" s="3" t="s">
        <v>50</v>
      </c>
      <c r="G25" s="5" t="s">
        <v>67</v>
      </c>
      <c r="H25" s="5">
        <v>110</v>
      </c>
      <c r="I25" s="48"/>
      <c r="J25" s="51"/>
      <c r="K25" s="23">
        <v>43049</v>
      </c>
      <c r="L25" s="22">
        <v>100</v>
      </c>
      <c r="M25" s="22">
        <v>0</v>
      </c>
    </row>
    <row r="26" spans="1:13" x14ac:dyDescent="0.25">
      <c r="A26" s="1">
        <v>5</v>
      </c>
      <c r="B26" s="1" t="s">
        <v>18</v>
      </c>
      <c r="C26" s="2">
        <v>7941691460</v>
      </c>
      <c r="D26" s="1" t="s">
        <v>33</v>
      </c>
      <c r="E26" s="4" t="s">
        <v>26</v>
      </c>
      <c r="F26" s="3" t="s">
        <v>50</v>
      </c>
      <c r="G26" s="5" t="s">
        <v>67</v>
      </c>
      <c r="H26" s="5">
        <v>110</v>
      </c>
      <c r="I26" s="48"/>
      <c r="J26" s="51"/>
      <c r="K26" s="23">
        <v>18748</v>
      </c>
      <c r="L26" s="22">
        <v>100</v>
      </c>
      <c r="M26" s="22">
        <v>0</v>
      </c>
    </row>
    <row r="27" spans="1:13" x14ac:dyDescent="0.25">
      <c r="A27" s="1">
        <v>6</v>
      </c>
      <c r="B27" s="1" t="s">
        <v>18</v>
      </c>
      <c r="C27" s="2">
        <v>7941691460</v>
      </c>
      <c r="D27" s="1" t="s">
        <v>34</v>
      </c>
      <c r="E27" s="4" t="s">
        <v>27</v>
      </c>
      <c r="F27" s="3" t="s">
        <v>50</v>
      </c>
      <c r="G27" s="5" t="s">
        <v>67</v>
      </c>
      <c r="H27" s="5">
        <v>110</v>
      </c>
      <c r="I27" s="48"/>
      <c r="J27" s="51"/>
      <c r="K27" s="23">
        <v>35016</v>
      </c>
      <c r="L27" s="22">
        <v>0</v>
      </c>
      <c r="M27" s="22">
        <v>100</v>
      </c>
    </row>
    <row r="28" spans="1:13" x14ac:dyDescent="0.25">
      <c r="A28" s="1">
        <v>7</v>
      </c>
      <c r="B28" s="1" t="s">
        <v>18</v>
      </c>
      <c r="C28" s="2">
        <v>7941691460</v>
      </c>
      <c r="D28" s="1" t="s">
        <v>35</v>
      </c>
      <c r="E28" s="4" t="s">
        <v>28</v>
      </c>
      <c r="F28" s="1" t="s">
        <v>50</v>
      </c>
      <c r="G28" s="5" t="s">
        <v>67</v>
      </c>
      <c r="H28" s="5">
        <v>110</v>
      </c>
      <c r="I28" s="48"/>
      <c r="J28" s="51"/>
      <c r="K28" s="23">
        <v>32397</v>
      </c>
      <c r="L28" s="22">
        <v>0</v>
      </c>
      <c r="M28" s="22">
        <v>100</v>
      </c>
    </row>
    <row r="29" spans="1:13" x14ac:dyDescent="0.25">
      <c r="A29" s="1">
        <v>8</v>
      </c>
      <c r="B29" s="1" t="s">
        <v>18</v>
      </c>
      <c r="C29" s="2">
        <v>7941691460</v>
      </c>
      <c r="D29" s="1" t="s">
        <v>36</v>
      </c>
      <c r="E29" s="4" t="s">
        <v>49</v>
      </c>
      <c r="F29" s="1" t="s">
        <v>50</v>
      </c>
      <c r="G29" s="5" t="s">
        <v>67</v>
      </c>
      <c r="H29" s="5">
        <v>110</v>
      </c>
      <c r="I29" s="48"/>
      <c r="J29" s="51"/>
      <c r="K29" s="23">
        <v>20796</v>
      </c>
      <c r="L29" s="22">
        <v>100</v>
      </c>
      <c r="M29" s="22">
        <v>0</v>
      </c>
    </row>
    <row r="30" spans="1:13" x14ac:dyDescent="0.25">
      <c r="A30" s="1">
        <v>9</v>
      </c>
      <c r="B30" s="1" t="s">
        <v>18</v>
      </c>
      <c r="C30" s="2">
        <v>7941691460</v>
      </c>
      <c r="D30" s="1" t="s">
        <v>37</v>
      </c>
      <c r="E30" s="4" t="s">
        <v>51</v>
      </c>
      <c r="F30" s="1" t="s">
        <v>50</v>
      </c>
      <c r="G30" s="7" t="s">
        <v>67</v>
      </c>
      <c r="H30" s="5">
        <v>110</v>
      </c>
      <c r="I30" s="48"/>
      <c r="J30" s="51"/>
      <c r="K30" s="23">
        <v>30502</v>
      </c>
      <c r="L30" s="22">
        <v>0</v>
      </c>
      <c r="M30" s="22">
        <v>100</v>
      </c>
    </row>
    <row r="31" spans="1:13" x14ac:dyDescent="0.25">
      <c r="A31" s="1">
        <v>10</v>
      </c>
      <c r="B31" s="1" t="s">
        <v>18</v>
      </c>
      <c r="C31" s="2">
        <v>7941691460</v>
      </c>
      <c r="D31" s="1" t="s">
        <v>38</v>
      </c>
      <c r="E31" s="8" t="s">
        <v>52</v>
      </c>
      <c r="F31" s="1" t="s">
        <v>50</v>
      </c>
      <c r="G31" s="5" t="s">
        <v>67</v>
      </c>
      <c r="H31" s="5">
        <v>110</v>
      </c>
      <c r="I31" s="48"/>
      <c r="J31" s="51"/>
      <c r="K31" s="23">
        <v>66241</v>
      </c>
      <c r="L31" s="22">
        <v>0</v>
      </c>
      <c r="M31" s="22">
        <v>100</v>
      </c>
    </row>
    <row r="32" spans="1:13" x14ac:dyDescent="0.25">
      <c r="A32" s="1">
        <v>11</v>
      </c>
      <c r="B32" s="1" t="s">
        <v>18</v>
      </c>
      <c r="C32" s="2">
        <v>7941691460</v>
      </c>
      <c r="D32" s="1" t="s">
        <v>39</v>
      </c>
      <c r="E32" s="4" t="s">
        <v>53</v>
      </c>
      <c r="F32" s="1" t="s">
        <v>50</v>
      </c>
      <c r="G32" s="5" t="s">
        <v>67</v>
      </c>
      <c r="H32" s="5">
        <v>110</v>
      </c>
      <c r="I32" s="48"/>
      <c r="J32" s="51"/>
      <c r="K32" s="23">
        <v>13250</v>
      </c>
      <c r="L32" s="22">
        <v>100</v>
      </c>
      <c r="M32" s="22">
        <v>0</v>
      </c>
    </row>
    <row r="33" spans="1:13" x14ac:dyDescent="0.25">
      <c r="A33" s="1">
        <v>12</v>
      </c>
      <c r="B33" s="1" t="s">
        <v>18</v>
      </c>
      <c r="C33" s="2">
        <v>7941691460</v>
      </c>
      <c r="D33" s="1" t="s">
        <v>40</v>
      </c>
      <c r="E33" s="4" t="s">
        <v>54</v>
      </c>
      <c r="F33" s="1" t="s">
        <v>50</v>
      </c>
      <c r="G33" s="5" t="s">
        <v>67</v>
      </c>
      <c r="H33" s="5">
        <v>110</v>
      </c>
      <c r="I33" s="48"/>
      <c r="J33" s="51"/>
      <c r="K33" s="23">
        <v>5009</v>
      </c>
      <c r="L33" s="22">
        <v>100</v>
      </c>
      <c r="M33" s="22">
        <v>0</v>
      </c>
    </row>
    <row r="34" spans="1:13" x14ac:dyDescent="0.25">
      <c r="A34" s="1">
        <v>19</v>
      </c>
      <c r="B34" s="1" t="s">
        <v>18</v>
      </c>
      <c r="C34" s="5">
        <v>7941691460</v>
      </c>
      <c r="D34" s="1" t="s">
        <v>45</v>
      </c>
      <c r="E34" s="4" t="s">
        <v>61</v>
      </c>
      <c r="F34" s="1" t="s">
        <v>50</v>
      </c>
      <c r="G34" s="5" t="s">
        <v>67</v>
      </c>
      <c r="H34" s="5">
        <v>110</v>
      </c>
      <c r="I34" s="48"/>
      <c r="J34" s="51"/>
      <c r="K34" s="23">
        <v>36668</v>
      </c>
      <c r="L34" s="22">
        <v>0</v>
      </c>
      <c r="M34" s="22">
        <v>100</v>
      </c>
    </row>
    <row r="35" spans="1:13" x14ac:dyDescent="0.25">
      <c r="A35" s="1">
        <v>13</v>
      </c>
      <c r="B35" s="1" t="s">
        <v>18</v>
      </c>
      <c r="C35" s="2">
        <v>7941691460</v>
      </c>
      <c r="D35" s="1" t="s">
        <v>41</v>
      </c>
      <c r="E35" s="6" t="s">
        <v>55</v>
      </c>
      <c r="F35" s="1" t="s">
        <v>50</v>
      </c>
      <c r="G35" s="5" t="s">
        <v>68</v>
      </c>
      <c r="H35" s="5">
        <v>110</v>
      </c>
      <c r="I35" s="48"/>
      <c r="J35" s="51"/>
      <c r="K35" s="23">
        <v>13881</v>
      </c>
      <c r="L35" s="22">
        <v>100</v>
      </c>
      <c r="M35" s="22">
        <v>0</v>
      </c>
    </row>
    <row r="36" spans="1:13" x14ac:dyDescent="0.25">
      <c r="A36" s="1">
        <v>14</v>
      </c>
      <c r="B36" s="1" t="s">
        <v>18</v>
      </c>
      <c r="C36" s="2">
        <v>7941691460</v>
      </c>
      <c r="D36" s="1" t="s">
        <v>42</v>
      </c>
      <c r="E36" s="4" t="s">
        <v>56</v>
      </c>
      <c r="F36" s="1" t="s">
        <v>50</v>
      </c>
      <c r="G36" s="5" t="s">
        <v>68</v>
      </c>
      <c r="H36" s="5">
        <v>110</v>
      </c>
      <c r="I36" s="48"/>
      <c r="J36" s="51"/>
      <c r="K36" s="23">
        <v>14832</v>
      </c>
      <c r="L36" s="22">
        <v>100</v>
      </c>
      <c r="M36" s="22">
        <v>0</v>
      </c>
    </row>
    <row r="37" spans="1:13" x14ac:dyDescent="0.25">
      <c r="A37" s="1">
        <v>15</v>
      </c>
      <c r="B37" s="1" t="s">
        <v>18</v>
      </c>
      <c r="C37" s="2">
        <v>7941691460</v>
      </c>
      <c r="D37" s="1" t="s">
        <v>43</v>
      </c>
      <c r="E37" s="4" t="s">
        <v>57</v>
      </c>
      <c r="F37" s="1" t="s">
        <v>50</v>
      </c>
      <c r="G37" s="5" t="s">
        <v>68</v>
      </c>
      <c r="H37" s="5">
        <v>110</v>
      </c>
      <c r="I37" s="48"/>
      <c r="J37" s="51"/>
      <c r="K37" s="23">
        <v>100</v>
      </c>
      <c r="L37" s="22">
        <v>50</v>
      </c>
      <c r="M37" s="22">
        <v>50</v>
      </c>
    </row>
    <row r="38" spans="1:13" x14ac:dyDescent="0.25">
      <c r="A38" s="1">
        <v>16</v>
      </c>
      <c r="B38" s="1" t="s">
        <v>18</v>
      </c>
      <c r="C38" s="2">
        <v>7941691460</v>
      </c>
      <c r="D38" s="1" t="s">
        <v>44</v>
      </c>
      <c r="E38" s="6" t="s">
        <v>58</v>
      </c>
      <c r="F38" s="1" t="s">
        <v>50</v>
      </c>
      <c r="G38" s="5" t="s">
        <v>68</v>
      </c>
      <c r="H38" s="5">
        <v>110</v>
      </c>
      <c r="I38" s="48"/>
      <c r="J38" s="51"/>
      <c r="K38" s="23">
        <v>1889</v>
      </c>
      <c r="L38" s="22">
        <v>0</v>
      </c>
      <c r="M38" s="22">
        <v>100</v>
      </c>
    </row>
    <row r="39" spans="1:13" x14ac:dyDescent="0.25">
      <c r="A39" s="1">
        <v>17</v>
      </c>
      <c r="B39" s="1" t="s">
        <v>18</v>
      </c>
      <c r="C39" s="2">
        <v>7941691460</v>
      </c>
      <c r="D39" s="1" t="s">
        <v>44</v>
      </c>
      <c r="E39" s="4" t="s">
        <v>59</v>
      </c>
      <c r="F39" s="1" t="s">
        <v>50</v>
      </c>
      <c r="G39" s="5" t="s">
        <v>68</v>
      </c>
      <c r="H39" s="5">
        <v>110</v>
      </c>
      <c r="I39" s="48"/>
      <c r="J39" s="51"/>
      <c r="K39" s="23">
        <v>4210</v>
      </c>
      <c r="L39" s="22">
        <v>0</v>
      </c>
      <c r="M39" s="22">
        <v>100</v>
      </c>
    </row>
    <row r="40" spans="1:13" x14ac:dyDescent="0.25">
      <c r="A40" s="1">
        <v>18</v>
      </c>
      <c r="B40" s="1" t="s">
        <v>18</v>
      </c>
      <c r="C40" s="2">
        <v>7941691460</v>
      </c>
      <c r="D40" s="1" t="s">
        <v>45</v>
      </c>
      <c r="E40" s="4" t="s">
        <v>60</v>
      </c>
      <c r="F40" s="1" t="s">
        <v>50</v>
      </c>
      <c r="G40" s="5" t="s">
        <v>69</v>
      </c>
      <c r="H40" s="5">
        <v>110</v>
      </c>
      <c r="I40" s="48"/>
      <c r="J40" s="51"/>
      <c r="K40" s="18">
        <v>17341</v>
      </c>
      <c r="L40" s="22">
        <v>0</v>
      </c>
      <c r="M40" s="22">
        <v>100</v>
      </c>
    </row>
    <row r="41" spans="1:13" x14ac:dyDescent="0.25">
      <c r="A41" s="1">
        <v>20</v>
      </c>
      <c r="B41" s="1" t="s">
        <v>18</v>
      </c>
      <c r="C41" s="2">
        <v>7941691460</v>
      </c>
      <c r="D41" s="1" t="s">
        <v>46</v>
      </c>
      <c r="E41" s="6" t="s">
        <v>62</v>
      </c>
      <c r="F41" s="1" t="s">
        <v>50</v>
      </c>
      <c r="G41" s="5" t="s">
        <v>69</v>
      </c>
      <c r="H41" s="5">
        <v>110</v>
      </c>
      <c r="I41" s="48"/>
      <c r="J41" s="51"/>
      <c r="K41" s="18">
        <v>1978</v>
      </c>
      <c r="L41" s="22">
        <v>0</v>
      </c>
      <c r="M41" s="22">
        <v>100</v>
      </c>
    </row>
    <row r="42" spans="1:13" x14ac:dyDescent="0.25">
      <c r="A42" s="1">
        <v>21</v>
      </c>
      <c r="B42" s="1" t="s">
        <v>18</v>
      </c>
      <c r="C42" s="2">
        <v>7941691460</v>
      </c>
      <c r="D42" s="1" t="s">
        <v>47</v>
      </c>
      <c r="E42" s="4" t="s">
        <v>63</v>
      </c>
      <c r="F42" s="1" t="s">
        <v>50</v>
      </c>
      <c r="G42" s="5" t="s">
        <v>69</v>
      </c>
      <c r="H42" s="5">
        <v>110</v>
      </c>
      <c r="I42" s="48"/>
      <c r="J42" s="51"/>
      <c r="K42" s="18">
        <v>27018</v>
      </c>
      <c r="L42" s="22">
        <v>0</v>
      </c>
      <c r="M42" s="22">
        <v>100</v>
      </c>
    </row>
    <row r="43" spans="1:13" x14ac:dyDescent="0.25">
      <c r="A43" s="1">
        <v>22</v>
      </c>
      <c r="B43" s="1" t="s">
        <v>18</v>
      </c>
      <c r="C43" s="2">
        <v>7941691460</v>
      </c>
      <c r="D43" s="1" t="s">
        <v>47</v>
      </c>
      <c r="E43" s="6" t="s">
        <v>64</v>
      </c>
      <c r="F43" s="1" t="s">
        <v>50</v>
      </c>
      <c r="G43" s="5" t="s">
        <v>69</v>
      </c>
      <c r="H43" s="5">
        <v>110</v>
      </c>
      <c r="I43" s="48"/>
      <c r="J43" s="51"/>
      <c r="K43" s="18">
        <v>0</v>
      </c>
      <c r="L43" s="22">
        <v>0</v>
      </c>
      <c r="M43" s="22">
        <v>100</v>
      </c>
    </row>
    <row r="44" spans="1:13" x14ac:dyDescent="0.25">
      <c r="A44" s="1">
        <v>23</v>
      </c>
      <c r="B44" s="1" t="s">
        <v>18</v>
      </c>
      <c r="C44" s="2">
        <v>7941691460</v>
      </c>
      <c r="D44" s="1" t="s">
        <v>48</v>
      </c>
      <c r="E44" s="4" t="s">
        <v>65</v>
      </c>
      <c r="F44" s="1" t="s">
        <v>50</v>
      </c>
      <c r="G44" s="5" t="s">
        <v>69</v>
      </c>
      <c r="H44" s="5">
        <v>110</v>
      </c>
      <c r="I44" s="49"/>
      <c r="J44" s="52"/>
      <c r="K44" s="18">
        <v>3006</v>
      </c>
      <c r="L44" s="22">
        <v>100</v>
      </c>
      <c r="M44" s="22">
        <v>0</v>
      </c>
    </row>
    <row r="45" spans="1:13" x14ac:dyDescent="0.25">
      <c r="A45" s="42" t="s">
        <v>84</v>
      </c>
      <c r="B45" s="42"/>
      <c r="C45" s="42"/>
      <c r="D45" s="42"/>
      <c r="E45" s="42"/>
      <c r="F45" s="42"/>
      <c r="G45" s="42"/>
      <c r="H45" s="42"/>
      <c r="I45" s="42"/>
      <c r="J45" s="42"/>
      <c r="K45" s="19">
        <f>K23+K24+K25+K26+K27+K28+K29+K30+K31+K32+K33+K34+K35+K36+K37+K38+K39+K40+K41+K42+K43+K44+K11</f>
        <v>686225</v>
      </c>
      <c r="L45" s="27"/>
      <c r="M45" s="28"/>
    </row>
  </sheetData>
  <mergeCells count="28">
    <mergeCell ref="D7:D9"/>
    <mergeCell ref="C7:C9"/>
    <mergeCell ref="B7:B9"/>
    <mergeCell ref="A7:A9"/>
    <mergeCell ref="A45:J45"/>
    <mergeCell ref="D11:D22"/>
    <mergeCell ref="C11:C22"/>
    <mergeCell ref="B11:B22"/>
    <mergeCell ref="A11:A22"/>
    <mergeCell ref="I23:I44"/>
    <mergeCell ref="J23:J44"/>
    <mergeCell ref="K8:K9"/>
    <mergeCell ref="H7:H9"/>
    <mergeCell ref="G7:G9"/>
    <mergeCell ref="F7:F9"/>
    <mergeCell ref="E7:E9"/>
    <mergeCell ref="I7:K7"/>
    <mergeCell ref="I8:J8"/>
    <mergeCell ref="K11:K22"/>
    <mergeCell ref="E11:E22"/>
    <mergeCell ref="F11:F22"/>
    <mergeCell ref="G11:G22"/>
    <mergeCell ref="H11:H22"/>
    <mergeCell ref="L7:L9"/>
    <mergeCell ref="M7:M9"/>
    <mergeCell ref="L11:L22"/>
    <mergeCell ref="M11:M22"/>
    <mergeCell ref="L45:M45"/>
  </mergeCells>
  <pageMargins left="0.7" right="0.7" top="0.75" bottom="0.75" header="0.3" footer="0.3"/>
  <pageSetup paperSize="9" scale="49" orientation="landscape" r:id="rId1"/>
  <ignoredErrors>
    <ignoredError sqref="E10:E11 E23:E34 B10:D10 E35:E44 F10:M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2023-04-20T13:07:21Z</dcterms:modified>
</cp:coreProperties>
</file>