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 filterPrivacy="1"/>
  <xr:revisionPtr revIDLastSave="0" documentId="8_{7EC76666-2928-4937-917E-37DC7A020E39}" xr6:coauthVersionLast="36" xr6:coauthVersionMax="36" xr10:uidLastSave="{00000000-0000-0000-0000-000000000000}"/>
  <bookViews>
    <workbookView xWindow="930" yWindow="0" windowWidth="14370" windowHeight="5025" activeTab="4" xr2:uid="{00000000-000D-0000-FFFF-FFFF00000000}"/>
  </bookViews>
  <sheets>
    <sheet name="publiczne" sheetId="5" r:id="rId1"/>
    <sheet name="wewnetrzne" sheetId="6" r:id="rId2"/>
    <sheet name="dr wewnetrzne " sheetId="10" r:id="rId3"/>
    <sheet name="wykaz dróg publicznych" sheetId="11" r:id="rId4"/>
    <sheet name="wykaz dróg" sheetId="2" r:id="rId5"/>
    <sheet name="Arkusz1" sheetId="8" r:id="rId6"/>
  </sheets>
  <definedNames>
    <definedName name="_xlnm._FilterDatabase" localSheetId="2" hidden="1">'dr wewnetrzne '!$A$2:$F$182</definedName>
    <definedName name="_xlnm._FilterDatabase" localSheetId="0" hidden="1">publiczne!$A$2:$F$133</definedName>
    <definedName name="_xlnm._FilterDatabase" localSheetId="1" hidden="1">wewnetrzne!$A$2:$F$154</definedName>
    <definedName name="_xlnm._FilterDatabase" localSheetId="4" hidden="1">'wykaz dróg'!$A$4:$F$328</definedName>
    <definedName name="_xlnm._FilterDatabase" localSheetId="3" hidden="1">'wykaz dróg publicznych'!$A$4:$F$148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4" i="10" l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7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A177" i="10" s="1"/>
  <c r="A178" i="10" s="1"/>
  <c r="A179" i="10" s="1"/>
  <c r="A180" i="10" s="1"/>
  <c r="A181" i="10" s="1"/>
  <c r="A182" i="10" s="1"/>
  <c r="A161" i="2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50" i="11" l="1"/>
  <c r="A51" i="1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101" i="11" s="1"/>
  <c r="A102" i="11" s="1"/>
  <c r="A103" i="11"/>
  <c r="A104" i="11" s="1"/>
  <c r="A105" i="11" s="1"/>
  <c r="A106" i="11" s="1"/>
  <c r="A107" i="11"/>
  <c r="A108" i="11" s="1"/>
  <c r="A109" i="11" s="1"/>
  <c r="A110" i="11" s="1"/>
  <c r="A111" i="11" s="1"/>
  <c r="A112" i="11" s="1"/>
  <c r="A113" i="11" s="1"/>
  <c r="A114" i="11" s="1"/>
  <c r="A115" i="11" s="1"/>
  <c r="A116" i="11" s="1"/>
  <c r="A117" i="11" s="1"/>
  <c r="A118" i="11" s="1"/>
  <c r="A119" i="11" s="1"/>
  <c r="A120" i="11" s="1"/>
  <c r="A121" i="11" s="1"/>
  <c r="A122" i="11" s="1"/>
  <c r="A123" i="11" s="1"/>
  <c r="A124" i="11" s="1"/>
  <c r="A125" i="11" s="1"/>
  <c r="A126" i="11" s="1"/>
  <c r="A127" i="11" s="1"/>
  <c r="A128" i="11" s="1"/>
  <c r="A129" i="11" s="1"/>
  <c r="A130" i="11" s="1"/>
  <c r="A131" i="11" s="1"/>
  <c r="A132" i="11" s="1"/>
  <c r="A133" i="11" s="1"/>
  <c r="A134" i="11" s="1"/>
  <c r="A135" i="11" s="1"/>
  <c r="A136" i="11" s="1"/>
  <c r="A137" i="11" s="1"/>
  <c r="A138" i="11" s="1"/>
  <c r="A139" i="11" s="1"/>
  <c r="A140" i="11" s="1"/>
  <c r="A141" i="11" s="1"/>
  <c r="A142" i="11" s="1"/>
  <c r="A143" i="11" s="1"/>
  <c r="A144" i="11" s="1"/>
  <c r="A145" i="11" s="1"/>
  <c r="A146" i="11" s="1"/>
  <c r="A147" i="11" s="1"/>
  <c r="A148" i="11" s="1"/>
  <c r="J4" i="10"/>
  <c r="J5" i="10" s="1"/>
  <c r="J6" i="10" s="1"/>
  <c r="J7" i="10" s="1"/>
  <c r="J8" i="10" s="1"/>
  <c r="J9" i="10" s="1"/>
  <c r="J10" i="10" s="1"/>
  <c r="J11" i="10" s="1"/>
  <c r="J12" i="10" s="1"/>
  <c r="J13" i="10" s="1"/>
  <c r="J14" i="10" s="1"/>
  <c r="J15" i="10" s="1"/>
  <c r="J16" i="10" s="1"/>
  <c r="J17" i="10" s="1"/>
  <c r="J18" i="10" s="1"/>
  <c r="J19" i="10" s="1"/>
  <c r="J20" i="10" s="1"/>
  <c r="J21" i="10" s="1"/>
  <c r="J22" i="10" s="1"/>
  <c r="J23" i="10" s="1"/>
  <c r="J24" i="10" s="1"/>
  <c r="J25" i="10" s="1"/>
  <c r="J26" i="10" s="1"/>
  <c r="J27" i="10" s="1"/>
  <c r="J28" i="10" s="1"/>
  <c r="J29" i="10" s="1"/>
  <c r="J30" i="10" s="1"/>
  <c r="J31" i="10" s="1"/>
  <c r="J32" i="10" s="1"/>
  <c r="J33" i="10" s="1"/>
  <c r="J34" i="10" s="1"/>
  <c r="J35" i="10" s="1"/>
  <c r="J36" i="10" s="1"/>
  <c r="J37" i="10" s="1"/>
  <c r="J38" i="10" s="1"/>
  <c r="J39" i="10" s="1"/>
  <c r="J40" i="10" s="1"/>
  <c r="J41" i="10" s="1"/>
  <c r="J42" i="10" s="1"/>
  <c r="J43" i="10" s="1"/>
  <c r="J44" i="10" s="1"/>
  <c r="J45" i="10" s="1"/>
  <c r="J46" i="10" s="1"/>
  <c r="J47" i="10" s="1"/>
  <c r="J48" i="10" s="1"/>
  <c r="J49" i="10" s="1"/>
  <c r="J50" i="10" s="1"/>
  <c r="J51" i="10" s="1"/>
  <c r="J52" i="10" s="1"/>
  <c r="J53" i="10" s="1"/>
  <c r="J54" i="10" s="1"/>
  <c r="J55" i="10" s="1"/>
  <c r="J56" i="10" s="1"/>
  <c r="J57" i="10" s="1"/>
  <c r="J58" i="10" s="1"/>
  <c r="J59" i="10" s="1"/>
  <c r="J60" i="10" s="1"/>
  <c r="J61" i="10" s="1"/>
  <c r="J62" i="10" s="1"/>
  <c r="J63" i="10" s="1"/>
  <c r="J64" i="10" s="1"/>
  <c r="J65" i="10" s="1"/>
  <c r="J66" i="10" s="1"/>
  <c r="J67" i="10" s="1"/>
  <c r="J68" i="10" s="1"/>
  <c r="J69" i="10" s="1"/>
  <c r="J70" i="10" s="1"/>
  <c r="J71" i="10" s="1"/>
  <c r="J72" i="10" s="1"/>
  <c r="J73" i="10" s="1"/>
  <c r="J74" i="10" s="1"/>
  <c r="J75" i="10" s="1"/>
  <c r="J76" i="10" s="1"/>
  <c r="J77" i="10" s="1"/>
  <c r="J78" i="10" s="1"/>
  <c r="J79" i="10" s="1"/>
  <c r="J80" i="10" s="1"/>
  <c r="J81" i="10" s="1"/>
  <c r="J82" i="10" s="1"/>
  <c r="J83" i="10" s="1"/>
  <c r="J84" i="10" s="1"/>
  <c r="J85" i="10" s="1"/>
  <c r="J86" i="10" s="1"/>
  <c r="J87" i="10" s="1"/>
  <c r="J88" i="10" s="1"/>
  <c r="J89" i="10" s="1"/>
  <c r="J90" i="10" s="1"/>
  <c r="J91" i="10" s="1"/>
  <c r="J92" i="10" s="1"/>
  <c r="J93" i="10" s="1"/>
  <c r="J95" i="10" s="1"/>
  <c r="J96" i="10" s="1"/>
  <c r="J97" i="10" s="1"/>
  <c r="J98" i="10" s="1"/>
  <c r="J99" i="10" s="1"/>
  <c r="J100" i="10" s="1"/>
  <c r="J101" i="10" s="1"/>
  <c r="J102" i="10" s="1"/>
  <c r="J103" i="10" s="1"/>
  <c r="J104" i="10" s="1"/>
  <c r="J105" i="10" s="1"/>
  <c r="J106" i="10" s="1"/>
  <c r="J107" i="10" s="1"/>
  <c r="J108" i="10" s="1"/>
  <c r="J109" i="10" s="1"/>
  <c r="J110" i="10" s="1"/>
  <c r="J111" i="10" s="1"/>
  <c r="J112" i="10" s="1"/>
  <c r="J113" i="10" s="1"/>
  <c r="J114" i="10" s="1"/>
  <c r="J115" i="10" s="1"/>
  <c r="J116" i="10" s="1"/>
  <c r="J117" i="10" s="1"/>
  <c r="J118" i="10" s="1"/>
  <c r="J119" i="10" s="1"/>
  <c r="J120" i="10" s="1"/>
  <c r="J121" i="10" s="1"/>
  <c r="J122" i="10" s="1"/>
  <c r="J123" i="10" s="1"/>
  <c r="J124" i="10" s="1"/>
  <c r="J125" i="10" s="1"/>
  <c r="J126" i="10" s="1"/>
  <c r="J127" i="10" s="1"/>
  <c r="J128" i="10" s="1"/>
  <c r="J129" i="10" s="1"/>
  <c r="J130" i="10" s="1"/>
  <c r="J131" i="10" s="1"/>
  <c r="J132" i="10" s="1"/>
  <c r="J133" i="10" s="1"/>
  <c r="J134" i="10" s="1"/>
  <c r="J135" i="10" s="1"/>
  <c r="J136" i="10" s="1"/>
  <c r="J137" i="10" s="1"/>
  <c r="J138" i="10" s="1"/>
  <c r="J139" i="10" s="1"/>
  <c r="J140" i="10" s="1"/>
  <c r="J141" i="10" s="1"/>
  <c r="J142" i="10" s="1"/>
  <c r="J143" i="10" s="1"/>
  <c r="J144" i="10" s="1"/>
  <c r="J145" i="10" s="1"/>
  <c r="J146" i="10" s="1"/>
  <c r="J147" i="10" s="1"/>
  <c r="J148" i="10" s="1"/>
  <c r="J149" i="10" s="1"/>
  <c r="J150" i="10" s="1"/>
  <c r="J151" i="10" s="1"/>
  <c r="J152" i="10" s="1"/>
  <c r="J153" i="10" s="1"/>
  <c r="J154" i="10" s="1"/>
  <c r="J155" i="10" s="1"/>
  <c r="J156" i="10" s="1"/>
  <c r="J157" i="10" s="1"/>
  <c r="J158" i="10" s="1"/>
  <c r="J159" i="10" s="1"/>
  <c r="J160" i="10" s="1"/>
  <c r="J161" i="10" s="1"/>
  <c r="J162" i="10" s="1"/>
  <c r="J163" i="10" s="1"/>
  <c r="J164" i="10" s="1"/>
  <c r="J165" i="10" s="1"/>
  <c r="J166" i="10" s="1"/>
  <c r="J167" i="10" s="1"/>
  <c r="J168" i="10" s="1"/>
  <c r="J169" i="10" s="1"/>
  <c r="J170" i="10" s="1"/>
  <c r="J171" i="10" s="1"/>
  <c r="J172" i="10" s="1"/>
  <c r="J173" i="10" s="1"/>
  <c r="J174" i="10" s="1"/>
  <c r="J175" i="10" s="1"/>
  <c r="J176" i="10" s="1"/>
  <c r="J177" i="10" s="1"/>
  <c r="J178" i="10" s="1"/>
  <c r="J179" i="10" s="1"/>
  <c r="J180" i="10" s="1"/>
  <c r="J181" i="10" s="1"/>
  <c r="J182" i="10" s="1"/>
  <c r="J8" i="11"/>
  <c r="J9" i="11" s="1"/>
  <c r="J10" i="11" s="1"/>
  <c r="J11" i="11" s="1"/>
  <c r="J12" i="11" s="1"/>
  <c r="J13" i="11" s="1"/>
  <c r="J14" i="11" s="1"/>
  <c r="J15" i="11" s="1"/>
  <c r="J16" i="11" s="1"/>
  <c r="J17" i="11" s="1"/>
  <c r="J18" i="11" s="1"/>
  <c r="J19" i="11" s="1"/>
  <c r="J20" i="11" s="1"/>
  <c r="J21" i="11" s="1"/>
  <c r="J22" i="11" s="1"/>
  <c r="J23" i="11" s="1"/>
  <c r="J24" i="11" s="1"/>
  <c r="J25" i="11" s="1"/>
  <c r="J26" i="11" s="1"/>
  <c r="J27" i="11" s="1"/>
  <c r="J28" i="11" s="1"/>
  <c r="J29" i="11" s="1"/>
  <c r="J30" i="11" s="1"/>
  <c r="J31" i="11" s="1"/>
  <c r="J32" i="11" s="1"/>
  <c r="J33" i="11" s="1"/>
  <c r="J34" i="11" s="1"/>
  <c r="J35" i="11" s="1"/>
  <c r="J36" i="11" s="1"/>
  <c r="J37" i="11" s="1"/>
  <c r="J38" i="11" s="1"/>
  <c r="J39" i="11" s="1"/>
  <c r="J40" i="11" s="1"/>
  <c r="J41" i="11" s="1"/>
  <c r="J42" i="11" s="1"/>
  <c r="J43" i="11" s="1"/>
  <c r="J44" i="11" s="1"/>
  <c r="J45" i="11" s="1"/>
  <c r="J46" i="11" s="1"/>
  <c r="J47" i="11" s="1"/>
  <c r="J48" i="11" s="1"/>
  <c r="J49" i="11" s="1"/>
  <c r="J50" i="11" s="1"/>
  <c r="J52" i="11" s="1"/>
  <c r="J53" i="11" s="1"/>
  <c r="J54" i="11" s="1"/>
  <c r="J55" i="11" s="1"/>
  <c r="J56" i="11" s="1"/>
  <c r="J57" i="11" s="1"/>
  <c r="J58" i="11" s="1"/>
  <c r="J59" i="11" s="1"/>
  <c r="J60" i="11" s="1"/>
  <c r="J61" i="11" s="1"/>
  <c r="J62" i="11" s="1"/>
  <c r="J63" i="11" s="1"/>
  <c r="J64" i="11" s="1"/>
  <c r="J65" i="11" s="1"/>
  <c r="J66" i="11" s="1"/>
  <c r="J67" i="11" s="1"/>
  <c r="J68" i="11" s="1"/>
  <c r="J69" i="11" s="1"/>
  <c r="J70" i="11" s="1"/>
  <c r="J71" i="11" s="1"/>
  <c r="J72" i="11" s="1"/>
  <c r="J73" i="11" s="1"/>
  <c r="J74" i="11" s="1"/>
  <c r="J75" i="11" s="1"/>
  <c r="J76" i="11" s="1"/>
  <c r="J77" i="11" s="1"/>
  <c r="J78" i="11" s="1"/>
  <c r="J79" i="11" s="1"/>
  <c r="J80" i="11" s="1"/>
  <c r="J81" i="11" s="1"/>
  <c r="J82" i="11" s="1"/>
  <c r="J83" i="11" s="1"/>
  <c r="J84" i="11" s="1"/>
  <c r="J85" i="11" s="1"/>
  <c r="J86" i="11" s="1"/>
  <c r="J87" i="11" s="1"/>
  <c r="J88" i="11" s="1"/>
  <c r="J89" i="11" s="1"/>
  <c r="J90" i="11" s="1"/>
  <c r="J91" i="11" s="1"/>
  <c r="J92" i="11" s="1"/>
  <c r="J93" i="11" s="1"/>
  <c r="J94" i="11" s="1"/>
  <c r="J95" i="11" s="1"/>
  <c r="J96" i="11" s="1"/>
  <c r="J97" i="11" s="1"/>
  <c r="J98" i="11" s="1"/>
  <c r="J99" i="11" s="1"/>
  <c r="J100" i="11" s="1"/>
  <c r="J101" i="11" s="1"/>
  <c r="J102" i="11" s="1"/>
  <c r="J103" i="11" s="1"/>
  <c r="J104" i="11" s="1"/>
  <c r="J105" i="11" s="1"/>
  <c r="J106" i="11" s="1"/>
  <c r="J107" i="11" s="1"/>
  <c r="J108" i="11" s="1"/>
  <c r="J109" i="11" s="1"/>
  <c r="J110" i="11" s="1"/>
  <c r="J111" i="11" s="1"/>
  <c r="J112" i="11" s="1"/>
  <c r="J113" i="11" s="1"/>
  <c r="J114" i="11" s="1"/>
  <c r="J115" i="11" s="1"/>
  <c r="J116" i="11" s="1"/>
  <c r="J117" i="11" s="1"/>
  <c r="J118" i="11" s="1"/>
  <c r="J119" i="11" s="1"/>
  <c r="J120" i="11" s="1"/>
  <c r="J121" i="11" s="1"/>
  <c r="J122" i="11" s="1"/>
  <c r="J123" i="11" s="1"/>
  <c r="J124" i="11" s="1"/>
  <c r="J125" i="11" s="1"/>
  <c r="J126" i="11" s="1"/>
  <c r="J127" i="11" s="1"/>
  <c r="J128" i="11" s="1"/>
  <c r="J129" i="11" s="1"/>
  <c r="J130" i="11" s="1"/>
  <c r="J131" i="11" s="1"/>
  <c r="J132" i="11" s="1"/>
  <c r="J133" i="11" s="1"/>
  <c r="J134" i="11" s="1"/>
  <c r="J135" i="11" s="1"/>
  <c r="J136" i="11" s="1"/>
  <c r="J137" i="11" s="1"/>
  <c r="J138" i="11" s="1"/>
  <c r="J139" i="11" s="1"/>
  <c r="J140" i="11" s="1"/>
  <c r="J141" i="11" s="1"/>
  <c r="J142" i="11" s="1"/>
  <c r="J143" i="11" s="1"/>
  <c r="J144" i="11" s="1"/>
  <c r="J145" i="11" s="1"/>
  <c r="J146" i="11" s="1"/>
  <c r="J147" i="11" s="1"/>
  <c r="J148" i="11" s="1"/>
  <c r="J7" i="11"/>
  <c r="J6" i="11"/>
  <c r="J8" i="2"/>
  <c r="J9" i="2" s="1"/>
  <c r="J10" i="2" s="1"/>
  <c r="J11" i="2" s="1"/>
  <c r="J12" i="2" s="1"/>
  <c r="J13" i="2" s="1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J32" i="2" s="1"/>
  <c r="J33" i="2" s="1"/>
  <c r="J34" i="2" s="1"/>
  <c r="J35" i="2" s="1"/>
  <c r="J36" i="2" s="1"/>
  <c r="J37" i="2" s="1"/>
  <c r="J38" i="2" s="1"/>
  <c r="J39" i="2" s="1"/>
  <c r="J40" i="2" s="1"/>
  <c r="J41" i="2" s="1"/>
  <c r="J42" i="2" s="1"/>
  <c r="J43" i="2" s="1"/>
  <c r="J44" i="2" s="1"/>
  <c r="J45" i="2" s="1"/>
  <c r="J46" i="2" s="1"/>
  <c r="J47" i="2" s="1"/>
  <c r="J48" i="2" s="1"/>
  <c r="J49" i="2" s="1"/>
  <c r="J50" i="2" s="1"/>
  <c r="J51" i="2" s="1"/>
  <c r="J52" i="2" s="1"/>
  <c r="J53" i="2" s="1"/>
  <c r="J54" i="2" s="1"/>
  <c r="J55" i="2" s="1"/>
  <c r="J56" i="2" s="1"/>
  <c r="J57" i="2" s="1"/>
  <c r="J58" i="2" s="1"/>
  <c r="J59" i="2" s="1"/>
  <c r="J60" i="2" s="1"/>
  <c r="J61" i="2" s="1"/>
  <c r="J62" i="2" s="1"/>
  <c r="J63" i="2" s="1"/>
  <c r="J64" i="2" s="1"/>
  <c r="J65" i="2" s="1"/>
  <c r="J66" i="2" s="1"/>
  <c r="J67" i="2" s="1"/>
  <c r="J68" i="2" s="1"/>
  <c r="J69" i="2" s="1"/>
  <c r="J70" i="2" s="1"/>
  <c r="J71" i="2" s="1"/>
  <c r="J72" i="2" s="1"/>
  <c r="J73" i="2" s="1"/>
  <c r="J74" i="2" s="1"/>
  <c r="J75" i="2" s="1"/>
  <c r="J76" i="2" s="1"/>
  <c r="J77" i="2" s="1"/>
  <c r="J78" i="2" s="1"/>
  <c r="J79" i="2" s="1"/>
  <c r="J80" i="2" s="1"/>
  <c r="J81" i="2" s="1"/>
  <c r="J82" i="2" s="1"/>
  <c r="J83" i="2" s="1"/>
  <c r="J84" i="2" s="1"/>
  <c r="J85" i="2" s="1"/>
  <c r="J86" i="2" s="1"/>
  <c r="J87" i="2" s="1"/>
  <c r="J88" i="2" s="1"/>
  <c r="J89" i="2" s="1"/>
  <c r="J90" i="2" s="1"/>
  <c r="J91" i="2" s="1"/>
  <c r="J92" i="2" s="1"/>
  <c r="J93" i="2" s="1"/>
  <c r="J94" i="2" s="1"/>
  <c r="J95" i="2" s="1"/>
  <c r="J96" i="2" s="1"/>
  <c r="J97" i="2" s="1"/>
  <c r="J98" i="2" s="1"/>
  <c r="J99" i="2" s="1"/>
  <c r="J100" i="2" s="1"/>
  <c r="J101" i="2" s="1"/>
  <c r="J102" i="2" s="1"/>
  <c r="J103" i="2" s="1"/>
  <c r="J104" i="2" s="1"/>
  <c r="J105" i="2" s="1"/>
  <c r="J106" i="2" s="1"/>
  <c r="J107" i="2" s="1"/>
  <c r="J108" i="2" s="1"/>
  <c r="J109" i="2" s="1"/>
  <c r="J110" i="2" s="1"/>
  <c r="J111" i="2" s="1"/>
  <c r="J112" i="2" s="1"/>
  <c r="J113" i="2" s="1"/>
  <c r="J114" i="2" s="1"/>
  <c r="J115" i="2" s="1"/>
  <c r="J116" i="2" s="1"/>
  <c r="J117" i="2" s="1"/>
  <c r="J118" i="2" s="1"/>
  <c r="J119" i="2" s="1"/>
  <c r="J120" i="2" s="1"/>
  <c r="J121" i="2" s="1"/>
  <c r="J122" i="2" s="1"/>
  <c r="J123" i="2" s="1"/>
  <c r="J124" i="2" s="1"/>
  <c r="J125" i="2" s="1"/>
  <c r="J126" i="2" s="1"/>
  <c r="J127" i="2" s="1"/>
  <c r="J128" i="2" s="1"/>
  <c r="J129" i="2" s="1"/>
  <c r="J130" i="2" s="1"/>
  <c r="J131" i="2" s="1"/>
  <c r="J132" i="2" s="1"/>
  <c r="J133" i="2" s="1"/>
  <c r="J134" i="2" s="1"/>
  <c r="J135" i="2" s="1"/>
  <c r="J136" i="2" s="1"/>
  <c r="J137" i="2" s="1"/>
  <c r="J138" i="2" s="1"/>
  <c r="J139" i="2" s="1"/>
  <c r="J140" i="2" s="1"/>
  <c r="J141" i="2" s="1"/>
  <c r="J142" i="2" s="1"/>
  <c r="J143" i="2" s="1"/>
  <c r="J144" i="2" s="1"/>
  <c r="J145" i="2" s="1"/>
  <c r="J146" i="2" s="1"/>
  <c r="J147" i="2" s="1"/>
  <c r="J148" i="2" s="1"/>
  <c r="J149" i="2" s="1"/>
  <c r="J150" i="2" s="1"/>
  <c r="J151" i="2" s="1"/>
  <c r="J152" i="2" s="1"/>
  <c r="J153" i="2" s="1"/>
  <c r="J154" i="2" s="1"/>
  <c r="J155" i="2" s="1"/>
  <c r="J156" i="2" s="1"/>
  <c r="J157" i="2" s="1"/>
  <c r="J158" i="2" s="1"/>
  <c r="J159" i="2" s="1"/>
  <c r="J160" i="2" s="1"/>
  <c r="J162" i="2" s="1"/>
  <c r="J163" i="2" s="1"/>
  <c r="J164" i="2" s="1"/>
  <c r="J165" i="2" s="1"/>
  <c r="J166" i="2" s="1"/>
  <c r="J167" i="2" s="1"/>
  <c r="J168" i="2" s="1"/>
  <c r="J169" i="2" s="1"/>
  <c r="J170" i="2" s="1"/>
  <c r="J171" i="2" s="1"/>
  <c r="J172" i="2" s="1"/>
  <c r="J173" i="2" s="1"/>
  <c r="J174" i="2" s="1"/>
  <c r="J175" i="2" s="1"/>
  <c r="J176" i="2" s="1"/>
  <c r="J177" i="2" s="1"/>
  <c r="J178" i="2" s="1"/>
  <c r="J179" i="2" s="1"/>
  <c r="J180" i="2" s="1"/>
  <c r="J181" i="2" s="1"/>
  <c r="J182" i="2" s="1"/>
  <c r="J183" i="2" s="1"/>
  <c r="J184" i="2" s="1"/>
  <c r="J185" i="2" s="1"/>
  <c r="J186" i="2" s="1"/>
  <c r="J187" i="2" s="1"/>
  <c r="J188" i="2" s="1"/>
  <c r="J189" i="2" s="1"/>
  <c r="J190" i="2" s="1"/>
  <c r="J191" i="2" s="1"/>
  <c r="J192" i="2" s="1"/>
  <c r="J193" i="2" s="1"/>
  <c r="J194" i="2" s="1"/>
  <c r="J195" i="2" s="1"/>
  <c r="J196" i="2" s="1"/>
  <c r="J197" i="2" s="1"/>
  <c r="J198" i="2" s="1"/>
  <c r="J199" i="2" s="1"/>
  <c r="J200" i="2" s="1"/>
  <c r="J201" i="2" s="1"/>
  <c r="J202" i="2" s="1"/>
  <c r="J203" i="2" s="1"/>
  <c r="J204" i="2" s="1"/>
  <c r="J205" i="2" s="1"/>
  <c r="J206" i="2" s="1"/>
  <c r="J207" i="2" s="1"/>
  <c r="J208" i="2" s="1"/>
  <c r="J209" i="2" s="1"/>
  <c r="J210" i="2" s="1"/>
  <c r="J211" i="2" s="1"/>
  <c r="J212" i="2" s="1"/>
  <c r="J213" i="2" s="1"/>
  <c r="J214" i="2" s="1"/>
  <c r="J215" i="2" s="1"/>
  <c r="J216" i="2" s="1"/>
  <c r="J217" i="2" s="1"/>
  <c r="J218" i="2" s="1"/>
  <c r="J219" i="2" s="1"/>
  <c r="J220" i="2" s="1"/>
  <c r="J221" i="2" s="1"/>
  <c r="J222" i="2" s="1"/>
  <c r="J223" i="2" s="1"/>
  <c r="J224" i="2" s="1"/>
  <c r="J225" i="2" s="1"/>
  <c r="J226" i="2" s="1"/>
  <c r="J227" i="2" s="1"/>
  <c r="J228" i="2" s="1"/>
  <c r="J229" i="2" s="1"/>
  <c r="J230" i="2" s="1"/>
  <c r="J231" i="2" s="1"/>
  <c r="J232" i="2" s="1"/>
  <c r="J233" i="2" s="1"/>
  <c r="J234" i="2" s="1"/>
  <c r="J235" i="2" s="1"/>
  <c r="J236" i="2" s="1"/>
  <c r="J237" i="2" s="1"/>
  <c r="J238" i="2" s="1"/>
  <c r="J239" i="2" s="1"/>
  <c r="J240" i="2" s="1"/>
  <c r="J241" i="2" s="1"/>
  <c r="J242" i="2" s="1"/>
  <c r="J243" i="2" s="1"/>
  <c r="J244" i="2" s="1"/>
  <c r="J245" i="2" s="1"/>
  <c r="J246" i="2" s="1"/>
  <c r="J247" i="2" s="1"/>
  <c r="J248" i="2" s="1"/>
  <c r="J249" i="2" s="1"/>
  <c r="J250" i="2" s="1"/>
  <c r="J251" i="2" s="1"/>
  <c r="J252" i="2" s="1"/>
  <c r="J253" i="2" s="1"/>
  <c r="J254" i="2" s="1"/>
  <c r="J255" i="2" s="1"/>
  <c r="J256" i="2" s="1"/>
  <c r="J257" i="2" s="1"/>
  <c r="J258" i="2" s="1"/>
  <c r="J259" i="2" s="1"/>
  <c r="J260" i="2" s="1"/>
  <c r="J261" i="2" s="1"/>
  <c r="J262" i="2" s="1"/>
  <c r="J263" i="2" s="1"/>
  <c r="J264" i="2" s="1"/>
  <c r="J265" i="2" s="1"/>
  <c r="J266" i="2" s="1"/>
  <c r="J267" i="2" s="1"/>
  <c r="J268" i="2" s="1"/>
  <c r="J269" i="2" s="1"/>
  <c r="J270" i="2" s="1"/>
  <c r="J271" i="2" s="1"/>
  <c r="J272" i="2" s="1"/>
  <c r="J273" i="2" s="1"/>
  <c r="J274" i="2" s="1"/>
  <c r="J275" i="2" s="1"/>
  <c r="J276" i="2" s="1"/>
  <c r="J277" i="2" s="1"/>
  <c r="J278" i="2" s="1"/>
  <c r="J279" i="2" s="1"/>
  <c r="J280" i="2" s="1"/>
  <c r="J281" i="2" s="1"/>
  <c r="J282" i="2" s="1"/>
  <c r="J283" i="2" s="1"/>
  <c r="J284" i="2" s="1"/>
  <c r="J285" i="2" s="1"/>
  <c r="J286" i="2" s="1"/>
  <c r="J287" i="2" s="1"/>
  <c r="J288" i="2" s="1"/>
  <c r="J289" i="2" s="1"/>
  <c r="J290" i="2" s="1"/>
  <c r="J291" i="2" s="1"/>
  <c r="J292" i="2" s="1"/>
  <c r="J293" i="2" s="1"/>
  <c r="J294" i="2" s="1"/>
  <c r="J295" i="2" s="1"/>
  <c r="J296" i="2" s="1"/>
  <c r="J297" i="2" s="1"/>
  <c r="J298" i="2" s="1"/>
  <c r="J299" i="2" s="1"/>
  <c r="J300" i="2" s="1"/>
  <c r="J301" i="2" s="1"/>
  <c r="J302" i="2" s="1"/>
  <c r="J303" i="2" s="1"/>
  <c r="J304" i="2" s="1"/>
  <c r="J305" i="2" s="1"/>
  <c r="J306" i="2" s="1"/>
  <c r="J307" i="2" s="1"/>
  <c r="J308" i="2" s="1"/>
  <c r="J309" i="2" s="1"/>
  <c r="J310" i="2" s="1"/>
  <c r="J311" i="2" s="1"/>
  <c r="J312" i="2" s="1"/>
  <c r="J313" i="2" s="1"/>
  <c r="J314" i="2" s="1"/>
  <c r="J315" i="2" s="1"/>
  <c r="J316" i="2" s="1"/>
  <c r="J317" i="2" s="1"/>
  <c r="J318" i="2" s="1"/>
  <c r="J319" i="2" s="1"/>
  <c r="J320" i="2" s="1"/>
  <c r="J321" i="2" s="1"/>
  <c r="J322" i="2" s="1"/>
  <c r="J323" i="2" s="1"/>
  <c r="J324" i="2" s="1"/>
  <c r="J325" i="2" s="1"/>
  <c r="J326" i="2" s="1"/>
  <c r="J327" i="2" s="1"/>
  <c r="J328" i="2" s="1"/>
  <c r="J6" i="2"/>
  <c r="J7" i="2"/>
  <c r="F149" i="11" l="1"/>
  <c r="F85" i="11"/>
  <c r="A6" i="1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4" i="10"/>
  <c r="A5" i="10" s="1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F183" i="10"/>
  <c r="F173" i="10"/>
  <c r="F165" i="10"/>
  <c r="F150" i="11" l="1"/>
  <c r="F151" i="11" s="1"/>
  <c r="G151" i="11" s="1"/>
  <c r="F184" i="10"/>
  <c r="F185" i="10" s="1"/>
  <c r="G185" i="10" s="1"/>
  <c r="F320" i="8" l="1"/>
  <c r="F294" i="8"/>
  <c r="F280" i="8"/>
  <c r="F193" i="8"/>
  <c r="F321" i="8" s="1"/>
  <c r="A3" i="8"/>
  <c r="A4" i="8" s="1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1" i="8" s="1"/>
  <c r="A162" i="8" s="1"/>
  <c r="A163" i="8" s="1"/>
  <c r="A164" i="8" s="1"/>
  <c r="A165" i="8" s="1"/>
  <c r="A166" i="8" s="1"/>
  <c r="A167" i="8" s="1"/>
  <c r="A168" i="8" s="1"/>
  <c r="A169" i="8" s="1"/>
  <c r="A170" i="8" s="1"/>
  <c r="A171" i="8" s="1"/>
  <c r="A172" i="8" s="1"/>
  <c r="A173" i="8" s="1"/>
  <c r="A174" i="8" s="1"/>
  <c r="A175" i="8" s="1"/>
  <c r="A176" i="8" s="1"/>
  <c r="A177" i="8" s="1"/>
  <c r="A178" i="8" s="1"/>
  <c r="A179" i="8" s="1"/>
  <c r="A180" i="8" s="1"/>
  <c r="A181" i="8" s="1"/>
  <c r="A182" i="8" s="1"/>
  <c r="A183" i="8" s="1"/>
  <c r="A184" i="8" s="1"/>
  <c r="A185" i="8" s="1"/>
  <c r="A186" i="8" s="1"/>
  <c r="A187" i="8" s="1"/>
  <c r="A188" i="8" s="1"/>
  <c r="A189" i="8" s="1"/>
  <c r="A190" i="8" s="1"/>
  <c r="A191" i="8" s="1"/>
  <c r="A192" i="8" s="1"/>
  <c r="A193" i="8" s="1"/>
  <c r="A194" i="8" s="1"/>
  <c r="A195" i="8" s="1"/>
  <c r="A196" i="8" s="1"/>
  <c r="A197" i="8" s="1"/>
  <c r="A198" i="8" s="1"/>
  <c r="A199" i="8" s="1"/>
  <c r="A200" i="8" s="1"/>
  <c r="A201" i="8" s="1"/>
  <c r="A202" i="8" s="1"/>
  <c r="A203" i="8" s="1"/>
  <c r="A204" i="8" s="1"/>
  <c r="A205" i="8" s="1"/>
  <c r="A206" i="8" s="1"/>
  <c r="A207" i="8" s="1"/>
  <c r="A208" i="8" s="1"/>
  <c r="A209" i="8" s="1"/>
  <c r="A210" i="8" s="1"/>
  <c r="A211" i="8" s="1"/>
  <c r="A212" i="8" s="1"/>
  <c r="A213" i="8" s="1"/>
  <c r="A214" i="8" s="1"/>
  <c r="A215" i="8" s="1"/>
  <c r="A216" i="8" s="1"/>
  <c r="A217" i="8" s="1"/>
  <c r="A218" i="8" s="1"/>
  <c r="A219" i="8" s="1"/>
  <c r="A220" i="8" s="1"/>
  <c r="A221" i="8" s="1"/>
  <c r="A222" i="8" s="1"/>
  <c r="A223" i="8" s="1"/>
  <c r="A224" i="8" s="1"/>
  <c r="A225" i="8" s="1"/>
  <c r="A226" i="8" s="1"/>
  <c r="A227" i="8" s="1"/>
  <c r="A228" i="8" s="1"/>
  <c r="A229" i="8" s="1"/>
  <c r="A230" i="8" s="1"/>
  <c r="A231" i="8" s="1"/>
  <c r="A232" i="8" s="1"/>
  <c r="A233" i="8" s="1"/>
  <c r="A234" i="8" s="1"/>
  <c r="A235" i="8" s="1"/>
  <c r="A236" i="8" s="1"/>
  <c r="A237" i="8" s="1"/>
  <c r="A238" i="8" s="1"/>
  <c r="A239" i="8" s="1"/>
  <c r="A240" i="8" s="1"/>
  <c r="A241" i="8" s="1"/>
  <c r="A242" i="8" s="1"/>
  <c r="A243" i="8" s="1"/>
  <c r="A244" i="8" s="1"/>
  <c r="A245" i="8" s="1"/>
  <c r="A246" i="8" s="1"/>
  <c r="A247" i="8" s="1"/>
  <c r="A248" i="8" s="1"/>
  <c r="A249" i="8" s="1"/>
  <c r="A250" i="8" s="1"/>
  <c r="A251" i="8" s="1"/>
  <c r="A252" i="8" s="1"/>
  <c r="A253" i="8" s="1"/>
  <c r="A254" i="8" s="1"/>
  <c r="A255" i="8" s="1"/>
  <c r="A256" i="8" s="1"/>
  <c r="A257" i="8" s="1"/>
  <c r="A258" i="8" s="1"/>
  <c r="A259" i="8" s="1"/>
  <c r="A260" i="8" s="1"/>
  <c r="A261" i="8" s="1"/>
  <c r="A262" i="8" s="1"/>
  <c r="A263" i="8" s="1"/>
  <c r="A264" i="8" s="1"/>
  <c r="A265" i="8" s="1"/>
  <c r="A266" i="8" s="1"/>
  <c r="A267" i="8" s="1"/>
  <c r="A268" i="8" s="1"/>
  <c r="A269" i="8" s="1"/>
  <c r="A270" i="8" s="1"/>
  <c r="A271" i="8" s="1"/>
  <c r="A272" i="8" s="1"/>
  <c r="A273" i="8" s="1"/>
  <c r="A274" i="8" s="1"/>
  <c r="A275" i="8" s="1"/>
  <c r="A276" i="8" s="1"/>
  <c r="A277" i="8" s="1"/>
  <c r="A278" i="8" s="1"/>
  <c r="A279" i="8" s="1"/>
  <c r="A280" i="8" s="1"/>
  <c r="A281" i="8" s="1"/>
  <c r="A282" i="8" s="1"/>
  <c r="A283" i="8" s="1"/>
  <c r="A284" i="8" s="1"/>
  <c r="A285" i="8" s="1"/>
  <c r="A286" i="8" s="1"/>
  <c r="A287" i="8" s="1"/>
  <c r="A288" i="8" s="1"/>
  <c r="A289" i="8" s="1"/>
  <c r="A290" i="8" s="1"/>
  <c r="A291" i="8" s="1"/>
  <c r="A292" i="8" s="1"/>
  <c r="A293" i="8" s="1"/>
  <c r="A294" i="8" s="1"/>
  <c r="A295" i="8" s="1"/>
  <c r="A296" i="8" s="1"/>
  <c r="A297" i="8" s="1"/>
  <c r="A298" i="8" s="1"/>
  <c r="A299" i="8" s="1"/>
  <c r="A300" i="8" s="1"/>
  <c r="A301" i="8" s="1"/>
  <c r="A302" i="8" s="1"/>
  <c r="A303" i="8" s="1"/>
  <c r="A304" i="8" s="1"/>
  <c r="A305" i="8" s="1"/>
  <c r="A306" i="8" s="1"/>
  <c r="A307" i="8" s="1"/>
  <c r="A308" i="8" s="1"/>
  <c r="A309" i="8" s="1"/>
  <c r="A310" i="8" s="1"/>
  <c r="A311" i="8" s="1"/>
  <c r="A312" i="8" s="1"/>
  <c r="A313" i="8" s="1"/>
  <c r="A314" i="8" s="1"/>
  <c r="A315" i="8" s="1"/>
  <c r="A316" i="8" s="1"/>
  <c r="A317" i="8" s="1"/>
  <c r="A318" i="8" s="1"/>
  <c r="A319" i="8" s="1"/>
  <c r="F203" i="2"/>
  <c r="F329" i="2"/>
  <c r="F322" i="8" l="1"/>
  <c r="G322" i="8" s="1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F289" i="2"/>
  <c r="F303" i="2"/>
  <c r="F330" i="2" l="1"/>
  <c r="F331" i="2" s="1"/>
  <c r="G331" i="2" s="1"/>
  <c r="A34" i="2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09" i="6"/>
  <c r="G161" i="6" l="1"/>
  <c r="A4" i="6" l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4" i="5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66" i="6" l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</calcChain>
</file>

<file path=xl/sharedStrings.xml><?xml version="1.0" encoding="utf-8"?>
<sst xmlns="http://schemas.openxmlformats.org/spreadsheetml/2006/main" count="6073" uniqueCount="676">
  <si>
    <t>Urząd Gminy Raszyn
Wykaz dróg kategorii gminnej na rok 2019</t>
  </si>
  <si>
    <t xml:space="preserve">Lp. </t>
  </si>
  <si>
    <t>Ulica</t>
  </si>
  <si>
    <t>Miejscowość</t>
  </si>
  <si>
    <t>Numer drogi</t>
  </si>
  <si>
    <t>Podstawa prawna</t>
  </si>
  <si>
    <t>długość</t>
  </si>
  <si>
    <t>19 Kwietnia</t>
  </si>
  <si>
    <t>Rybie</t>
  </si>
  <si>
    <t>311107W</t>
  </si>
  <si>
    <t>Uchwała 1181/357/18 ZWM z dn 17.07.2018 r. - Zał. nr 5.</t>
  </si>
  <si>
    <t>6 Sierpnia</t>
  </si>
  <si>
    <t>Sękocin Nowy</t>
  </si>
  <si>
    <t>310610W</t>
  </si>
  <si>
    <t>Akacjowa</t>
  </si>
  <si>
    <t>310664W</t>
  </si>
  <si>
    <t>Aksamitna</t>
  </si>
  <si>
    <t>G182W</t>
  </si>
  <si>
    <t>Gminna (wewnętrzna)</t>
  </si>
  <si>
    <t>Alpejska</t>
  </si>
  <si>
    <t>Sękocin Stary</t>
  </si>
  <si>
    <t>G205W</t>
  </si>
  <si>
    <t>Azalii</t>
  </si>
  <si>
    <t>Falenty</t>
  </si>
  <si>
    <t>BN</t>
  </si>
  <si>
    <t>Bagienna</t>
  </si>
  <si>
    <t>311116W</t>
  </si>
  <si>
    <t>Bakaliowa</t>
  </si>
  <si>
    <t>Łady</t>
  </si>
  <si>
    <t>Baśniowa</t>
  </si>
  <si>
    <t>Jaworowa</t>
  </si>
  <si>
    <t>Białobrzeska</t>
  </si>
  <si>
    <t>311108W</t>
  </si>
  <si>
    <t>Bliska</t>
  </si>
  <si>
    <t>Raszyn</t>
  </si>
  <si>
    <t>310640W</t>
  </si>
  <si>
    <t>Błotna</t>
  </si>
  <si>
    <t>Nowe Grocholice</t>
  </si>
  <si>
    <t>310644W</t>
  </si>
  <si>
    <t>Boczna</t>
  </si>
  <si>
    <t>310685W</t>
  </si>
  <si>
    <t>Boryny</t>
  </si>
  <si>
    <t>Dawidy Bankowe</t>
  </si>
  <si>
    <t>Bratkowa</t>
  </si>
  <si>
    <t>311139W</t>
  </si>
  <si>
    <t>Brzoskwiniowa</t>
  </si>
  <si>
    <t>311118W</t>
  </si>
  <si>
    <t>Brzozowa</t>
  </si>
  <si>
    <t>310629W</t>
  </si>
  <si>
    <t>Bukietowa</t>
  </si>
  <si>
    <t>311106W</t>
  </si>
  <si>
    <t>Bursztynowa</t>
  </si>
  <si>
    <t>Podolszyn Nowy</t>
  </si>
  <si>
    <t>Cedrowa</t>
  </si>
  <si>
    <t>Sękocin Las</t>
  </si>
  <si>
    <t>G194W</t>
  </si>
  <si>
    <t>Centralna</t>
  </si>
  <si>
    <t>Puchały</t>
  </si>
  <si>
    <t>310602W</t>
  </si>
  <si>
    <t>Ceramiczna</t>
  </si>
  <si>
    <t>311125W</t>
  </si>
  <si>
    <t>Chopina</t>
  </si>
  <si>
    <t>310620W</t>
  </si>
  <si>
    <t>Chrobrego</t>
  </si>
  <si>
    <t>310674W</t>
  </si>
  <si>
    <t>Ciasta</t>
  </si>
  <si>
    <t>310648W</t>
  </si>
  <si>
    <t>Cicha</t>
  </si>
  <si>
    <t>310696W</t>
  </si>
  <si>
    <t>Cienista</t>
  </si>
  <si>
    <t>310687W</t>
  </si>
  <si>
    <t>Cisowa</t>
  </si>
  <si>
    <t>G185W</t>
  </si>
  <si>
    <t>Cynamonowa</t>
  </si>
  <si>
    <t>Cyprysowa</t>
  </si>
  <si>
    <t>G193W</t>
  </si>
  <si>
    <t>Cyraneczki</t>
  </si>
  <si>
    <t>Falenty Nowe</t>
  </si>
  <si>
    <t>Czarnej Olchy</t>
  </si>
  <si>
    <t>Laszczki</t>
  </si>
  <si>
    <t>Czerwetyńskiej</t>
  </si>
  <si>
    <t>G191W</t>
  </si>
  <si>
    <t>Czerwonego Kapturka</t>
  </si>
  <si>
    <t>310680W</t>
  </si>
  <si>
    <t>Daleka</t>
  </si>
  <si>
    <t>G143W</t>
  </si>
  <si>
    <t>Dąbrowskiego</t>
  </si>
  <si>
    <t>G177W</t>
  </si>
  <si>
    <t>Dobra</t>
  </si>
  <si>
    <t>G212W</t>
  </si>
  <si>
    <t>Dolna</t>
  </si>
  <si>
    <t>310639W</t>
  </si>
  <si>
    <t>Drozda</t>
  </si>
  <si>
    <t>G163W</t>
  </si>
  <si>
    <t>Dworkowa</t>
  </si>
  <si>
    <t>G172W</t>
  </si>
  <si>
    <t>Działkowa (Janki)</t>
  </si>
  <si>
    <t>Janki</t>
  </si>
  <si>
    <t>310606W</t>
  </si>
  <si>
    <t>580</t>
  </si>
  <si>
    <t>Działkowa (Rybie)</t>
  </si>
  <si>
    <t>311105W</t>
  </si>
  <si>
    <t>Dzika</t>
  </si>
  <si>
    <t>310635W</t>
  </si>
  <si>
    <t>Echa Leśne</t>
  </si>
  <si>
    <t>Dawidy</t>
  </si>
  <si>
    <t>Elekcyjna</t>
  </si>
  <si>
    <t>Familijna</t>
  </si>
  <si>
    <t>G144W</t>
  </si>
  <si>
    <t>Fantazyjna</t>
  </si>
  <si>
    <t>G140W</t>
  </si>
  <si>
    <t>Figowa</t>
  </si>
  <si>
    <t>Gałczyńskiego</t>
  </si>
  <si>
    <t>G170W</t>
  </si>
  <si>
    <t>Gen. Bema</t>
  </si>
  <si>
    <t>311110W</t>
  </si>
  <si>
    <t>Gen. Zajączka</t>
  </si>
  <si>
    <t>311111W</t>
  </si>
  <si>
    <t>Godebskiego (Janki)</t>
  </si>
  <si>
    <t>310608W</t>
  </si>
  <si>
    <t>1560</t>
  </si>
  <si>
    <t>Godebskiego (Raszyn)</t>
  </si>
  <si>
    <t>310618W</t>
  </si>
  <si>
    <t>1870</t>
  </si>
  <si>
    <t>Górna</t>
  </si>
  <si>
    <t>G101W</t>
  </si>
  <si>
    <t>Graniczna (Raszyn)</t>
  </si>
  <si>
    <t>310657W</t>
  </si>
  <si>
    <t>440</t>
  </si>
  <si>
    <t>Graniczna (Sękocin Las)</t>
  </si>
  <si>
    <t>G197W</t>
  </si>
  <si>
    <t>1250</t>
  </si>
  <si>
    <t>Grocholicka</t>
  </si>
  <si>
    <t>310646W</t>
  </si>
  <si>
    <t>Grocholskiego</t>
  </si>
  <si>
    <t>G118W</t>
  </si>
  <si>
    <t>Grudzi</t>
  </si>
  <si>
    <t>G110W</t>
  </si>
  <si>
    <t>Grzymały</t>
  </si>
  <si>
    <t>G113W</t>
  </si>
  <si>
    <t>Handlowa</t>
  </si>
  <si>
    <t>G198W</t>
  </si>
  <si>
    <t>Hetmańska</t>
  </si>
  <si>
    <t>Irgi</t>
  </si>
  <si>
    <t>G150W</t>
  </si>
  <si>
    <t>Jabłoniowa</t>
  </si>
  <si>
    <t>G123W</t>
  </si>
  <si>
    <t>Jagodowa</t>
  </si>
  <si>
    <t>Słomin</t>
  </si>
  <si>
    <t>G208W</t>
  </si>
  <si>
    <t>Jana Kochanowskiego</t>
  </si>
  <si>
    <t>Janczewicka</t>
  </si>
  <si>
    <t>G206W</t>
  </si>
  <si>
    <t>Jarząbka</t>
  </si>
  <si>
    <t>311103W</t>
  </si>
  <si>
    <t>Jarzębinowa</t>
  </si>
  <si>
    <t>Jaśminowa</t>
  </si>
  <si>
    <t>G145W</t>
  </si>
  <si>
    <t>Jaworowska (+Narożna)</t>
  </si>
  <si>
    <t>310612W</t>
  </si>
  <si>
    <t>Jaworskiego (Raszyn)</t>
  </si>
  <si>
    <t>G174W</t>
  </si>
  <si>
    <t>Jelonka</t>
  </si>
  <si>
    <t>G209W</t>
  </si>
  <si>
    <t>Jesienna</t>
  </si>
  <si>
    <t>310641W</t>
  </si>
  <si>
    <t>Jeziorna</t>
  </si>
  <si>
    <t>Jeżynowa</t>
  </si>
  <si>
    <t>Jodłowa</t>
  </si>
  <si>
    <t>G200W</t>
  </si>
  <si>
    <t>Józefa Lassoty</t>
  </si>
  <si>
    <t>Jutrzenki</t>
  </si>
  <si>
    <t>Kaczeńcowa</t>
  </si>
  <si>
    <t>Kanarka</t>
  </si>
  <si>
    <t>311129W</t>
  </si>
  <si>
    <t>Kasztanowa</t>
  </si>
  <si>
    <t>310694W</t>
  </si>
  <si>
    <t>Kawki</t>
  </si>
  <si>
    <t>G164W</t>
  </si>
  <si>
    <t>Klonowa</t>
  </si>
  <si>
    <t>310686W</t>
  </si>
  <si>
    <t>Kolibra</t>
  </si>
  <si>
    <t>311132W</t>
  </si>
  <si>
    <t>Kolorowa</t>
  </si>
  <si>
    <t>G138W</t>
  </si>
  <si>
    <t>Kopernika</t>
  </si>
  <si>
    <t>G156W</t>
  </si>
  <si>
    <t>Kościelna</t>
  </si>
  <si>
    <t>310656W</t>
  </si>
  <si>
    <t>Kościuszki</t>
  </si>
  <si>
    <t>310668W</t>
  </si>
  <si>
    <t>Krańcowa</t>
  </si>
  <si>
    <t>G178W</t>
  </si>
  <si>
    <t>Krótka</t>
  </si>
  <si>
    <t>310647W</t>
  </si>
  <si>
    <t>Krucza</t>
  </si>
  <si>
    <t>311130W</t>
  </si>
  <si>
    <t>Krzywa</t>
  </si>
  <si>
    <t>310659W</t>
  </si>
  <si>
    <t>Księżycowa</t>
  </si>
  <si>
    <t>G154W</t>
  </si>
  <si>
    <t>Kubusia Puchatka</t>
  </si>
  <si>
    <t>Kwiatowa</t>
  </si>
  <si>
    <t>310663W</t>
  </si>
  <si>
    <t>Kwiatów Polnych</t>
  </si>
  <si>
    <t>G108W</t>
  </si>
  <si>
    <t>Kwietniowa</t>
  </si>
  <si>
    <t>Wypędy</t>
  </si>
  <si>
    <t>Laurowa</t>
  </si>
  <si>
    <t>G139W</t>
  </si>
  <si>
    <t>Lawendowa</t>
  </si>
  <si>
    <t>311112W</t>
  </si>
  <si>
    <t>200</t>
  </si>
  <si>
    <t>Lee Marvina</t>
  </si>
  <si>
    <t xml:space="preserve">Leśna </t>
  </si>
  <si>
    <t>G147W</t>
  </si>
  <si>
    <t>Lipowa</t>
  </si>
  <si>
    <t>310628W</t>
  </si>
  <si>
    <t>Logistyczna</t>
  </si>
  <si>
    <t>Lokalna</t>
  </si>
  <si>
    <t>G141W</t>
  </si>
  <si>
    <t>Lotnicza</t>
  </si>
  <si>
    <t>310669W</t>
  </si>
  <si>
    <t>Łabędzia</t>
  </si>
  <si>
    <t>G114W</t>
  </si>
  <si>
    <t>Łagodna</t>
  </si>
  <si>
    <t>311119W</t>
  </si>
  <si>
    <t>Łączna</t>
  </si>
  <si>
    <t>310651W</t>
  </si>
  <si>
    <t>Łąkowa</t>
  </si>
  <si>
    <t>310643W</t>
  </si>
  <si>
    <t>Magiczna</t>
  </si>
  <si>
    <t>Mahoniowa</t>
  </si>
  <si>
    <t>G195W</t>
  </si>
  <si>
    <t>Makowa</t>
  </si>
  <si>
    <t>311136W</t>
  </si>
  <si>
    <t>Malinowa</t>
  </si>
  <si>
    <t>311113W</t>
  </si>
  <si>
    <t>Malownicza</t>
  </si>
  <si>
    <t>Malwy</t>
  </si>
  <si>
    <t>Mała</t>
  </si>
  <si>
    <t>310697W</t>
  </si>
  <si>
    <t>570</t>
  </si>
  <si>
    <t>Maślaka</t>
  </si>
  <si>
    <t>G189W</t>
  </si>
  <si>
    <t>Matejki</t>
  </si>
  <si>
    <t>310623W</t>
  </si>
  <si>
    <t>Mickiewicza</t>
  </si>
  <si>
    <t>310676W</t>
  </si>
  <si>
    <t>Mierzwińskiego</t>
  </si>
  <si>
    <t>G173W</t>
  </si>
  <si>
    <t>Mieszka I</t>
  </si>
  <si>
    <t>310675W</t>
  </si>
  <si>
    <t>Miklaszewskiego (Dawidy Bankowe/Łady)</t>
  </si>
  <si>
    <t>310614W</t>
  </si>
  <si>
    <t>Miła</t>
  </si>
  <si>
    <t>311115W</t>
  </si>
  <si>
    <t>120</t>
  </si>
  <si>
    <t>Miodowa</t>
  </si>
  <si>
    <t>G127W</t>
  </si>
  <si>
    <t>Młynarska</t>
  </si>
  <si>
    <t>G179W</t>
  </si>
  <si>
    <t>Mokra</t>
  </si>
  <si>
    <t>310660W</t>
  </si>
  <si>
    <t>Moniuszki</t>
  </si>
  <si>
    <t>310633W</t>
  </si>
  <si>
    <t>Muchomora</t>
  </si>
  <si>
    <t>G188W</t>
  </si>
  <si>
    <t>Nadrzeczna</t>
  </si>
  <si>
    <t>310684W</t>
  </si>
  <si>
    <t>Narożna</t>
  </si>
  <si>
    <t>G136W</t>
  </si>
  <si>
    <t>Nauczycielska</t>
  </si>
  <si>
    <t>310681W</t>
  </si>
  <si>
    <t>Niedźwiadka</t>
  </si>
  <si>
    <t>G210W</t>
  </si>
  <si>
    <t>Niska</t>
  </si>
  <si>
    <t>310653W</t>
  </si>
  <si>
    <t>Nowa</t>
  </si>
  <si>
    <t>310661W</t>
  </si>
  <si>
    <t>Objazdowa</t>
  </si>
  <si>
    <t>310615W</t>
  </si>
  <si>
    <t>725</t>
  </si>
  <si>
    <t>Ogrodowa</t>
  </si>
  <si>
    <t>310655W</t>
  </si>
  <si>
    <t>Okrężna</t>
  </si>
  <si>
    <t>311102W</t>
  </si>
  <si>
    <t>Olchowa</t>
  </si>
  <si>
    <t>G159W</t>
  </si>
  <si>
    <t>Oleńki</t>
  </si>
  <si>
    <t>G106W</t>
  </si>
  <si>
    <t>Olszowa</t>
  </si>
  <si>
    <t>310693W</t>
  </si>
  <si>
    <t>Opackiego (Falenty)</t>
  </si>
  <si>
    <t>310611W</t>
  </si>
  <si>
    <t>530</t>
  </si>
  <si>
    <t>Opaczewska</t>
  </si>
  <si>
    <t>G171W</t>
  </si>
  <si>
    <t>Orla</t>
  </si>
  <si>
    <t>G115W</t>
  </si>
  <si>
    <t>Orzechowa</t>
  </si>
  <si>
    <t>310662W</t>
  </si>
  <si>
    <t>Ostromeckiego</t>
  </si>
  <si>
    <t>G116W</t>
  </si>
  <si>
    <t>Owocowa</t>
  </si>
  <si>
    <t>G149W</t>
  </si>
  <si>
    <t>Palisandrowa</t>
  </si>
  <si>
    <t>G192W</t>
  </si>
  <si>
    <t>Parcelyjna</t>
  </si>
  <si>
    <t>G176W</t>
  </si>
  <si>
    <t>Parkowa</t>
  </si>
  <si>
    <t>310688W</t>
  </si>
  <si>
    <t>Parlamentarna</t>
  </si>
  <si>
    <t>G107W</t>
  </si>
  <si>
    <t>Partyzantów</t>
  </si>
  <si>
    <t>310632W</t>
  </si>
  <si>
    <t>Pastelowa</t>
  </si>
  <si>
    <t>310658W</t>
  </si>
  <si>
    <t>Perłowa</t>
  </si>
  <si>
    <t>G134W</t>
  </si>
  <si>
    <t>Pęcicka</t>
  </si>
  <si>
    <t>G203W</t>
  </si>
  <si>
    <t>Piaseczyńska</t>
  </si>
  <si>
    <t>G207W</t>
  </si>
  <si>
    <t>Piaskowa</t>
  </si>
  <si>
    <t>310699W</t>
  </si>
  <si>
    <t>Piasta</t>
  </si>
  <si>
    <t>G180W</t>
  </si>
  <si>
    <t>Piastowska</t>
  </si>
  <si>
    <t>G155W</t>
  </si>
  <si>
    <t>Pionierów</t>
  </si>
  <si>
    <t>G112W</t>
  </si>
  <si>
    <t>Podleśna (Sękocin Las)</t>
  </si>
  <si>
    <t>G196W</t>
  </si>
  <si>
    <t>580 (1000)</t>
  </si>
  <si>
    <t>Podleśna (Sękocin Stary)</t>
  </si>
  <si>
    <t>G158W</t>
  </si>
  <si>
    <t>660 (1160)</t>
  </si>
  <si>
    <t>Pogodna (Podolszyn Nowy)</t>
  </si>
  <si>
    <t>G161W</t>
  </si>
  <si>
    <t>370</t>
  </si>
  <si>
    <t>Pogodna (Rybie)</t>
  </si>
  <si>
    <t>G157W</t>
  </si>
  <si>
    <t>275</t>
  </si>
  <si>
    <t>Polna (Rybie)</t>
  </si>
  <si>
    <t>310698W</t>
  </si>
  <si>
    <t>550</t>
  </si>
  <si>
    <t>Polna+Sasanki (Raszyn)</t>
  </si>
  <si>
    <t>310621W</t>
  </si>
  <si>
    <t>530 (230+300)</t>
  </si>
  <si>
    <t>Południowa</t>
  </si>
  <si>
    <t>310691W</t>
  </si>
  <si>
    <t>Poniatowskiego (Janki)</t>
  </si>
  <si>
    <t>310617W</t>
  </si>
  <si>
    <t>1370</t>
  </si>
  <si>
    <t>Poniatowskiego (Raszyn)</t>
  </si>
  <si>
    <t>310673W</t>
  </si>
  <si>
    <t>Poprzeczna</t>
  </si>
  <si>
    <t>310630W</t>
  </si>
  <si>
    <t>Popularna</t>
  </si>
  <si>
    <t>G152W</t>
  </si>
  <si>
    <t>Poziomkowa</t>
  </si>
  <si>
    <t>Projektowana</t>
  </si>
  <si>
    <t>310624W</t>
  </si>
  <si>
    <t>Promyka</t>
  </si>
  <si>
    <t>G132W</t>
  </si>
  <si>
    <t>Prosta</t>
  </si>
  <si>
    <t>310627W</t>
  </si>
  <si>
    <t>Prusa B.</t>
  </si>
  <si>
    <t>G165W</t>
  </si>
  <si>
    <t>Przechodnia</t>
  </si>
  <si>
    <t>G142W</t>
  </si>
  <si>
    <t>Przelotowa (Janki)</t>
  </si>
  <si>
    <t>310607W</t>
  </si>
  <si>
    <t>Przelotowa(Rybie)</t>
  </si>
  <si>
    <t>G162W</t>
  </si>
  <si>
    <t>230</t>
  </si>
  <si>
    <t>Przesmyk</t>
  </si>
  <si>
    <t>311123W</t>
  </si>
  <si>
    <t>Przygodowa</t>
  </si>
  <si>
    <t>311104W</t>
  </si>
  <si>
    <t>Reja M.</t>
  </si>
  <si>
    <t>Relaksu</t>
  </si>
  <si>
    <t>311133W</t>
  </si>
  <si>
    <t>Reymonta</t>
  </si>
  <si>
    <t>310625W</t>
  </si>
  <si>
    <t>Robotnicza</t>
  </si>
  <si>
    <t>310638W</t>
  </si>
  <si>
    <t>Rodzinna</t>
  </si>
  <si>
    <t>G124W</t>
  </si>
  <si>
    <t>Rolna</t>
  </si>
  <si>
    <t>G204W</t>
  </si>
  <si>
    <t>Rozbrat</t>
  </si>
  <si>
    <t>G119W</t>
  </si>
  <si>
    <t>Rozwojowa</t>
  </si>
  <si>
    <t>310689W</t>
  </si>
  <si>
    <t>Różana</t>
  </si>
  <si>
    <t>310622W</t>
  </si>
  <si>
    <t>Róży</t>
  </si>
  <si>
    <t>Falenty Duże</t>
  </si>
  <si>
    <t>G120W</t>
  </si>
  <si>
    <t>Rubinowa</t>
  </si>
  <si>
    <t>G183W</t>
  </si>
  <si>
    <t>Rumiana</t>
  </si>
  <si>
    <t>G133W</t>
  </si>
  <si>
    <t>Rybna</t>
  </si>
  <si>
    <t>311101W</t>
  </si>
  <si>
    <t>Rycerska</t>
  </si>
  <si>
    <t>Rydza</t>
  </si>
  <si>
    <t>G190W</t>
  </si>
  <si>
    <t>Rzemieślnicza</t>
  </si>
  <si>
    <t>G169W</t>
  </si>
  <si>
    <t>Rzepichy</t>
  </si>
  <si>
    <t>G187W</t>
  </si>
  <si>
    <t>Sadowa</t>
  </si>
  <si>
    <t>G199W</t>
  </si>
  <si>
    <t>Salamonowska</t>
  </si>
  <si>
    <t>Sekretna</t>
  </si>
  <si>
    <t>G122W</t>
  </si>
  <si>
    <t>Sienkiewicza (Jaworowa/Rybie)</t>
  </si>
  <si>
    <t>G186W</t>
  </si>
  <si>
    <t>115</t>
  </si>
  <si>
    <t>Sienkiewicza (Nowe Grocholice)</t>
  </si>
  <si>
    <t>310636W</t>
  </si>
  <si>
    <t>Sikorskiego</t>
  </si>
  <si>
    <t>310637W</t>
  </si>
  <si>
    <t>Skowronka</t>
  </si>
  <si>
    <t>G184W</t>
  </si>
  <si>
    <t>Skrajna</t>
  </si>
  <si>
    <t>G130W</t>
  </si>
  <si>
    <t>Skrótowa</t>
  </si>
  <si>
    <t>G103W</t>
  </si>
  <si>
    <t>Słoneczna</t>
  </si>
  <si>
    <t>310683W</t>
  </si>
  <si>
    <t>Słowicza</t>
  </si>
  <si>
    <t>311126W</t>
  </si>
  <si>
    <t>Słowikowskiego</t>
  </si>
  <si>
    <t>310619W</t>
  </si>
  <si>
    <t>Sokolnickiego</t>
  </si>
  <si>
    <t>310672W</t>
  </si>
  <si>
    <t>Sójki</t>
  </si>
  <si>
    <t>G160W</t>
  </si>
  <si>
    <t>Spacerowa</t>
  </si>
  <si>
    <t>310692W</t>
  </si>
  <si>
    <t>Spiska</t>
  </si>
  <si>
    <t>G117W</t>
  </si>
  <si>
    <t>Spokojna</t>
  </si>
  <si>
    <t>310695W</t>
  </si>
  <si>
    <t>Sportowa</t>
  </si>
  <si>
    <t>310678W</t>
  </si>
  <si>
    <t>Spółdzielcza</t>
  </si>
  <si>
    <t>310679W</t>
  </si>
  <si>
    <t>Stadionowa</t>
  </si>
  <si>
    <t>310670W</t>
  </si>
  <si>
    <t>Starowiejska</t>
  </si>
  <si>
    <t>310609W</t>
  </si>
  <si>
    <t>520</t>
  </si>
  <si>
    <t>Stawowa</t>
  </si>
  <si>
    <t>310650W</t>
  </si>
  <si>
    <t>430</t>
  </si>
  <si>
    <t>Stokrotki</t>
  </si>
  <si>
    <t>311137W</t>
  </si>
  <si>
    <t>Strzałkowa</t>
  </si>
  <si>
    <t>311117W</t>
  </si>
  <si>
    <t>Sympatyczna</t>
  </si>
  <si>
    <t>Szafirowa</t>
  </si>
  <si>
    <t>Szczygla</t>
  </si>
  <si>
    <t>311131W</t>
  </si>
  <si>
    <t>Szkolna</t>
  </si>
  <si>
    <t>310677W</t>
  </si>
  <si>
    <t>Szlachecka</t>
  </si>
  <si>
    <t>G105W</t>
  </si>
  <si>
    <t>Szpaka</t>
  </si>
  <si>
    <t>311128W</t>
  </si>
  <si>
    <t>Szybowcowa</t>
  </si>
  <si>
    <t>G146W</t>
  </si>
  <si>
    <t>Śliska</t>
  </si>
  <si>
    <t>G102W</t>
  </si>
  <si>
    <t>Środkowa</t>
  </si>
  <si>
    <t>310690W</t>
  </si>
  <si>
    <t>310634W</t>
  </si>
  <si>
    <t>Świerkowa</t>
  </si>
  <si>
    <t>G148W</t>
  </si>
  <si>
    <t>Tenisowa</t>
  </si>
  <si>
    <t>311134W</t>
  </si>
  <si>
    <t>Terleckiego</t>
  </si>
  <si>
    <t>G100W</t>
  </si>
  <si>
    <t>Topolowa</t>
  </si>
  <si>
    <t>310665W</t>
  </si>
  <si>
    <t>Tulipanowa</t>
  </si>
  <si>
    <t>311138W</t>
  </si>
  <si>
    <t>Tulipanowy Zakątek</t>
  </si>
  <si>
    <t>Turystyczna</t>
  </si>
  <si>
    <t>311121W</t>
  </si>
  <si>
    <t>Ukośna</t>
  </si>
  <si>
    <t>310616W</t>
  </si>
  <si>
    <t>560</t>
  </si>
  <si>
    <t>Ułańska</t>
  </si>
  <si>
    <t>Unii Europejskiej</t>
  </si>
  <si>
    <t>G181W</t>
  </si>
  <si>
    <t>Wakacyjna</t>
  </si>
  <si>
    <t>311127W</t>
  </si>
  <si>
    <t>Waryńskiego</t>
  </si>
  <si>
    <t>310631W</t>
  </si>
  <si>
    <t>Wąska</t>
  </si>
  <si>
    <t>310642W</t>
  </si>
  <si>
    <t>Wczasowa</t>
  </si>
  <si>
    <t>311122W</t>
  </si>
  <si>
    <t>Wesoła</t>
  </si>
  <si>
    <t>310667W</t>
  </si>
  <si>
    <t>Wichrowa</t>
  </si>
  <si>
    <t>Widoczna</t>
  </si>
  <si>
    <t>311120W</t>
  </si>
  <si>
    <t>Widok</t>
  </si>
  <si>
    <t>Widokowa</t>
  </si>
  <si>
    <t>Wiejska</t>
  </si>
  <si>
    <t>Wierzbowa</t>
  </si>
  <si>
    <t>G211W</t>
  </si>
  <si>
    <t>Wirażowa</t>
  </si>
  <si>
    <t>310603W</t>
  </si>
  <si>
    <t>Własna</t>
  </si>
  <si>
    <t>G153W</t>
  </si>
  <si>
    <t>Wodna</t>
  </si>
  <si>
    <t>310654W</t>
  </si>
  <si>
    <t>Wolska</t>
  </si>
  <si>
    <t>145</t>
  </si>
  <si>
    <t>Wołodyjowskiego</t>
  </si>
  <si>
    <t>310682W</t>
  </si>
  <si>
    <t>Wrzosowa</t>
  </si>
  <si>
    <t>Wschodnia</t>
  </si>
  <si>
    <t>310671W</t>
  </si>
  <si>
    <t>Wspólna</t>
  </si>
  <si>
    <t>310605W</t>
  </si>
  <si>
    <t>730</t>
  </si>
  <si>
    <t>Wybickiego</t>
  </si>
  <si>
    <t>311109W</t>
  </si>
  <si>
    <t>Wypoczynkowa</t>
  </si>
  <si>
    <t>311135W</t>
  </si>
  <si>
    <t>Wysoka</t>
  </si>
  <si>
    <t>310649W</t>
  </si>
  <si>
    <t>Za Olszyną (Podolczyn Nowy/Łady)</t>
  </si>
  <si>
    <t>310613W</t>
  </si>
  <si>
    <t>Zacisze</t>
  </si>
  <si>
    <t>310652W</t>
  </si>
  <si>
    <t>Zaciszna</t>
  </si>
  <si>
    <t>G131W</t>
  </si>
  <si>
    <t>Zakole</t>
  </si>
  <si>
    <t>311114W</t>
  </si>
  <si>
    <t>Zamkowa</t>
  </si>
  <si>
    <t>Zdrojowa</t>
  </si>
  <si>
    <t>Zielona</t>
  </si>
  <si>
    <t>310645W</t>
  </si>
  <si>
    <t>Zielonej Łąki</t>
  </si>
  <si>
    <t>Ziołowa</t>
  </si>
  <si>
    <t>Złote Łany</t>
  </si>
  <si>
    <t>G104W</t>
  </si>
  <si>
    <t>Żeromskiego</t>
  </si>
  <si>
    <t>310626W</t>
  </si>
  <si>
    <t>Żwirowa</t>
  </si>
  <si>
    <t>310604W</t>
  </si>
  <si>
    <t>1460</t>
  </si>
  <si>
    <t>Żytnia</t>
  </si>
  <si>
    <t>311124W</t>
  </si>
  <si>
    <t>Trakt Grocholicki 
(dawna Świerczewskiego)</t>
  </si>
  <si>
    <t>1200</t>
  </si>
  <si>
    <t>Szyszkowa (przedłużenie Janczewskiej)</t>
  </si>
  <si>
    <t>Polanki</t>
  </si>
  <si>
    <t>480</t>
  </si>
  <si>
    <t>Karmelowa</t>
  </si>
  <si>
    <t>Sękocin Nowy/ Słomin</t>
  </si>
  <si>
    <t>Borowika</t>
  </si>
  <si>
    <t>-</t>
  </si>
  <si>
    <t>Kwitnąca</t>
  </si>
  <si>
    <t>Imbirowa</t>
  </si>
  <si>
    <t>Jeża</t>
  </si>
  <si>
    <t>Turkusowa</t>
  </si>
  <si>
    <t>Platynowa</t>
  </si>
  <si>
    <t>Niezapominajki</t>
  </si>
  <si>
    <t>Osiedlowa</t>
  </si>
  <si>
    <t>Brzeziny</t>
  </si>
  <si>
    <t>Wichrowe Wzgórze</t>
  </si>
  <si>
    <t>632</t>
  </si>
  <si>
    <t>420</t>
  </si>
  <si>
    <t>645</t>
  </si>
  <si>
    <t>135</t>
  </si>
  <si>
    <t>247</t>
  </si>
  <si>
    <t>217</t>
  </si>
  <si>
    <t>170</t>
  </si>
  <si>
    <t>537</t>
  </si>
  <si>
    <t>Migdałowa</t>
  </si>
  <si>
    <t>Mirtowa</t>
  </si>
  <si>
    <t>310666W</t>
  </si>
  <si>
    <t>lokalizacja nieustalona</t>
  </si>
  <si>
    <t>1130(55+1075)</t>
  </si>
  <si>
    <t>453</t>
  </si>
  <si>
    <t>1130</t>
  </si>
  <si>
    <t>ul. Bez nazwy</t>
  </si>
  <si>
    <t>Lecha</t>
  </si>
  <si>
    <t>300</t>
  </si>
  <si>
    <t>gm. Raszyn?? Lok. Nieustalona</t>
  </si>
  <si>
    <t>bez nazwy</t>
  </si>
  <si>
    <t>gm. Raszyn lok. Nieustalona</t>
  </si>
  <si>
    <t xml:space="preserve">Leśnych Skrzatów </t>
  </si>
  <si>
    <t xml:space="preserve">Krokusowa </t>
  </si>
  <si>
    <t>Biedronki</t>
  </si>
  <si>
    <t>Finałowa</t>
  </si>
  <si>
    <t>Wiklinowa</t>
  </si>
  <si>
    <t>Przyjazna</t>
  </si>
  <si>
    <t>Sowia</t>
  </si>
  <si>
    <t>Kmicica</t>
  </si>
  <si>
    <t>Wierna</t>
  </si>
  <si>
    <t>Kryształowa</t>
  </si>
  <si>
    <t>Smyczkowa</t>
  </si>
  <si>
    <t>Waltorni</t>
  </si>
  <si>
    <t>Kwiatów Leśnych</t>
  </si>
  <si>
    <t xml:space="preserve">Majowa </t>
  </si>
  <si>
    <t>klasa drogi</t>
  </si>
  <si>
    <t>Z</t>
  </si>
  <si>
    <t>D</t>
  </si>
  <si>
    <t>L</t>
  </si>
  <si>
    <t>Saska</t>
  </si>
  <si>
    <t>Raszyn 01</t>
  </si>
  <si>
    <t>Osińskich (działka nr ew. 16/14)</t>
  </si>
  <si>
    <t>Morelowa</t>
  </si>
  <si>
    <t>Laszczki / Sękocin Nowy</t>
  </si>
  <si>
    <t>Klasyczna</t>
  </si>
  <si>
    <t>Wiolonczeli</t>
  </si>
  <si>
    <t>Czeremchy</t>
  </si>
  <si>
    <t>Porozumień Sękocińskich</t>
  </si>
  <si>
    <t>Sekocin Stary</t>
  </si>
  <si>
    <t>306</t>
  </si>
  <si>
    <t>Dzwonkowa</t>
  </si>
  <si>
    <t>Harfowa</t>
  </si>
  <si>
    <t>Skrzetuskiego</t>
  </si>
  <si>
    <t>Zagłoby</t>
  </si>
  <si>
    <t>Srebrna</t>
  </si>
  <si>
    <t>Ostromęckiego</t>
  </si>
  <si>
    <t>Falenty Duże (Falenty Nowe)</t>
  </si>
  <si>
    <t>Pana Michała</t>
  </si>
  <si>
    <t>Ciasna</t>
  </si>
  <si>
    <t>Olszynkowa</t>
  </si>
  <si>
    <t>Szczygła</t>
  </si>
  <si>
    <t>Iglasta</t>
  </si>
  <si>
    <t>Uchwała RG nr XLI/351/2021 z  dnia 19.05.2021</t>
  </si>
  <si>
    <t>BN I Etap</t>
  </si>
  <si>
    <t>bez nazwy dz. 50/12</t>
  </si>
  <si>
    <t>Urząd Gminy Raszyn
Wykaz dróg kategorii gminnej na rok 2022 stan na dzień 08.02.2022</t>
  </si>
  <si>
    <t>Kategoria ruchu</t>
  </si>
  <si>
    <t>b.d.</t>
  </si>
  <si>
    <t>KR-2</t>
  </si>
  <si>
    <t>KR-1</t>
  </si>
  <si>
    <t>KR-3</t>
  </si>
  <si>
    <t>b.d</t>
  </si>
  <si>
    <t>KDD</t>
  </si>
  <si>
    <t>KR-1-2</t>
  </si>
  <si>
    <t>KDw</t>
  </si>
  <si>
    <t>Tak</t>
  </si>
  <si>
    <t>dod.po 2019r</t>
  </si>
  <si>
    <t>- drogi wewnętrzne</t>
  </si>
  <si>
    <t>- drogi gminne - publiczne</t>
  </si>
  <si>
    <t>tak</t>
  </si>
  <si>
    <t>Wyjaśnić  jaki odcinek drogi w zarządzie GR, Jednynie dz. 16/14 (12m) należy do GR. Cała długość 700m</t>
  </si>
  <si>
    <t>Nowe Grocholice/Raszyn</t>
  </si>
  <si>
    <t>Parcelacyjna</t>
  </si>
  <si>
    <t>Raszyn/Rybie</t>
  </si>
  <si>
    <t>Raszyn/Nowe Grocholice</t>
  </si>
  <si>
    <t>km</t>
  </si>
  <si>
    <t>Polna+Sasanki + Broniewskiego(Raszyn)</t>
  </si>
  <si>
    <t>Ciasta - lokalizacja nieustalona</t>
  </si>
  <si>
    <t>Czetwertyńskiej</t>
  </si>
  <si>
    <t>- drogi o nieustalonej lokalizacji</t>
  </si>
  <si>
    <t>Urząd Gminy Raszyn
Wykaz dróg kategorii gminnej na rok 2022 stan na dzień 04.03.2022</t>
  </si>
  <si>
    <t xml:space="preserve">Lecha </t>
  </si>
  <si>
    <t xml:space="preserve">Rybie </t>
  </si>
  <si>
    <t xml:space="preserve">Narożna </t>
  </si>
  <si>
    <t xml:space="preserve">Jaworowa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</si>
</sst>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51">
    <xf numFmtId="0" fontId="0" fillId="0" borderId="0" xfId="0"/>
    <xf numFmtId="0" fontId="15" fillId="0" borderId="0" xfId="1"/>
    <xf numFmtId="0" fontId="16" fillId="0" borderId="0" xfId="1" applyFont="1"/>
    <xf numFmtId="49" fontId="19" fillId="0" borderId="1" xfId="1" applyNumberFormat="1" applyFont="1" applyBorder="1" applyAlignment="1">
      <alignment horizontal="right" vertical="center"/>
    </xf>
    <xf numFmtId="49" fontId="15" fillId="2" borderId="1" xfId="1" applyNumberFormat="1" applyFill="1" applyBorder="1" applyAlignment="1">
      <alignment horizontal="right" vertical="center"/>
    </xf>
    <xf numFmtId="49" fontId="15" fillId="0" borderId="1" xfId="1" applyNumberFormat="1" applyFill="1" applyBorder="1" applyAlignment="1">
      <alignment horizontal="right" vertical="center"/>
    </xf>
    <xf numFmtId="49" fontId="17" fillId="2" borderId="1" xfId="1" applyNumberFormat="1" applyFont="1" applyFill="1" applyBorder="1" applyAlignment="1">
      <alignment horizontal="right" vertical="center"/>
    </xf>
    <xf numFmtId="49" fontId="17" fillId="0" borderId="1" xfId="1" applyNumberFormat="1" applyFont="1" applyFill="1" applyBorder="1" applyAlignment="1">
      <alignment horizontal="right" vertical="center"/>
    </xf>
    <xf numFmtId="49" fontId="14" fillId="2" borderId="1" xfId="1" applyNumberFormat="1" applyFont="1" applyFill="1" applyBorder="1" applyAlignment="1">
      <alignment horizontal="right" vertical="center"/>
    </xf>
    <xf numFmtId="49" fontId="12" fillId="2" borderId="1" xfId="1" applyNumberFormat="1" applyFont="1" applyFill="1" applyBorder="1" applyAlignment="1">
      <alignment horizontal="right" vertical="center"/>
    </xf>
    <xf numFmtId="49" fontId="15" fillId="0" borderId="2" xfId="1" applyNumberFormat="1" applyFill="1" applyBorder="1" applyAlignment="1">
      <alignment horizontal="right" vertical="center"/>
    </xf>
    <xf numFmtId="0" fontId="19" fillId="0" borderId="6" xfId="1" applyFont="1" applyFill="1" applyBorder="1"/>
    <xf numFmtId="0" fontId="20" fillId="2" borderId="6" xfId="1" applyFont="1" applyFill="1" applyBorder="1"/>
    <xf numFmtId="0" fontId="20" fillId="0" borderId="6" xfId="1" applyFont="1" applyFill="1" applyBorder="1"/>
    <xf numFmtId="0" fontId="21" fillId="0" borderId="6" xfId="1" applyFont="1" applyFill="1" applyBorder="1"/>
    <xf numFmtId="0" fontId="15" fillId="2" borderId="6" xfId="1" applyFill="1" applyBorder="1" applyAlignment="1">
      <alignment horizontal="left"/>
    </xf>
    <xf numFmtId="0" fontId="20" fillId="0" borderId="6" xfId="1" applyFont="1" applyFill="1" applyBorder="1" applyAlignment="1">
      <alignment wrapText="1"/>
    </xf>
    <xf numFmtId="0" fontId="15" fillId="2" borderId="6" xfId="1" applyFill="1" applyBorder="1"/>
    <xf numFmtId="0" fontId="13" fillId="2" borderId="6" xfId="1" applyFont="1" applyFill="1" applyBorder="1"/>
    <xf numFmtId="0" fontId="14" fillId="2" borderId="6" xfId="1" applyFont="1" applyFill="1" applyBorder="1"/>
    <xf numFmtId="0" fontId="15" fillId="0" borderId="6" xfId="1" applyFill="1" applyBorder="1"/>
    <xf numFmtId="0" fontId="19" fillId="0" borderId="6" xfId="1" applyFont="1" applyFill="1" applyBorder="1" applyAlignment="1">
      <alignment horizontal="left"/>
    </xf>
    <xf numFmtId="0" fontId="13" fillId="2" borderId="6" xfId="1" applyFont="1" applyFill="1" applyBorder="1" applyAlignment="1">
      <alignment horizontal="left"/>
    </xf>
    <xf numFmtId="0" fontId="15" fillId="0" borderId="6" xfId="1" applyFill="1" applyBorder="1" applyAlignment="1">
      <alignment horizontal="left"/>
    </xf>
    <xf numFmtId="0" fontId="20" fillId="0" borderId="7" xfId="1" applyFont="1" applyFill="1" applyBorder="1"/>
    <xf numFmtId="0" fontId="15" fillId="0" borderId="7" xfId="1" applyFill="1" applyBorder="1"/>
    <xf numFmtId="0" fontId="15" fillId="0" borderId="7" xfId="1" applyFill="1" applyBorder="1" applyAlignment="1">
      <alignment horizontal="left"/>
    </xf>
    <xf numFmtId="0" fontId="20" fillId="0" borderId="6" xfId="1" applyFont="1" applyBorder="1"/>
    <xf numFmtId="0" fontId="15" fillId="0" borderId="6" xfId="1" applyBorder="1"/>
    <xf numFmtId="0" fontId="15" fillId="0" borderId="6" xfId="1" applyBorder="1" applyAlignment="1">
      <alignment horizontal="left"/>
    </xf>
    <xf numFmtId="49" fontId="15" fillId="0" borderId="1" xfId="1" applyNumberFormat="1" applyBorder="1" applyAlignment="1">
      <alignment horizontal="right" vertical="center"/>
    </xf>
    <xf numFmtId="0" fontId="20" fillId="0" borderId="8" xfId="1" applyFont="1" applyBorder="1"/>
    <xf numFmtId="0" fontId="15" fillId="0" borderId="8" xfId="1" applyBorder="1"/>
    <xf numFmtId="0" fontId="15" fillId="0" borderId="8" xfId="1" applyBorder="1" applyAlignment="1">
      <alignment horizontal="left"/>
    </xf>
    <xf numFmtId="49" fontId="15" fillId="0" borderId="9" xfId="1" applyNumberFormat="1" applyBorder="1" applyAlignment="1">
      <alignment horizontal="right" vertical="center"/>
    </xf>
    <xf numFmtId="0" fontId="11" fillId="0" borderId="6" xfId="1" applyFont="1" applyFill="1" applyBorder="1" applyAlignment="1">
      <alignment horizontal="left"/>
    </xf>
    <xf numFmtId="0" fontId="20" fillId="0" borderId="10" xfId="1" applyFont="1" applyFill="1" applyBorder="1"/>
    <xf numFmtId="0" fontId="15" fillId="0" borderId="10" xfId="1" applyFill="1" applyBorder="1"/>
    <xf numFmtId="0" fontId="15" fillId="0" borderId="10" xfId="1" applyFill="1" applyBorder="1" applyAlignment="1">
      <alignment horizontal="left"/>
    </xf>
    <xf numFmtId="49" fontId="15" fillId="0" borderId="11" xfId="1" applyNumberFormat="1" applyFill="1" applyBorder="1" applyAlignment="1">
      <alignment horizontal="right" vertical="center"/>
    </xf>
    <xf numFmtId="0" fontId="20" fillId="3" borderId="6" xfId="1" applyFont="1" applyFill="1" applyBorder="1"/>
    <xf numFmtId="0" fontId="11" fillId="3" borderId="6" xfId="1" applyFont="1" applyFill="1" applyBorder="1"/>
    <xf numFmtId="0" fontId="15" fillId="3" borderId="6" xfId="1" applyFill="1" applyBorder="1" applyAlignment="1">
      <alignment horizontal="left"/>
    </xf>
    <xf numFmtId="49" fontId="15" fillId="3" borderId="1" xfId="1" applyNumberFormat="1" applyFill="1" applyBorder="1" applyAlignment="1">
      <alignment horizontal="right" vertical="center"/>
    </xf>
    <xf numFmtId="0" fontId="15" fillId="0" borderId="0" xfId="1" applyFill="1"/>
    <xf numFmtId="49" fontId="10" fillId="2" borderId="1" xfId="1" applyNumberFormat="1" applyFont="1" applyFill="1" applyBorder="1" applyAlignment="1">
      <alignment horizontal="right" vertical="center"/>
    </xf>
    <xf numFmtId="0" fontId="15" fillId="3" borderId="0" xfId="1" applyFill="1"/>
    <xf numFmtId="49" fontId="9" fillId="0" borderId="0" xfId="1" applyNumberFormat="1" applyFont="1"/>
    <xf numFmtId="0" fontId="8" fillId="2" borderId="6" xfId="1" applyFont="1" applyFill="1" applyBorder="1"/>
    <xf numFmtId="0" fontId="8" fillId="2" borderId="6" xfId="1" applyFont="1" applyFill="1" applyBorder="1" applyAlignment="1">
      <alignment horizontal="left"/>
    </xf>
    <xf numFmtId="49" fontId="8" fillId="0" borderId="1" xfId="1" applyNumberFormat="1" applyFont="1" applyFill="1" applyBorder="1" applyAlignment="1">
      <alignment horizontal="right" vertical="center"/>
    </xf>
    <xf numFmtId="0" fontId="7" fillId="0" borderId="0" xfId="1" applyFont="1"/>
    <xf numFmtId="0" fontId="15" fillId="0" borderId="1" xfId="1" applyBorder="1" applyAlignment="1">
      <alignment horizontal="center"/>
    </xf>
    <xf numFmtId="0" fontId="16" fillId="0" borderId="1" xfId="1" applyFont="1" applyBorder="1" applyAlignment="1">
      <alignment horizontal="center"/>
    </xf>
    <xf numFmtId="2" fontId="19" fillId="0" borderId="6" xfId="1" applyNumberFormat="1" applyFont="1" applyBorder="1" applyAlignment="1">
      <alignment horizontal="right" vertical="center"/>
    </xf>
    <xf numFmtId="2" fontId="17" fillId="0" borderId="6" xfId="1" applyNumberFormat="1" applyFont="1" applyFill="1" applyBorder="1" applyAlignment="1">
      <alignment horizontal="right" vertical="center"/>
    </xf>
    <xf numFmtId="2" fontId="17" fillId="2" borderId="6" xfId="1" applyNumberFormat="1" applyFont="1" applyFill="1" applyBorder="1" applyAlignment="1">
      <alignment horizontal="right" vertical="center"/>
    </xf>
    <xf numFmtId="2" fontId="15" fillId="0" borderId="6" xfId="1" applyNumberFormat="1" applyBorder="1" applyAlignment="1">
      <alignment horizontal="right" vertical="center"/>
    </xf>
    <xf numFmtId="0" fontId="17" fillId="0" borderId="6" xfId="1" applyNumberFormat="1" applyFont="1" applyFill="1" applyBorder="1" applyAlignment="1">
      <alignment horizontal="right" vertical="center"/>
    </xf>
    <xf numFmtId="0" fontId="6" fillId="2" borderId="6" xfId="1" applyFont="1" applyFill="1" applyBorder="1"/>
    <xf numFmtId="0" fontId="6" fillId="2" borderId="6" xfId="1" applyFont="1" applyFill="1" applyBorder="1" applyAlignment="1">
      <alignment horizontal="left"/>
    </xf>
    <xf numFmtId="49" fontId="6" fillId="2" borderId="1" xfId="1" applyNumberFormat="1" applyFont="1" applyFill="1" applyBorder="1" applyAlignment="1">
      <alignment horizontal="right" vertical="center"/>
    </xf>
    <xf numFmtId="0" fontId="19" fillId="0" borderId="15" xfId="1" applyFont="1" applyFill="1" applyBorder="1"/>
    <xf numFmtId="0" fontId="22" fillId="2" borderId="6" xfId="1" applyFont="1" applyFill="1" applyBorder="1"/>
    <xf numFmtId="0" fontId="22" fillId="2" borderId="6" xfId="1" applyFont="1" applyFill="1" applyBorder="1" applyAlignment="1">
      <alignment horizontal="left"/>
    </xf>
    <xf numFmtId="0" fontId="18" fillId="0" borderId="13" xfId="1" applyFont="1" applyBorder="1" applyAlignment="1">
      <alignment horizontal="center" vertical="center" wrapText="1"/>
    </xf>
    <xf numFmtId="0" fontId="18" fillId="0" borderId="14" xfId="1" applyFont="1" applyBorder="1" applyAlignment="1">
      <alignment horizontal="center" vertical="center" wrapText="1"/>
    </xf>
    <xf numFmtId="2" fontId="4" fillId="0" borderId="6" xfId="1" applyNumberFormat="1" applyFont="1" applyBorder="1" applyAlignment="1">
      <alignment horizontal="right" vertical="center"/>
    </xf>
    <xf numFmtId="2" fontId="4" fillId="2" borderId="6" xfId="1" applyNumberFormat="1" applyFont="1" applyFill="1" applyBorder="1" applyAlignment="1">
      <alignment horizontal="right" vertical="center"/>
    </xf>
    <xf numFmtId="0" fontId="4" fillId="2" borderId="6" xfId="1" applyNumberFormat="1" applyFont="1" applyFill="1" applyBorder="1" applyAlignment="1">
      <alignment horizontal="right" vertical="center"/>
    </xf>
    <xf numFmtId="2" fontId="4" fillId="3" borderId="6" xfId="1" applyNumberFormat="1" applyFont="1" applyFill="1" applyBorder="1" applyAlignment="1">
      <alignment horizontal="right" vertical="center"/>
    </xf>
    <xf numFmtId="0" fontId="20" fillId="0" borderId="0" xfId="1" applyFont="1" applyBorder="1"/>
    <xf numFmtId="0" fontId="15" fillId="0" borderId="0" xfId="1" applyBorder="1"/>
    <xf numFmtId="0" fontId="15" fillId="0" borderId="0" xfId="1" applyBorder="1" applyAlignment="1">
      <alignment horizontal="left"/>
    </xf>
    <xf numFmtId="2" fontId="15" fillId="0" borderId="0" xfId="1" applyNumberFormat="1" applyBorder="1" applyAlignment="1">
      <alignment horizontal="right" vertical="center"/>
    </xf>
    <xf numFmtId="0" fontId="15" fillId="0" borderId="0" xfId="1" applyBorder="1" applyAlignment="1">
      <alignment horizontal="center"/>
    </xf>
    <xf numFmtId="0" fontId="15" fillId="0" borderId="18" xfId="1" applyBorder="1"/>
    <xf numFmtId="0" fontId="15" fillId="2" borderId="18" xfId="1" applyFill="1" applyBorder="1"/>
    <xf numFmtId="49" fontId="4" fillId="0" borderId="0" xfId="1" applyNumberFormat="1" applyFont="1" applyBorder="1" applyAlignment="1">
      <alignment horizontal="left"/>
    </xf>
    <xf numFmtId="0" fontId="4" fillId="2" borderId="6" xfId="1" applyFont="1" applyFill="1" applyBorder="1" applyAlignment="1">
      <alignment horizontal="left"/>
    </xf>
    <xf numFmtId="0" fontId="17" fillId="0" borderId="1" xfId="1" applyFont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2" fontId="19" fillId="0" borderId="6" xfId="1" applyNumberFormat="1" applyFont="1" applyBorder="1" applyAlignment="1">
      <alignment horizontal="center" vertical="center" wrapText="1"/>
    </xf>
    <xf numFmtId="0" fontId="4" fillId="0" borderId="15" xfId="1" applyFont="1" applyFill="1" applyBorder="1"/>
    <xf numFmtId="0" fontId="4" fillId="0" borderId="6" xfId="1" applyFont="1" applyFill="1" applyBorder="1"/>
    <xf numFmtId="0" fontId="4" fillId="0" borderId="6" xfId="1" applyFont="1" applyFill="1" applyBorder="1" applyAlignment="1">
      <alignment horizontal="left"/>
    </xf>
    <xf numFmtId="2" fontId="4" fillId="0" borderId="6" xfId="1" applyNumberFormat="1" applyFont="1" applyFill="1" applyBorder="1" applyAlignment="1">
      <alignment horizontal="right" vertical="center"/>
    </xf>
    <xf numFmtId="0" fontId="4" fillId="0" borderId="1" xfId="1" applyFont="1" applyBorder="1" applyAlignment="1">
      <alignment horizontal="center"/>
    </xf>
    <xf numFmtId="0" fontId="22" fillId="0" borderId="15" xfId="1" applyFont="1" applyFill="1" applyBorder="1"/>
    <xf numFmtId="0" fontId="22" fillId="0" borderId="6" xfId="1" applyFont="1" applyFill="1" applyBorder="1"/>
    <xf numFmtId="0" fontId="4" fillId="2" borderId="6" xfId="1" applyFont="1" applyFill="1" applyBorder="1"/>
    <xf numFmtId="0" fontId="4" fillId="0" borderId="6" xfId="1" applyFont="1" applyBorder="1"/>
    <xf numFmtId="0" fontId="4" fillId="0" borderId="6" xfId="1" applyFont="1" applyBorder="1" applyAlignment="1">
      <alignment horizontal="left"/>
    </xf>
    <xf numFmtId="0" fontId="4" fillId="0" borderId="0" xfId="1" applyFont="1" applyFill="1"/>
    <xf numFmtId="0" fontId="4" fillId="0" borderId="1" xfId="1" applyFont="1" applyFill="1" applyBorder="1" applyAlignment="1">
      <alignment horizontal="center"/>
    </xf>
    <xf numFmtId="0" fontId="4" fillId="3" borderId="6" xfId="1" applyFont="1" applyFill="1" applyBorder="1"/>
    <xf numFmtId="0" fontId="4" fillId="3" borderId="6" xfId="1" applyFont="1" applyFill="1" applyBorder="1" applyAlignment="1">
      <alignment shrinkToFit="1"/>
    </xf>
    <xf numFmtId="0" fontId="4" fillId="3" borderId="6" xfId="1" applyFont="1" applyFill="1" applyBorder="1" applyAlignment="1">
      <alignment horizontal="left"/>
    </xf>
    <xf numFmtId="2" fontId="16" fillId="2" borderId="6" xfId="1" applyNumberFormat="1" applyFont="1" applyFill="1" applyBorder="1" applyAlignment="1">
      <alignment horizontal="right" vertical="center" wrapText="1"/>
    </xf>
    <xf numFmtId="2" fontId="4" fillId="2" borderId="6" xfId="1" applyNumberFormat="1" applyFont="1" applyFill="1" applyBorder="1" applyAlignment="1">
      <alignment horizontal="right" vertical="center" wrapText="1"/>
    </xf>
    <xf numFmtId="0" fontId="4" fillId="4" borderId="6" xfId="1" applyFont="1" applyFill="1" applyBorder="1"/>
    <xf numFmtId="2" fontId="4" fillId="4" borderId="6" xfId="1" applyNumberFormat="1" applyFont="1" applyFill="1" applyBorder="1" applyAlignment="1">
      <alignment horizontal="right" vertical="center"/>
    </xf>
    <xf numFmtId="0" fontId="4" fillId="0" borderId="6" xfId="1" applyFont="1" applyFill="1" applyBorder="1" applyAlignment="1">
      <alignment wrapText="1"/>
    </xf>
    <xf numFmtId="0" fontId="4" fillId="4" borderId="6" xfId="1" applyFont="1" applyFill="1" applyBorder="1" applyAlignment="1">
      <alignment horizontal="left"/>
    </xf>
    <xf numFmtId="0" fontId="4" fillId="4" borderId="1" xfId="1" applyFont="1" applyFill="1" applyBorder="1" applyAlignment="1">
      <alignment horizontal="center"/>
    </xf>
    <xf numFmtId="0" fontId="4" fillId="2" borderId="10" xfId="1" applyFont="1" applyFill="1" applyBorder="1"/>
    <xf numFmtId="0" fontId="4" fillId="2" borderId="16" xfId="1" applyFont="1" applyFill="1" applyBorder="1"/>
    <xf numFmtId="0" fontId="4" fillId="0" borderId="8" xfId="1" applyFont="1" applyFill="1" applyBorder="1"/>
    <xf numFmtId="0" fontId="22" fillId="0" borderId="18" xfId="1" applyFont="1" applyFill="1" applyBorder="1"/>
    <xf numFmtId="0" fontId="4" fillId="0" borderId="18" xfId="1" applyFont="1" applyFill="1" applyBorder="1"/>
    <xf numFmtId="0" fontId="4" fillId="0" borderId="18" xfId="1" applyFont="1" applyFill="1" applyBorder="1" applyAlignment="1">
      <alignment horizontal="left"/>
    </xf>
    <xf numFmtId="2" fontId="4" fillId="0" borderId="18" xfId="1" applyNumberFormat="1" applyFont="1" applyFill="1" applyBorder="1" applyAlignment="1">
      <alignment horizontal="right" vertical="center"/>
    </xf>
    <xf numFmtId="0" fontId="4" fillId="0" borderId="18" xfId="1" applyFont="1" applyBorder="1" applyAlignment="1">
      <alignment horizontal="center"/>
    </xf>
    <xf numFmtId="0" fontId="4" fillId="0" borderId="17" xfId="1" applyFont="1" applyBorder="1" applyAlignment="1">
      <alignment horizontal="center"/>
    </xf>
    <xf numFmtId="0" fontId="4" fillId="2" borderId="6" xfId="1" applyFont="1" applyFill="1" applyBorder="1" applyAlignment="1">
      <alignment wrapText="1"/>
    </xf>
    <xf numFmtId="164" fontId="15" fillId="0" borderId="0" xfId="1" applyNumberFormat="1" applyBorder="1" applyAlignment="1">
      <alignment horizontal="right" vertical="center"/>
    </xf>
    <xf numFmtId="2" fontId="4" fillId="0" borderId="0" xfId="1" applyNumberFormat="1" applyFont="1" applyBorder="1" applyAlignment="1">
      <alignment horizontal="right" vertical="center"/>
    </xf>
    <xf numFmtId="0" fontId="22" fillId="3" borderId="15" xfId="1" applyFont="1" applyFill="1" applyBorder="1"/>
    <xf numFmtId="0" fontId="4" fillId="3" borderId="1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15" fillId="3" borderId="18" xfId="1" applyFill="1" applyBorder="1"/>
    <xf numFmtId="0" fontId="19" fillId="0" borderId="6" xfId="1" applyFont="1" applyFill="1" applyBorder="1" applyAlignment="1">
      <alignment wrapText="1"/>
    </xf>
    <xf numFmtId="0" fontId="20" fillId="0" borderId="13" xfId="1" applyFont="1" applyBorder="1"/>
    <xf numFmtId="0" fontId="15" fillId="0" borderId="13" xfId="1" applyBorder="1"/>
    <xf numFmtId="0" fontId="15" fillId="0" borderId="13" xfId="1" applyBorder="1" applyAlignment="1">
      <alignment horizontal="left"/>
    </xf>
    <xf numFmtId="2" fontId="15" fillId="0" borderId="13" xfId="1" applyNumberFormat="1" applyBorder="1" applyAlignment="1">
      <alignment horizontal="right" vertical="center"/>
    </xf>
    <xf numFmtId="0" fontId="15" fillId="0" borderId="14" xfId="1" applyBorder="1" applyAlignment="1">
      <alignment horizontal="center"/>
    </xf>
    <xf numFmtId="0" fontId="3" fillId="0" borderId="6" xfId="1" applyFont="1" applyFill="1" applyBorder="1"/>
    <xf numFmtId="0" fontId="18" fillId="0" borderId="13" xfId="1" applyFont="1" applyBorder="1" applyAlignment="1">
      <alignment horizontal="center" vertical="center" wrapText="1"/>
    </xf>
    <xf numFmtId="0" fontId="18" fillId="0" borderId="14" xfId="1" applyFont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/>
    </xf>
    <xf numFmtId="0" fontId="4" fillId="0" borderId="11" xfId="1" applyFont="1" applyBorder="1" applyAlignment="1">
      <alignment horizontal="center"/>
    </xf>
    <xf numFmtId="0" fontId="4" fillId="0" borderId="9" xfId="1" applyFont="1" applyBorder="1" applyAlignment="1">
      <alignment horizontal="center"/>
    </xf>
    <xf numFmtId="0" fontId="16" fillId="0" borderId="16" xfId="1" applyFont="1" applyBorder="1"/>
    <xf numFmtId="0" fontId="4" fillId="0" borderId="15" xfId="1" applyFont="1" applyFill="1" applyBorder="1" applyAlignment="1">
      <alignment horizontal="center"/>
    </xf>
    <xf numFmtId="0" fontId="2" fillId="0" borderId="6" xfId="1" applyFont="1" applyFill="1" applyBorder="1"/>
    <xf numFmtId="0" fontId="22" fillId="0" borderId="0" xfId="1" applyFont="1" applyFill="1" applyBorder="1" applyAlignment="1">
      <alignment horizontal="center"/>
    </xf>
    <xf numFmtId="0" fontId="2" fillId="0" borderId="0" xfId="1" applyFont="1" applyFill="1" applyBorder="1"/>
    <xf numFmtId="0" fontId="4" fillId="0" borderId="0" xfId="1" applyFont="1" applyFill="1" applyBorder="1" applyAlignment="1">
      <alignment horizontal="left"/>
    </xf>
    <xf numFmtId="2" fontId="4" fillId="0" borderId="0" xfId="1" applyNumberFormat="1" applyFont="1" applyFill="1" applyBorder="1" applyAlignment="1">
      <alignment horizontal="right" vertical="center"/>
    </xf>
    <xf numFmtId="0" fontId="16" fillId="2" borderId="6" xfId="1" applyFont="1" applyFill="1" applyBorder="1"/>
    <xf numFmtId="2" fontId="16" fillId="2" borderId="6" xfId="1" applyNumberFormat="1" applyFont="1" applyFill="1" applyBorder="1" applyAlignment="1">
      <alignment horizontal="right" vertical="center"/>
    </xf>
    <xf numFmtId="0" fontId="1" fillId="2" borderId="6" xfId="1" applyFont="1" applyFill="1" applyBorder="1"/>
    <xf numFmtId="0" fontId="18" fillId="0" borderId="3" xfId="1" applyFont="1" applyBorder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0" fontId="18" fillId="0" borderId="15" xfId="1" applyFont="1" applyBorder="1" applyAlignment="1">
      <alignment horizontal="center" vertical="center" wrapText="1"/>
    </xf>
    <xf numFmtId="0" fontId="18" fillId="0" borderId="19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14" xfId="1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1"/>
  <sheetViews>
    <sheetView zoomScale="115" zoomScaleNormal="115" workbookViewId="0">
      <pane ySplit="2" topLeftCell="A117" activePane="bottomLeft" state="frozen"/>
      <selection activeCell="D1" sqref="D1"/>
      <selection pane="bottomLeft" activeCell="B137" sqref="B137"/>
    </sheetView>
  </sheetViews>
  <sheetFormatPr defaultColWidth="14.5703125" defaultRowHeight="15.75" x14ac:dyDescent="0.25"/>
  <cols>
    <col min="1" max="1" width="10" style="27" customWidth="1"/>
    <col min="2" max="2" width="40.7109375" style="27" customWidth="1"/>
    <col min="3" max="3" width="22.5703125" style="27" bestFit="1" customWidth="1"/>
    <col min="4" max="4" width="17.7109375" style="28" customWidth="1"/>
    <col min="5" max="5" width="53.5703125" style="29" customWidth="1"/>
    <col min="6" max="6" width="17.140625" style="30" customWidth="1"/>
    <col min="7" max="16384" width="14.5703125" style="1"/>
  </cols>
  <sheetData>
    <row r="1" spans="1:8" ht="39" customHeight="1" x14ac:dyDescent="0.25">
      <c r="A1" s="143" t="s">
        <v>0</v>
      </c>
      <c r="B1" s="144"/>
      <c r="C1" s="144"/>
      <c r="D1" s="144"/>
      <c r="E1" s="144"/>
      <c r="F1" s="145"/>
    </row>
    <row r="2" spans="1:8" ht="15" customHeight="1" x14ac:dyDescent="0.25">
      <c r="A2" s="11" t="s">
        <v>1</v>
      </c>
      <c r="B2" s="11" t="s">
        <v>2</v>
      </c>
      <c r="C2" s="11" t="s">
        <v>3</v>
      </c>
      <c r="D2" s="11" t="s">
        <v>4</v>
      </c>
      <c r="E2" s="21" t="s">
        <v>5</v>
      </c>
      <c r="F2" s="3" t="s">
        <v>6</v>
      </c>
      <c r="H2" s="51"/>
    </row>
    <row r="3" spans="1:8" ht="15" customHeight="1" x14ac:dyDescent="0.25">
      <c r="A3" s="13">
        <v>1</v>
      </c>
      <c r="B3" s="13" t="s">
        <v>7</v>
      </c>
      <c r="C3" s="13" t="s">
        <v>8</v>
      </c>
      <c r="D3" s="20" t="s">
        <v>9</v>
      </c>
      <c r="E3" s="35" t="s">
        <v>10</v>
      </c>
      <c r="F3" s="5">
        <v>2600</v>
      </c>
      <c r="G3" s="5">
        <v>2600</v>
      </c>
    </row>
    <row r="4" spans="1:8" ht="15" customHeight="1" x14ac:dyDescent="0.25">
      <c r="A4" s="14">
        <f>+A3+1</f>
        <v>2</v>
      </c>
      <c r="B4" s="14" t="s">
        <v>11</v>
      </c>
      <c r="C4" s="14" t="s">
        <v>569</v>
      </c>
      <c r="D4" s="20" t="s">
        <v>13</v>
      </c>
      <c r="E4" s="23" t="s">
        <v>10</v>
      </c>
      <c r="F4" s="7" t="s">
        <v>593</v>
      </c>
      <c r="G4" s="7" t="s">
        <v>595</v>
      </c>
    </row>
    <row r="5" spans="1:8" ht="15" customHeight="1" x14ac:dyDescent="0.25">
      <c r="A5" s="14">
        <f t="shared" ref="A5:A68" si="0">+A4+1</f>
        <v>3</v>
      </c>
      <c r="B5" s="13" t="s">
        <v>14</v>
      </c>
      <c r="C5" s="13" t="s">
        <v>8</v>
      </c>
      <c r="D5" s="20" t="s">
        <v>15</v>
      </c>
      <c r="E5" s="23" t="s">
        <v>10</v>
      </c>
      <c r="F5" s="5">
        <v>300</v>
      </c>
      <c r="G5" s="5">
        <v>300</v>
      </c>
    </row>
    <row r="6" spans="1:8" ht="15" customHeight="1" x14ac:dyDescent="0.25">
      <c r="A6" s="14">
        <f t="shared" si="0"/>
        <v>4</v>
      </c>
      <c r="B6" s="13" t="s">
        <v>25</v>
      </c>
      <c r="C6" s="13" t="s">
        <v>8</v>
      </c>
      <c r="D6" s="20" t="s">
        <v>26</v>
      </c>
      <c r="E6" s="23" t="s">
        <v>10</v>
      </c>
      <c r="F6" s="5">
        <v>100</v>
      </c>
      <c r="G6" s="5">
        <v>100</v>
      </c>
    </row>
    <row r="7" spans="1:8" ht="15" customHeight="1" x14ac:dyDescent="0.25">
      <c r="A7" s="14">
        <f t="shared" si="0"/>
        <v>5</v>
      </c>
      <c r="B7" s="13" t="s">
        <v>31</v>
      </c>
      <c r="C7" s="13" t="s">
        <v>8</v>
      </c>
      <c r="D7" s="20" t="s">
        <v>32</v>
      </c>
      <c r="E7" s="23" t="s">
        <v>10</v>
      </c>
      <c r="F7" s="5">
        <v>200</v>
      </c>
      <c r="G7" s="5">
        <v>200</v>
      </c>
    </row>
    <row r="8" spans="1:8" ht="15" customHeight="1" x14ac:dyDescent="0.25">
      <c r="A8" s="14">
        <f t="shared" si="0"/>
        <v>6</v>
      </c>
      <c r="B8" s="13" t="s">
        <v>33</v>
      </c>
      <c r="C8" s="13" t="s">
        <v>34</v>
      </c>
      <c r="D8" s="20" t="s">
        <v>35</v>
      </c>
      <c r="E8" s="23" t="s">
        <v>10</v>
      </c>
      <c r="F8" s="5">
        <v>200</v>
      </c>
      <c r="G8" s="5">
        <v>200</v>
      </c>
    </row>
    <row r="9" spans="1:8" ht="15" customHeight="1" x14ac:dyDescent="0.25">
      <c r="A9" s="14">
        <f t="shared" si="0"/>
        <v>7</v>
      </c>
      <c r="B9" s="13" t="s">
        <v>36</v>
      </c>
      <c r="C9" s="13" t="s">
        <v>37</v>
      </c>
      <c r="D9" s="20" t="s">
        <v>38</v>
      </c>
      <c r="E9" s="23" t="s">
        <v>10</v>
      </c>
      <c r="F9" s="5">
        <v>100</v>
      </c>
      <c r="G9" s="5">
        <v>100</v>
      </c>
    </row>
    <row r="10" spans="1:8" ht="15" customHeight="1" x14ac:dyDescent="0.25">
      <c r="A10" s="14">
        <f t="shared" si="0"/>
        <v>8</v>
      </c>
      <c r="B10" s="13" t="s">
        <v>39</v>
      </c>
      <c r="C10" s="13" t="s">
        <v>34</v>
      </c>
      <c r="D10" s="20" t="s">
        <v>40</v>
      </c>
      <c r="E10" s="23" t="s">
        <v>10</v>
      </c>
      <c r="F10" s="5">
        <v>100</v>
      </c>
      <c r="G10" s="5">
        <v>100</v>
      </c>
    </row>
    <row r="11" spans="1:8" ht="15" customHeight="1" x14ac:dyDescent="0.25">
      <c r="A11" s="14">
        <f t="shared" si="0"/>
        <v>9</v>
      </c>
      <c r="B11" s="13" t="s">
        <v>43</v>
      </c>
      <c r="C11" s="13" t="s">
        <v>8</v>
      </c>
      <c r="D11" s="20" t="s">
        <v>44</v>
      </c>
      <c r="E11" s="23" t="s">
        <v>10</v>
      </c>
      <c r="F11" s="5">
        <v>60</v>
      </c>
      <c r="G11" s="5">
        <v>60</v>
      </c>
    </row>
    <row r="12" spans="1:8" ht="15" customHeight="1" x14ac:dyDescent="0.25">
      <c r="A12" s="14">
        <f t="shared" si="0"/>
        <v>10</v>
      </c>
      <c r="B12" s="13" t="s">
        <v>45</v>
      </c>
      <c r="C12" s="13" t="s">
        <v>8</v>
      </c>
      <c r="D12" s="20" t="s">
        <v>46</v>
      </c>
      <c r="E12" s="23" t="s">
        <v>10</v>
      </c>
      <c r="F12" s="5">
        <v>120</v>
      </c>
      <c r="G12" s="5">
        <v>120</v>
      </c>
    </row>
    <row r="13" spans="1:8" ht="15" customHeight="1" x14ac:dyDescent="0.25">
      <c r="A13" s="14">
        <f t="shared" si="0"/>
        <v>11</v>
      </c>
      <c r="B13" s="13" t="s">
        <v>47</v>
      </c>
      <c r="C13" s="13" t="s">
        <v>34</v>
      </c>
      <c r="D13" s="20" t="s">
        <v>48</v>
      </c>
      <c r="E13" s="23" t="s">
        <v>10</v>
      </c>
      <c r="F13" s="5">
        <v>100</v>
      </c>
      <c r="G13" s="5">
        <v>100</v>
      </c>
    </row>
    <row r="14" spans="1:8" ht="15" customHeight="1" x14ac:dyDescent="0.25">
      <c r="A14" s="14">
        <f t="shared" si="0"/>
        <v>12</v>
      </c>
      <c r="B14" s="13" t="s">
        <v>49</v>
      </c>
      <c r="C14" s="13" t="s">
        <v>8</v>
      </c>
      <c r="D14" s="20" t="s">
        <v>50</v>
      </c>
      <c r="E14" s="23" t="s">
        <v>10</v>
      </c>
      <c r="F14" s="5">
        <v>150</v>
      </c>
      <c r="G14" s="5">
        <v>150</v>
      </c>
    </row>
    <row r="15" spans="1:8" ht="15" customHeight="1" x14ac:dyDescent="0.25">
      <c r="A15" s="14">
        <f t="shared" si="0"/>
        <v>13</v>
      </c>
      <c r="B15" s="14" t="s">
        <v>56</v>
      </c>
      <c r="C15" s="14" t="s">
        <v>57</v>
      </c>
      <c r="D15" s="20" t="s">
        <v>58</v>
      </c>
      <c r="E15" s="23" t="s">
        <v>10</v>
      </c>
      <c r="F15" s="5">
        <v>1700</v>
      </c>
      <c r="G15" s="5">
        <v>1700</v>
      </c>
    </row>
    <row r="16" spans="1:8" ht="15" customHeight="1" x14ac:dyDescent="0.25">
      <c r="A16" s="14">
        <f t="shared" si="0"/>
        <v>14</v>
      </c>
      <c r="B16" s="14" t="s">
        <v>59</v>
      </c>
      <c r="C16" s="14" t="s">
        <v>8</v>
      </c>
      <c r="D16" s="20" t="s">
        <v>60</v>
      </c>
      <c r="E16" s="23" t="s">
        <v>10</v>
      </c>
      <c r="F16" s="5">
        <v>100</v>
      </c>
      <c r="G16" s="5">
        <v>100</v>
      </c>
    </row>
    <row r="17" spans="1:7" ht="15" customHeight="1" x14ac:dyDescent="0.25">
      <c r="A17" s="14">
        <f t="shared" si="0"/>
        <v>15</v>
      </c>
      <c r="B17" s="14" t="s">
        <v>61</v>
      </c>
      <c r="C17" s="14" t="s">
        <v>34</v>
      </c>
      <c r="D17" s="20" t="s">
        <v>62</v>
      </c>
      <c r="E17" s="23" t="s">
        <v>10</v>
      </c>
      <c r="F17" s="5">
        <v>300</v>
      </c>
      <c r="G17" s="5">
        <v>300</v>
      </c>
    </row>
    <row r="18" spans="1:7" ht="15" customHeight="1" x14ac:dyDescent="0.25">
      <c r="A18" s="14">
        <f t="shared" si="0"/>
        <v>16</v>
      </c>
      <c r="B18" s="13" t="s">
        <v>63</v>
      </c>
      <c r="C18" s="13" t="s">
        <v>34</v>
      </c>
      <c r="D18" s="20" t="s">
        <v>64</v>
      </c>
      <c r="E18" s="23" t="s">
        <v>10</v>
      </c>
      <c r="F18" s="5">
        <v>250</v>
      </c>
      <c r="G18" s="5">
        <v>250</v>
      </c>
    </row>
    <row r="19" spans="1:7" ht="15" customHeight="1" x14ac:dyDescent="0.25">
      <c r="A19" s="14">
        <f t="shared" si="0"/>
        <v>17</v>
      </c>
      <c r="B19" s="13" t="s">
        <v>65</v>
      </c>
      <c r="C19" s="13" t="s">
        <v>37</v>
      </c>
      <c r="D19" s="20" t="s">
        <v>66</v>
      </c>
      <c r="E19" s="23" t="s">
        <v>10</v>
      </c>
      <c r="F19" s="5">
        <v>200</v>
      </c>
      <c r="G19" s="5">
        <v>200</v>
      </c>
    </row>
    <row r="20" spans="1:7" ht="15" customHeight="1" x14ac:dyDescent="0.25">
      <c r="A20" s="14">
        <f t="shared" si="0"/>
        <v>18</v>
      </c>
      <c r="B20" s="13" t="s">
        <v>67</v>
      </c>
      <c r="C20" s="13" t="s">
        <v>8</v>
      </c>
      <c r="D20" s="20" t="s">
        <v>68</v>
      </c>
      <c r="E20" s="23" t="s">
        <v>10</v>
      </c>
      <c r="F20" s="5">
        <v>600</v>
      </c>
      <c r="G20" s="5">
        <v>600</v>
      </c>
    </row>
    <row r="21" spans="1:7" ht="15" customHeight="1" x14ac:dyDescent="0.25">
      <c r="A21" s="14">
        <f t="shared" si="0"/>
        <v>19</v>
      </c>
      <c r="B21" s="13" t="s">
        <v>69</v>
      </c>
      <c r="C21" s="13" t="s">
        <v>34</v>
      </c>
      <c r="D21" s="20" t="s">
        <v>70</v>
      </c>
      <c r="E21" s="23" t="s">
        <v>10</v>
      </c>
      <c r="F21" s="5">
        <v>200</v>
      </c>
      <c r="G21" s="5">
        <v>200</v>
      </c>
    </row>
    <row r="22" spans="1:7" ht="15" customHeight="1" x14ac:dyDescent="0.25">
      <c r="A22" s="14">
        <f t="shared" si="0"/>
        <v>20</v>
      </c>
      <c r="B22" s="13" t="s">
        <v>82</v>
      </c>
      <c r="C22" s="13" t="s">
        <v>34</v>
      </c>
      <c r="D22" s="20" t="s">
        <v>83</v>
      </c>
      <c r="E22" s="23" t="s">
        <v>10</v>
      </c>
      <c r="F22" s="5">
        <v>100</v>
      </c>
      <c r="G22" s="5">
        <v>100</v>
      </c>
    </row>
    <row r="23" spans="1:7" ht="15" customHeight="1" x14ac:dyDescent="0.25">
      <c r="A23" s="14">
        <f t="shared" si="0"/>
        <v>21</v>
      </c>
      <c r="B23" s="13" t="s">
        <v>90</v>
      </c>
      <c r="C23" s="13" t="s">
        <v>37</v>
      </c>
      <c r="D23" s="20" t="s">
        <v>91</v>
      </c>
      <c r="E23" s="23" t="s">
        <v>10</v>
      </c>
      <c r="F23" s="5">
        <v>600</v>
      </c>
      <c r="G23" s="5">
        <v>600</v>
      </c>
    </row>
    <row r="24" spans="1:7" s="2" customFormat="1" ht="15" customHeight="1" x14ac:dyDescent="0.25">
      <c r="A24" s="14">
        <f t="shared" si="0"/>
        <v>22</v>
      </c>
      <c r="B24" s="13" t="s">
        <v>96</v>
      </c>
      <c r="C24" s="13" t="s">
        <v>97</v>
      </c>
      <c r="D24" s="20" t="s">
        <v>98</v>
      </c>
      <c r="E24" s="23" t="s">
        <v>10</v>
      </c>
      <c r="F24" s="7" t="s">
        <v>99</v>
      </c>
      <c r="G24" s="7" t="s">
        <v>99</v>
      </c>
    </row>
    <row r="25" spans="1:7" ht="15" customHeight="1" x14ac:dyDescent="0.25">
      <c r="A25" s="14">
        <f t="shared" si="0"/>
        <v>23</v>
      </c>
      <c r="B25" s="13" t="s">
        <v>100</v>
      </c>
      <c r="C25" s="13" t="s">
        <v>8</v>
      </c>
      <c r="D25" s="20" t="s">
        <v>101</v>
      </c>
      <c r="E25" s="23" t="s">
        <v>10</v>
      </c>
      <c r="F25" s="5">
        <v>350</v>
      </c>
      <c r="G25" s="5">
        <v>350</v>
      </c>
    </row>
    <row r="26" spans="1:7" ht="15" customHeight="1" x14ac:dyDescent="0.25">
      <c r="A26" s="14">
        <f t="shared" si="0"/>
        <v>24</v>
      </c>
      <c r="B26" s="13" t="s">
        <v>102</v>
      </c>
      <c r="C26" s="13" t="s">
        <v>37</v>
      </c>
      <c r="D26" s="20" t="s">
        <v>103</v>
      </c>
      <c r="E26" s="23" t="s">
        <v>10</v>
      </c>
      <c r="F26" s="5">
        <v>100</v>
      </c>
      <c r="G26" s="5">
        <v>100</v>
      </c>
    </row>
    <row r="27" spans="1:7" ht="15" customHeight="1" x14ac:dyDescent="0.25">
      <c r="A27" s="14">
        <f t="shared" si="0"/>
        <v>25</v>
      </c>
      <c r="B27" s="13" t="s">
        <v>114</v>
      </c>
      <c r="C27" s="13" t="s">
        <v>34</v>
      </c>
      <c r="D27" s="20" t="s">
        <v>115</v>
      </c>
      <c r="E27" s="23" t="s">
        <v>10</v>
      </c>
      <c r="F27" s="5">
        <v>300</v>
      </c>
      <c r="G27" s="5">
        <v>300</v>
      </c>
    </row>
    <row r="28" spans="1:7" ht="15" customHeight="1" x14ac:dyDescent="0.25">
      <c r="A28" s="14">
        <f t="shared" si="0"/>
        <v>26</v>
      </c>
      <c r="B28" s="13" t="s">
        <v>116</v>
      </c>
      <c r="C28" s="13" t="s">
        <v>34</v>
      </c>
      <c r="D28" s="20" t="s">
        <v>117</v>
      </c>
      <c r="E28" s="23" t="s">
        <v>10</v>
      </c>
      <c r="F28" s="5">
        <v>300</v>
      </c>
      <c r="G28" s="5">
        <v>300</v>
      </c>
    </row>
    <row r="29" spans="1:7" ht="15" customHeight="1" x14ac:dyDescent="0.25">
      <c r="A29" s="14">
        <f t="shared" si="0"/>
        <v>27</v>
      </c>
      <c r="B29" s="13" t="s">
        <v>118</v>
      </c>
      <c r="C29" s="13" t="s">
        <v>97</v>
      </c>
      <c r="D29" s="20" t="s">
        <v>119</v>
      </c>
      <c r="E29" s="23" t="s">
        <v>10</v>
      </c>
      <c r="F29" s="7" t="s">
        <v>120</v>
      </c>
      <c r="G29" s="7" t="s">
        <v>120</v>
      </c>
    </row>
    <row r="30" spans="1:7" ht="15" customHeight="1" x14ac:dyDescent="0.25">
      <c r="A30" s="14">
        <f t="shared" si="0"/>
        <v>28</v>
      </c>
      <c r="B30" s="13" t="s">
        <v>121</v>
      </c>
      <c r="C30" s="13" t="s">
        <v>34</v>
      </c>
      <c r="D30" s="20" t="s">
        <v>122</v>
      </c>
      <c r="E30" s="23" t="s">
        <v>10</v>
      </c>
      <c r="F30" s="7" t="s">
        <v>123</v>
      </c>
      <c r="G30" s="7" t="s">
        <v>123</v>
      </c>
    </row>
    <row r="31" spans="1:7" ht="15" customHeight="1" x14ac:dyDescent="0.25">
      <c r="A31" s="14">
        <f t="shared" si="0"/>
        <v>29</v>
      </c>
      <c r="B31" s="13" t="s">
        <v>126</v>
      </c>
      <c r="C31" s="13" t="s">
        <v>34</v>
      </c>
      <c r="D31" s="20" t="s">
        <v>127</v>
      </c>
      <c r="E31" s="23" t="s">
        <v>10</v>
      </c>
      <c r="F31" s="7" t="s">
        <v>128</v>
      </c>
      <c r="G31" s="7" t="s">
        <v>128</v>
      </c>
    </row>
    <row r="32" spans="1:7" ht="15" customHeight="1" x14ac:dyDescent="0.25">
      <c r="A32" s="14">
        <f t="shared" si="0"/>
        <v>30</v>
      </c>
      <c r="B32" s="13" t="s">
        <v>132</v>
      </c>
      <c r="C32" s="13" t="s">
        <v>34</v>
      </c>
      <c r="D32" s="20" t="s">
        <v>133</v>
      </c>
      <c r="E32" s="23" t="s">
        <v>10</v>
      </c>
      <c r="F32" s="5">
        <v>500</v>
      </c>
      <c r="G32" s="5">
        <v>500</v>
      </c>
    </row>
    <row r="33" spans="1:7" ht="15" customHeight="1" x14ac:dyDescent="0.25">
      <c r="A33" s="14">
        <f t="shared" si="0"/>
        <v>31</v>
      </c>
      <c r="B33" s="13" t="s">
        <v>153</v>
      </c>
      <c r="C33" s="13" t="s">
        <v>8</v>
      </c>
      <c r="D33" s="20" t="s">
        <v>154</v>
      </c>
      <c r="E33" s="23" t="s">
        <v>10</v>
      </c>
      <c r="F33" s="5">
        <v>250</v>
      </c>
      <c r="G33" s="5">
        <v>250</v>
      </c>
    </row>
    <row r="34" spans="1:7" ht="15" customHeight="1" x14ac:dyDescent="0.25">
      <c r="A34" s="14">
        <f t="shared" si="0"/>
        <v>32</v>
      </c>
      <c r="B34" s="13" t="s">
        <v>158</v>
      </c>
      <c r="C34" s="13" t="s">
        <v>77</v>
      </c>
      <c r="D34" s="20" t="s">
        <v>159</v>
      </c>
      <c r="E34" s="23" t="s">
        <v>10</v>
      </c>
      <c r="F34" s="5">
        <v>1300</v>
      </c>
      <c r="G34" s="5">
        <v>1300</v>
      </c>
    </row>
    <row r="35" spans="1:7" ht="15" customHeight="1" x14ac:dyDescent="0.25">
      <c r="A35" s="14">
        <f t="shared" si="0"/>
        <v>33</v>
      </c>
      <c r="B35" s="13" t="s">
        <v>164</v>
      </c>
      <c r="C35" s="13" t="s">
        <v>34</v>
      </c>
      <c r="D35" s="20" t="s">
        <v>165</v>
      </c>
      <c r="E35" s="23" t="s">
        <v>10</v>
      </c>
      <c r="F35" s="5">
        <v>600</v>
      </c>
      <c r="G35" s="5">
        <v>600</v>
      </c>
    </row>
    <row r="36" spans="1:7" ht="15" customHeight="1" x14ac:dyDescent="0.25">
      <c r="A36" s="14">
        <f t="shared" si="0"/>
        <v>34</v>
      </c>
      <c r="B36" s="13" t="s">
        <v>173</v>
      </c>
      <c r="C36" s="13" t="s">
        <v>8</v>
      </c>
      <c r="D36" s="20" t="s">
        <v>174</v>
      </c>
      <c r="E36" s="23" t="s">
        <v>10</v>
      </c>
      <c r="F36" s="5">
        <v>50</v>
      </c>
      <c r="G36" s="5">
        <v>50</v>
      </c>
    </row>
    <row r="37" spans="1:7" ht="15" customHeight="1" x14ac:dyDescent="0.25">
      <c r="A37" s="14">
        <f t="shared" si="0"/>
        <v>35</v>
      </c>
      <c r="B37" s="13" t="s">
        <v>175</v>
      </c>
      <c r="C37" s="13" t="s">
        <v>8</v>
      </c>
      <c r="D37" s="20" t="s">
        <v>176</v>
      </c>
      <c r="E37" s="23" t="s">
        <v>10</v>
      </c>
      <c r="F37" s="5">
        <v>350</v>
      </c>
      <c r="G37" s="5">
        <v>350</v>
      </c>
    </row>
    <row r="38" spans="1:7" ht="15" customHeight="1" x14ac:dyDescent="0.25">
      <c r="A38" s="14">
        <f t="shared" si="0"/>
        <v>36</v>
      </c>
      <c r="B38" s="13" t="s">
        <v>179</v>
      </c>
      <c r="C38" s="13" t="s">
        <v>34</v>
      </c>
      <c r="D38" s="20" t="s">
        <v>180</v>
      </c>
      <c r="E38" s="23" t="s">
        <v>10</v>
      </c>
      <c r="F38" s="5">
        <v>200</v>
      </c>
      <c r="G38" s="5">
        <v>200</v>
      </c>
    </row>
    <row r="39" spans="1:7" ht="15" customHeight="1" x14ac:dyDescent="0.25">
      <c r="A39" s="14">
        <f t="shared" si="0"/>
        <v>37</v>
      </c>
      <c r="B39" s="13" t="s">
        <v>181</v>
      </c>
      <c r="C39" s="13" t="s">
        <v>8</v>
      </c>
      <c r="D39" s="20" t="s">
        <v>182</v>
      </c>
      <c r="E39" s="23" t="s">
        <v>10</v>
      </c>
      <c r="F39" s="5">
        <v>70</v>
      </c>
      <c r="G39" s="5">
        <v>70</v>
      </c>
    </row>
    <row r="40" spans="1:7" ht="15" customHeight="1" x14ac:dyDescent="0.25">
      <c r="A40" s="14">
        <f t="shared" si="0"/>
        <v>38</v>
      </c>
      <c r="B40" s="13" t="s">
        <v>187</v>
      </c>
      <c r="C40" s="13" t="s">
        <v>34</v>
      </c>
      <c r="D40" s="20" t="s">
        <v>188</v>
      </c>
      <c r="E40" s="23" t="s">
        <v>10</v>
      </c>
      <c r="F40" s="5">
        <v>530</v>
      </c>
      <c r="G40" s="5">
        <v>530</v>
      </c>
    </row>
    <row r="41" spans="1:7" ht="15" customHeight="1" x14ac:dyDescent="0.25">
      <c r="A41" s="14">
        <f t="shared" si="0"/>
        <v>39</v>
      </c>
      <c r="B41" s="13" t="s">
        <v>189</v>
      </c>
      <c r="C41" s="13" t="s">
        <v>34</v>
      </c>
      <c r="D41" s="20" t="s">
        <v>190</v>
      </c>
      <c r="E41" s="23" t="s">
        <v>10</v>
      </c>
      <c r="F41" s="5">
        <v>400</v>
      </c>
      <c r="G41" s="5">
        <v>400</v>
      </c>
    </row>
    <row r="42" spans="1:7" ht="15" customHeight="1" x14ac:dyDescent="0.25">
      <c r="A42" s="14">
        <f t="shared" si="0"/>
        <v>40</v>
      </c>
      <c r="B42" s="13" t="s">
        <v>193</v>
      </c>
      <c r="C42" s="13" t="s">
        <v>34</v>
      </c>
      <c r="D42" s="20" t="s">
        <v>194</v>
      </c>
      <c r="E42" s="23" t="s">
        <v>10</v>
      </c>
      <c r="F42" s="5">
        <v>300</v>
      </c>
      <c r="G42" s="5">
        <v>300</v>
      </c>
    </row>
    <row r="43" spans="1:7" ht="15" customHeight="1" x14ac:dyDescent="0.25">
      <c r="A43" s="14">
        <f t="shared" si="0"/>
        <v>41</v>
      </c>
      <c r="B43" s="13" t="s">
        <v>195</v>
      </c>
      <c r="C43" s="13" t="s">
        <v>8</v>
      </c>
      <c r="D43" s="20" t="s">
        <v>196</v>
      </c>
      <c r="E43" s="23" t="s">
        <v>10</v>
      </c>
      <c r="F43" s="5">
        <v>160</v>
      </c>
      <c r="G43" s="5">
        <v>160</v>
      </c>
    </row>
    <row r="44" spans="1:7" ht="15" customHeight="1" x14ac:dyDescent="0.25">
      <c r="A44" s="14">
        <f t="shared" si="0"/>
        <v>42</v>
      </c>
      <c r="B44" s="13" t="s">
        <v>197</v>
      </c>
      <c r="C44" s="13" t="s">
        <v>34</v>
      </c>
      <c r="D44" s="20" t="s">
        <v>198</v>
      </c>
      <c r="E44" s="23" t="s">
        <v>10</v>
      </c>
      <c r="F44" s="5">
        <v>200</v>
      </c>
      <c r="G44" s="5">
        <v>200</v>
      </c>
    </row>
    <row r="45" spans="1:7" ht="15" customHeight="1" x14ac:dyDescent="0.25">
      <c r="A45" s="14">
        <f t="shared" si="0"/>
        <v>43</v>
      </c>
      <c r="B45" s="13" t="s">
        <v>202</v>
      </c>
      <c r="C45" s="13" t="s">
        <v>8</v>
      </c>
      <c r="D45" s="20" t="s">
        <v>203</v>
      </c>
      <c r="E45" s="23" t="s">
        <v>10</v>
      </c>
      <c r="F45" s="5">
        <v>250</v>
      </c>
      <c r="G45" s="5">
        <v>250</v>
      </c>
    </row>
    <row r="46" spans="1:7" ht="15" customHeight="1" x14ac:dyDescent="0.25">
      <c r="A46" s="14">
        <f t="shared" si="0"/>
        <v>44</v>
      </c>
      <c r="B46" s="13" t="s">
        <v>596</v>
      </c>
      <c r="C46" s="13" t="s">
        <v>599</v>
      </c>
      <c r="D46" s="20" t="s">
        <v>211</v>
      </c>
      <c r="E46" s="23" t="s">
        <v>10</v>
      </c>
      <c r="F46" s="50" t="s">
        <v>598</v>
      </c>
      <c r="G46" s="50" t="s">
        <v>598</v>
      </c>
    </row>
    <row r="47" spans="1:7" ht="15" customHeight="1" x14ac:dyDescent="0.25">
      <c r="A47" s="14">
        <f t="shared" si="0"/>
        <v>45</v>
      </c>
      <c r="B47" s="13" t="s">
        <v>216</v>
      </c>
      <c r="C47" s="13" t="s">
        <v>34</v>
      </c>
      <c r="D47" s="20" t="s">
        <v>217</v>
      </c>
      <c r="E47" s="23" t="s">
        <v>10</v>
      </c>
      <c r="F47" s="5">
        <v>200</v>
      </c>
      <c r="G47" s="5">
        <v>200</v>
      </c>
    </row>
    <row r="48" spans="1:7" ht="15" customHeight="1" x14ac:dyDescent="0.25">
      <c r="A48" s="14">
        <f t="shared" si="0"/>
        <v>46</v>
      </c>
      <c r="B48" s="13" t="s">
        <v>221</v>
      </c>
      <c r="C48" s="13" t="s">
        <v>34</v>
      </c>
      <c r="D48" s="20" t="s">
        <v>222</v>
      </c>
      <c r="E48" s="23" t="s">
        <v>10</v>
      </c>
      <c r="F48" s="5">
        <v>1000</v>
      </c>
      <c r="G48" s="5">
        <v>1000</v>
      </c>
    </row>
    <row r="49" spans="1:7" ht="15" customHeight="1" x14ac:dyDescent="0.25">
      <c r="A49" s="14">
        <f t="shared" si="0"/>
        <v>47</v>
      </c>
      <c r="B49" s="13" t="s">
        <v>225</v>
      </c>
      <c r="C49" s="13" t="s">
        <v>8</v>
      </c>
      <c r="D49" s="20" t="s">
        <v>226</v>
      </c>
      <c r="E49" s="23" t="s">
        <v>10</v>
      </c>
      <c r="F49" s="5">
        <v>200</v>
      </c>
      <c r="G49" s="5">
        <v>200</v>
      </c>
    </row>
    <row r="50" spans="1:7" ht="15" customHeight="1" x14ac:dyDescent="0.25">
      <c r="A50" s="14">
        <f t="shared" si="0"/>
        <v>48</v>
      </c>
      <c r="B50" s="13" t="s">
        <v>227</v>
      </c>
      <c r="C50" s="13" t="s">
        <v>34</v>
      </c>
      <c r="D50" s="20" t="s">
        <v>228</v>
      </c>
      <c r="E50" s="23" t="s">
        <v>10</v>
      </c>
      <c r="F50" s="5">
        <v>400</v>
      </c>
      <c r="G50" s="5">
        <v>400</v>
      </c>
    </row>
    <row r="51" spans="1:7" ht="15" customHeight="1" x14ac:dyDescent="0.25">
      <c r="A51" s="14">
        <f t="shared" si="0"/>
        <v>49</v>
      </c>
      <c r="B51" s="13" t="s">
        <v>229</v>
      </c>
      <c r="C51" s="13" t="s">
        <v>34</v>
      </c>
      <c r="D51" s="20" t="s">
        <v>230</v>
      </c>
      <c r="E51" s="23" t="s">
        <v>10</v>
      </c>
      <c r="F51" s="5">
        <v>700</v>
      </c>
      <c r="G51" s="5">
        <v>700</v>
      </c>
    </row>
    <row r="52" spans="1:7" ht="15" customHeight="1" x14ac:dyDescent="0.25">
      <c r="A52" s="14">
        <f t="shared" si="0"/>
        <v>50</v>
      </c>
      <c r="B52" s="13" t="s">
        <v>234</v>
      </c>
      <c r="C52" s="13" t="s">
        <v>8</v>
      </c>
      <c r="D52" s="20" t="s">
        <v>235</v>
      </c>
      <c r="E52" s="23" t="s">
        <v>10</v>
      </c>
      <c r="F52" s="5">
        <v>120</v>
      </c>
      <c r="G52" s="5">
        <v>120</v>
      </c>
    </row>
    <row r="53" spans="1:7" ht="15" customHeight="1" x14ac:dyDescent="0.25">
      <c r="A53" s="14">
        <f t="shared" si="0"/>
        <v>51</v>
      </c>
      <c r="B53" s="13" t="s">
        <v>236</v>
      </c>
      <c r="C53" s="13" t="s">
        <v>8</v>
      </c>
      <c r="D53" s="20" t="s">
        <v>237</v>
      </c>
      <c r="E53" s="23" t="s">
        <v>10</v>
      </c>
      <c r="F53" s="5">
        <v>150</v>
      </c>
      <c r="G53" s="5">
        <v>150</v>
      </c>
    </row>
    <row r="54" spans="1:7" ht="15" customHeight="1" x14ac:dyDescent="0.25">
      <c r="A54" s="14">
        <f t="shared" si="0"/>
        <v>52</v>
      </c>
      <c r="B54" s="13" t="s">
        <v>240</v>
      </c>
      <c r="C54" s="13" t="s">
        <v>8</v>
      </c>
      <c r="D54" s="20" t="s">
        <v>241</v>
      </c>
      <c r="E54" s="23" t="s">
        <v>10</v>
      </c>
      <c r="F54" s="7" t="s">
        <v>242</v>
      </c>
      <c r="G54" s="7" t="s">
        <v>242</v>
      </c>
    </row>
    <row r="55" spans="1:7" ht="15" customHeight="1" x14ac:dyDescent="0.25">
      <c r="A55" s="14">
        <f t="shared" si="0"/>
        <v>53</v>
      </c>
      <c r="B55" s="13" t="s">
        <v>245</v>
      </c>
      <c r="C55" s="13" t="s">
        <v>34</v>
      </c>
      <c r="D55" s="20" t="s">
        <v>246</v>
      </c>
      <c r="E55" s="23" t="s">
        <v>10</v>
      </c>
      <c r="F55" s="5">
        <v>200</v>
      </c>
      <c r="G55" s="5">
        <v>200</v>
      </c>
    </row>
    <row r="56" spans="1:7" ht="15" customHeight="1" x14ac:dyDescent="0.25">
      <c r="A56" s="14">
        <f t="shared" si="0"/>
        <v>54</v>
      </c>
      <c r="B56" s="13" t="s">
        <v>247</v>
      </c>
      <c r="C56" s="13" t="s">
        <v>34</v>
      </c>
      <c r="D56" s="20" t="s">
        <v>248</v>
      </c>
      <c r="E56" s="23" t="s">
        <v>10</v>
      </c>
      <c r="F56" s="5">
        <v>450</v>
      </c>
      <c r="G56" s="5">
        <v>450</v>
      </c>
    </row>
    <row r="57" spans="1:7" ht="15" customHeight="1" x14ac:dyDescent="0.25">
      <c r="A57" s="14">
        <f t="shared" si="0"/>
        <v>55</v>
      </c>
      <c r="B57" s="13" t="s">
        <v>251</v>
      </c>
      <c r="C57" s="13" t="s">
        <v>34</v>
      </c>
      <c r="D57" s="20" t="s">
        <v>252</v>
      </c>
      <c r="E57" s="23" t="s">
        <v>10</v>
      </c>
      <c r="F57" s="5">
        <v>550</v>
      </c>
      <c r="G57" s="5">
        <v>550</v>
      </c>
    </row>
    <row r="58" spans="1:7" ht="15" customHeight="1" x14ac:dyDescent="0.25">
      <c r="A58" s="14">
        <f t="shared" si="0"/>
        <v>56</v>
      </c>
      <c r="B58" s="13" t="s">
        <v>253</v>
      </c>
      <c r="C58" s="13" t="s">
        <v>42</v>
      </c>
      <c r="D58" s="20" t="s">
        <v>254</v>
      </c>
      <c r="E58" s="23" t="s">
        <v>10</v>
      </c>
      <c r="F58" s="5">
        <v>1800</v>
      </c>
      <c r="G58" s="5">
        <v>1800</v>
      </c>
    </row>
    <row r="59" spans="1:7" ht="15" customHeight="1" x14ac:dyDescent="0.25">
      <c r="A59" s="14">
        <f t="shared" si="0"/>
        <v>57</v>
      </c>
      <c r="B59" s="13" t="s">
        <v>255</v>
      </c>
      <c r="C59" s="13" t="s">
        <v>8</v>
      </c>
      <c r="D59" s="20" t="s">
        <v>256</v>
      </c>
      <c r="E59" s="23" t="s">
        <v>10</v>
      </c>
      <c r="F59" s="7" t="s">
        <v>257</v>
      </c>
      <c r="G59" s="7" t="s">
        <v>257</v>
      </c>
    </row>
    <row r="60" spans="1:7" ht="15" customHeight="1" x14ac:dyDescent="0.25">
      <c r="A60" s="14">
        <f t="shared" si="0"/>
        <v>58</v>
      </c>
      <c r="B60" s="40" t="s">
        <v>590</v>
      </c>
      <c r="C60" s="40" t="s">
        <v>592</v>
      </c>
      <c r="D60" s="41" t="s">
        <v>591</v>
      </c>
      <c r="E60" s="42" t="s">
        <v>10</v>
      </c>
      <c r="F60" s="43"/>
      <c r="G60" s="43"/>
    </row>
    <row r="61" spans="1:7" s="44" customFormat="1" ht="15" customHeight="1" x14ac:dyDescent="0.25">
      <c r="A61" s="14">
        <f t="shared" si="0"/>
        <v>59</v>
      </c>
      <c r="B61" s="13" t="s">
        <v>262</v>
      </c>
      <c r="C61" s="13" t="s">
        <v>34</v>
      </c>
      <c r="D61" s="20" t="s">
        <v>263</v>
      </c>
      <c r="E61" s="23" t="s">
        <v>10</v>
      </c>
      <c r="F61" s="5">
        <v>150</v>
      </c>
      <c r="G61" s="5">
        <v>150</v>
      </c>
    </row>
    <row r="62" spans="1:7" ht="15" customHeight="1" x14ac:dyDescent="0.25">
      <c r="A62" s="14">
        <f t="shared" si="0"/>
        <v>60</v>
      </c>
      <c r="B62" s="13" t="s">
        <v>264</v>
      </c>
      <c r="C62" s="13" t="s">
        <v>37</v>
      </c>
      <c r="D62" s="20" t="s">
        <v>265</v>
      </c>
      <c r="E62" s="23" t="s">
        <v>10</v>
      </c>
      <c r="F62" s="5">
        <v>350</v>
      </c>
      <c r="G62" s="5">
        <v>350</v>
      </c>
    </row>
    <row r="63" spans="1:7" ht="15" customHeight="1" x14ac:dyDescent="0.25">
      <c r="A63" s="14">
        <f t="shared" si="0"/>
        <v>61</v>
      </c>
      <c r="B63" s="13" t="s">
        <v>268</v>
      </c>
      <c r="C63" s="13" t="s">
        <v>34</v>
      </c>
      <c r="D63" s="20" t="s">
        <v>269</v>
      </c>
      <c r="E63" s="23" t="s">
        <v>10</v>
      </c>
      <c r="F63" s="5">
        <v>1200</v>
      </c>
      <c r="G63" s="5">
        <v>1200</v>
      </c>
    </row>
    <row r="64" spans="1:7" ht="15" customHeight="1" x14ac:dyDescent="0.25">
      <c r="A64" s="14">
        <f t="shared" si="0"/>
        <v>62</v>
      </c>
      <c r="B64" s="13" t="s">
        <v>272</v>
      </c>
      <c r="C64" s="13" t="s">
        <v>34</v>
      </c>
      <c r="D64" s="20" t="s">
        <v>273</v>
      </c>
      <c r="E64" s="23" t="s">
        <v>10</v>
      </c>
      <c r="F64" s="5">
        <v>250</v>
      </c>
      <c r="G64" s="5">
        <v>250</v>
      </c>
    </row>
    <row r="65" spans="1:7" ht="15" customHeight="1" x14ac:dyDescent="0.25">
      <c r="A65" s="14">
        <f t="shared" si="0"/>
        <v>63</v>
      </c>
      <c r="B65" s="13" t="s">
        <v>276</v>
      </c>
      <c r="C65" s="13" t="s">
        <v>34</v>
      </c>
      <c r="D65" s="20" t="s">
        <v>277</v>
      </c>
      <c r="E65" s="23" t="s">
        <v>10</v>
      </c>
      <c r="F65" s="5">
        <v>350</v>
      </c>
      <c r="G65" s="5">
        <v>350</v>
      </c>
    </row>
    <row r="66" spans="1:7" ht="15" customHeight="1" x14ac:dyDescent="0.25">
      <c r="A66" s="14">
        <f t="shared" si="0"/>
        <v>64</v>
      </c>
      <c r="B66" s="13" t="s">
        <v>278</v>
      </c>
      <c r="C66" s="13" t="s">
        <v>8</v>
      </c>
      <c r="D66" s="20" t="s">
        <v>279</v>
      </c>
      <c r="E66" s="23" t="s">
        <v>10</v>
      </c>
      <c r="F66" s="5">
        <v>200</v>
      </c>
      <c r="G66" s="5">
        <v>200</v>
      </c>
    </row>
    <row r="67" spans="1:7" ht="15" customHeight="1" x14ac:dyDescent="0.25">
      <c r="A67" s="14">
        <f t="shared" si="0"/>
        <v>65</v>
      </c>
      <c r="B67" s="13" t="s">
        <v>280</v>
      </c>
      <c r="C67" s="13" t="s">
        <v>30</v>
      </c>
      <c r="D67" s="20" t="s">
        <v>281</v>
      </c>
      <c r="E67" s="23" t="s">
        <v>10</v>
      </c>
      <c r="F67" s="7" t="s">
        <v>282</v>
      </c>
      <c r="G67" s="7" t="s">
        <v>282</v>
      </c>
    </row>
    <row r="68" spans="1:7" ht="15" customHeight="1" x14ac:dyDescent="0.25">
      <c r="A68" s="14">
        <f t="shared" si="0"/>
        <v>66</v>
      </c>
      <c r="B68" s="13" t="s">
        <v>283</v>
      </c>
      <c r="C68" s="13" t="s">
        <v>34</v>
      </c>
      <c r="D68" s="20" t="s">
        <v>284</v>
      </c>
      <c r="E68" s="23" t="s">
        <v>10</v>
      </c>
      <c r="F68" s="5">
        <v>300</v>
      </c>
      <c r="G68" s="5">
        <v>300</v>
      </c>
    </row>
    <row r="69" spans="1:7" ht="15" customHeight="1" x14ac:dyDescent="0.25">
      <c r="A69" s="14">
        <f t="shared" ref="A69:A132" si="1">+A68+1</f>
        <v>67</v>
      </c>
      <c r="B69" s="13" t="s">
        <v>285</v>
      </c>
      <c r="C69" s="13" t="s">
        <v>8</v>
      </c>
      <c r="D69" s="20" t="s">
        <v>286</v>
      </c>
      <c r="E69" s="23" t="s">
        <v>10</v>
      </c>
      <c r="F69" s="5">
        <v>400</v>
      </c>
      <c r="G69" s="5">
        <v>400</v>
      </c>
    </row>
    <row r="70" spans="1:7" ht="15" customHeight="1" x14ac:dyDescent="0.25">
      <c r="A70" s="14">
        <f t="shared" si="1"/>
        <v>68</v>
      </c>
      <c r="B70" s="13" t="s">
        <v>291</v>
      </c>
      <c r="C70" s="13" t="s">
        <v>8</v>
      </c>
      <c r="D70" s="20" t="s">
        <v>292</v>
      </c>
      <c r="E70" s="23" t="s">
        <v>10</v>
      </c>
      <c r="F70" s="5">
        <v>650</v>
      </c>
      <c r="G70" s="5">
        <v>650</v>
      </c>
    </row>
    <row r="71" spans="1:7" ht="15" customHeight="1" x14ac:dyDescent="0.25">
      <c r="A71" s="14">
        <f t="shared" si="1"/>
        <v>69</v>
      </c>
      <c r="B71" s="13" t="s">
        <v>293</v>
      </c>
      <c r="C71" s="13" t="s">
        <v>23</v>
      </c>
      <c r="D71" s="20" t="s">
        <v>294</v>
      </c>
      <c r="E71" s="23" t="s">
        <v>10</v>
      </c>
      <c r="F71" s="7" t="s">
        <v>295</v>
      </c>
      <c r="G71" s="7" t="s">
        <v>295</v>
      </c>
    </row>
    <row r="72" spans="1:7" ht="15" customHeight="1" x14ac:dyDescent="0.25">
      <c r="A72" s="14">
        <f t="shared" si="1"/>
        <v>70</v>
      </c>
      <c r="B72" s="13" t="s">
        <v>300</v>
      </c>
      <c r="C72" s="13" t="s">
        <v>8</v>
      </c>
      <c r="D72" s="20" t="s">
        <v>301</v>
      </c>
      <c r="E72" s="23" t="s">
        <v>10</v>
      </c>
      <c r="F72" s="5">
        <v>400</v>
      </c>
      <c r="G72" s="5">
        <v>400</v>
      </c>
    </row>
    <row r="73" spans="1:7" ht="15" customHeight="1" x14ac:dyDescent="0.25">
      <c r="A73" s="14">
        <f t="shared" si="1"/>
        <v>71</v>
      </c>
      <c r="B73" s="13" t="s">
        <v>310</v>
      </c>
      <c r="C73" s="13" t="s">
        <v>8</v>
      </c>
      <c r="D73" s="20" t="s">
        <v>311</v>
      </c>
      <c r="E73" s="23" t="s">
        <v>10</v>
      </c>
      <c r="F73" s="5">
        <v>400</v>
      </c>
      <c r="G73" s="5">
        <v>400</v>
      </c>
    </row>
    <row r="74" spans="1:7" ht="15" customHeight="1" x14ac:dyDescent="0.25">
      <c r="A74" s="14">
        <f t="shared" si="1"/>
        <v>72</v>
      </c>
      <c r="B74" s="13" t="s">
        <v>314</v>
      </c>
      <c r="C74" s="13" t="s">
        <v>37</v>
      </c>
      <c r="D74" s="20" t="s">
        <v>315</v>
      </c>
      <c r="E74" s="23" t="s">
        <v>10</v>
      </c>
      <c r="F74" s="5">
        <v>700</v>
      </c>
      <c r="G74" s="5">
        <v>700</v>
      </c>
    </row>
    <row r="75" spans="1:7" ht="15" customHeight="1" x14ac:dyDescent="0.25">
      <c r="A75" s="14">
        <f t="shared" si="1"/>
        <v>73</v>
      </c>
      <c r="B75" s="13" t="s">
        <v>316</v>
      </c>
      <c r="C75" s="13" t="s">
        <v>34</v>
      </c>
      <c r="D75" s="20" t="s">
        <v>317</v>
      </c>
      <c r="E75" s="23" t="s">
        <v>10</v>
      </c>
      <c r="F75" s="5">
        <v>400</v>
      </c>
      <c r="G75" s="5">
        <v>400</v>
      </c>
    </row>
    <row r="76" spans="1:7" ht="15" customHeight="1" x14ac:dyDescent="0.25">
      <c r="A76" s="14">
        <f t="shared" si="1"/>
        <v>74</v>
      </c>
      <c r="B76" s="13" t="s">
        <v>324</v>
      </c>
      <c r="C76" s="13" t="s">
        <v>8</v>
      </c>
      <c r="D76" s="20" t="s">
        <v>325</v>
      </c>
      <c r="E76" s="23" t="s">
        <v>10</v>
      </c>
      <c r="F76" s="5">
        <v>700</v>
      </c>
      <c r="G76" s="5">
        <v>700</v>
      </c>
    </row>
    <row r="77" spans="1:7" ht="15" customHeight="1" x14ac:dyDescent="0.25">
      <c r="A77" s="14">
        <f t="shared" si="1"/>
        <v>75</v>
      </c>
      <c r="B77" s="13" t="s">
        <v>344</v>
      </c>
      <c r="C77" s="13" t="s">
        <v>8</v>
      </c>
      <c r="D77" s="20" t="s">
        <v>345</v>
      </c>
      <c r="E77" s="23" t="s">
        <v>10</v>
      </c>
      <c r="F77" s="7" t="s">
        <v>346</v>
      </c>
      <c r="G77" s="7" t="s">
        <v>346</v>
      </c>
    </row>
    <row r="78" spans="1:7" ht="15" customHeight="1" x14ac:dyDescent="0.25">
      <c r="A78" s="14">
        <f t="shared" si="1"/>
        <v>76</v>
      </c>
      <c r="B78" s="13" t="s">
        <v>347</v>
      </c>
      <c r="C78" s="13" t="s">
        <v>34</v>
      </c>
      <c r="D78" s="20" t="s">
        <v>348</v>
      </c>
      <c r="E78" s="23" t="s">
        <v>10</v>
      </c>
      <c r="F78" s="7" t="s">
        <v>349</v>
      </c>
      <c r="G78" s="7" t="s">
        <v>295</v>
      </c>
    </row>
    <row r="79" spans="1:7" ht="15" customHeight="1" x14ac:dyDescent="0.25">
      <c r="A79" s="14">
        <f t="shared" si="1"/>
        <v>77</v>
      </c>
      <c r="B79" s="13" t="s">
        <v>350</v>
      </c>
      <c r="C79" s="13" t="s">
        <v>8</v>
      </c>
      <c r="D79" s="20" t="s">
        <v>351</v>
      </c>
      <c r="E79" s="23" t="s">
        <v>10</v>
      </c>
      <c r="F79" s="5">
        <v>600</v>
      </c>
      <c r="G79" s="5">
        <v>600</v>
      </c>
    </row>
    <row r="80" spans="1:7" ht="15" customHeight="1" x14ac:dyDescent="0.25">
      <c r="A80" s="14">
        <f t="shared" si="1"/>
        <v>78</v>
      </c>
      <c r="B80" s="13" t="s">
        <v>352</v>
      </c>
      <c r="C80" s="13" t="s">
        <v>97</v>
      </c>
      <c r="D80" s="20" t="s">
        <v>353</v>
      </c>
      <c r="E80" s="23" t="s">
        <v>10</v>
      </c>
      <c r="F80" s="7" t="s">
        <v>354</v>
      </c>
      <c r="G80" s="7" t="s">
        <v>354</v>
      </c>
    </row>
    <row r="81" spans="1:7" ht="15" customHeight="1" x14ac:dyDescent="0.25">
      <c r="A81" s="14">
        <f t="shared" si="1"/>
        <v>79</v>
      </c>
      <c r="B81" s="13" t="s">
        <v>355</v>
      </c>
      <c r="C81" s="13" t="s">
        <v>34</v>
      </c>
      <c r="D81" s="20" t="s">
        <v>356</v>
      </c>
      <c r="E81" s="23" t="s">
        <v>10</v>
      </c>
      <c r="F81" s="7">
        <v>780</v>
      </c>
      <c r="G81" s="7">
        <v>780</v>
      </c>
    </row>
    <row r="82" spans="1:7" ht="15" customHeight="1" x14ac:dyDescent="0.25">
      <c r="A82" s="14">
        <f t="shared" si="1"/>
        <v>80</v>
      </c>
      <c r="B82" s="13" t="s">
        <v>357</v>
      </c>
      <c r="C82" s="13" t="s">
        <v>34</v>
      </c>
      <c r="D82" s="20" t="s">
        <v>358</v>
      </c>
      <c r="E82" s="23" t="s">
        <v>10</v>
      </c>
      <c r="F82" s="5">
        <v>150</v>
      </c>
      <c r="G82" s="5">
        <v>150</v>
      </c>
    </row>
    <row r="83" spans="1:7" ht="15" customHeight="1" x14ac:dyDescent="0.25">
      <c r="A83" s="14">
        <f t="shared" si="1"/>
        <v>81</v>
      </c>
      <c r="B83" s="13" t="s">
        <v>362</v>
      </c>
      <c r="C83" s="13" t="s">
        <v>34</v>
      </c>
      <c r="D83" s="20" t="s">
        <v>363</v>
      </c>
      <c r="E83" s="23" t="s">
        <v>10</v>
      </c>
      <c r="F83" s="5">
        <v>550</v>
      </c>
      <c r="G83" s="5">
        <v>550</v>
      </c>
    </row>
    <row r="84" spans="1:7" ht="15" customHeight="1" x14ac:dyDescent="0.25">
      <c r="A84" s="14">
        <f t="shared" si="1"/>
        <v>82</v>
      </c>
      <c r="B84" s="13" t="s">
        <v>366</v>
      </c>
      <c r="C84" s="13" t="s">
        <v>34</v>
      </c>
      <c r="D84" s="20" t="s">
        <v>367</v>
      </c>
      <c r="E84" s="23" t="s">
        <v>10</v>
      </c>
      <c r="F84" s="5">
        <v>450</v>
      </c>
      <c r="G84" s="5">
        <v>450</v>
      </c>
    </row>
    <row r="85" spans="1:7" ht="15" customHeight="1" x14ac:dyDescent="0.25">
      <c r="A85" s="14">
        <f t="shared" si="1"/>
        <v>83</v>
      </c>
      <c r="B85" s="13" t="s">
        <v>372</v>
      </c>
      <c r="C85" s="13" t="s">
        <v>97</v>
      </c>
      <c r="D85" s="20" t="s">
        <v>373</v>
      </c>
      <c r="E85" s="23" t="s">
        <v>10</v>
      </c>
      <c r="F85" s="7">
        <v>800</v>
      </c>
      <c r="G85" s="7">
        <v>800</v>
      </c>
    </row>
    <row r="86" spans="1:7" ht="15" customHeight="1" x14ac:dyDescent="0.25">
      <c r="A86" s="14">
        <f t="shared" si="1"/>
        <v>84</v>
      </c>
      <c r="B86" s="13" t="s">
        <v>377</v>
      </c>
      <c r="C86" s="13" t="s">
        <v>8</v>
      </c>
      <c r="D86" s="20" t="s">
        <v>378</v>
      </c>
      <c r="E86" s="23" t="s">
        <v>10</v>
      </c>
      <c r="F86" s="5">
        <v>1100</v>
      </c>
      <c r="G86" s="5">
        <v>1100</v>
      </c>
    </row>
    <row r="87" spans="1:7" ht="15" customHeight="1" x14ac:dyDescent="0.25">
      <c r="A87" s="14">
        <f t="shared" si="1"/>
        <v>85</v>
      </c>
      <c r="B87" s="13" t="s">
        <v>379</v>
      </c>
      <c r="C87" s="13" t="s">
        <v>8</v>
      </c>
      <c r="D87" s="20" t="s">
        <v>380</v>
      </c>
      <c r="E87" s="23" t="s">
        <v>10</v>
      </c>
      <c r="F87" s="5">
        <v>250</v>
      </c>
      <c r="G87" s="5">
        <v>250</v>
      </c>
    </row>
    <row r="88" spans="1:7" ht="15" customHeight="1" x14ac:dyDescent="0.25">
      <c r="A88" s="14">
        <f t="shared" si="1"/>
        <v>86</v>
      </c>
      <c r="B88" s="13" t="s">
        <v>382</v>
      </c>
      <c r="C88" s="13" t="s">
        <v>8</v>
      </c>
      <c r="D88" s="20" t="s">
        <v>383</v>
      </c>
      <c r="E88" s="23" t="s">
        <v>10</v>
      </c>
      <c r="F88" s="5">
        <v>200</v>
      </c>
      <c r="G88" s="5">
        <v>200</v>
      </c>
    </row>
    <row r="89" spans="1:7" ht="15" customHeight="1" x14ac:dyDescent="0.25">
      <c r="A89" s="14">
        <f t="shared" si="1"/>
        <v>87</v>
      </c>
      <c r="B89" s="13" t="s">
        <v>384</v>
      </c>
      <c r="C89" s="13" t="s">
        <v>34</v>
      </c>
      <c r="D89" s="20" t="s">
        <v>385</v>
      </c>
      <c r="E89" s="23" t="s">
        <v>10</v>
      </c>
      <c r="F89" s="5">
        <v>550</v>
      </c>
      <c r="G89" s="5">
        <v>550</v>
      </c>
    </row>
    <row r="90" spans="1:7" ht="15" customHeight="1" x14ac:dyDescent="0.25">
      <c r="A90" s="14">
        <f t="shared" si="1"/>
        <v>88</v>
      </c>
      <c r="B90" s="13" t="s">
        <v>386</v>
      </c>
      <c r="C90" s="13" t="s">
        <v>37</v>
      </c>
      <c r="D90" s="20" t="s">
        <v>387</v>
      </c>
      <c r="E90" s="23" t="s">
        <v>10</v>
      </c>
      <c r="F90" s="5">
        <v>400</v>
      </c>
      <c r="G90" s="5">
        <v>400</v>
      </c>
    </row>
    <row r="91" spans="1:7" ht="15" customHeight="1" x14ac:dyDescent="0.25">
      <c r="A91" s="14">
        <f t="shared" si="1"/>
        <v>89</v>
      </c>
      <c r="B91" s="13" t="s">
        <v>394</v>
      </c>
      <c r="C91" s="13" t="s">
        <v>8</v>
      </c>
      <c r="D91" s="20" t="s">
        <v>395</v>
      </c>
      <c r="E91" s="23" t="s">
        <v>10</v>
      </c>
      <c r="F91" s="5">
        <v>200</v>
      </c>
      <c r="G91" s="5">
        <v>200</v>
      </c>
    </row>
    <row r="92" spans="1:7" ht="15" customHeight="1" x14ac:dyDescent="0.25">
      <c r="A92" s="14">
        <f t="shared" si="1"/>
        <v>90</v>
      </c>
      <c r="B92" s="13" t="s">
        <v>396</v>
      </c>
      <c r="C92" s="13" t="s">
        <v>34</v>
      </c>
      <c r="D92" s="20" t="s">
        <v>397</v>
      </c>
      <c r="E92" s="23" t="s">
        <v>10</v>
      </c>
      <c r="F92" s="5">
        <v>300</v>
      </c>
      <c r="G92" s="5">
        <v>300</v>
      </c>
    </row>
    <row r="93" spans="1:7" ht="15" customHeight="1" x14ac:dyDescent="0.25">
      <c r="A93" s="14">
        <f t="shared" si="1"/>
        <v>91</v>
      </c>
      <c r="B93" s="13" t="s">
        <v>405</v>
      </c>
      <c r="C93" s="13" t="s">
        <v>8</v>
      </c>
      <c r="D93" s="20" t="s">
        <v>406</v>
      </c>
      <c r="E93" s="23" t="s">
        <v>10</v>
      </c>
      <c r="F93" s="5">
        <v>600</v>
      </c>
      <c r="G93" s="5">
        <v>600</v>
      </c>
    </row>
    <row r="94" spans="1:7" ht="15" customHeight="1" x14ac:dyDescent="0.25">
      <c r="A94" s="14">
        <f t="shared" si="1"/>
        <v>92</v>
      </c>
      <c r="B94" s="13" t="s">
        <v>422</v>
      </c>
      <c r="C94" s="13" t="s">
        <v>37</v>
      </c>
      <c r="D94" s="20" t="s">
        <v>423</v>
      </c>
      <c r="E94" s="23" t="s">
        <v>10</v>
      </c>
      <c r="F94" s="7" t="s">
        <v>340</v>
      </c>
      <c r="G94" s="7" t="s">
        <v>340</v>
      </c>
    </row>
    <row r="95" spans="1:7" ht="15" customHeight="1" x14ac:dyDescent="0.25">
      <c r="A95" s="14">
        <f t="shared" si="1"/>
        <v>93</v>
      </c>
      <c r="B95" s="13" t="s">
        <v>424</v>
      </c>
      <c r="C95" s="13" t="s">
        <v>37</v>
      </c>
      <c r="D95" s="20" t="s">
        <v>425</v>
      </c>
      <c r="E95" s="23" t="s">
        <v>10</v>
      </c>
      <c r="F95" s="5">
        <v>350</v>
      </c>
      <c r="G95" s="5">
        <v>350</v>
      </c>
    </row>
    <row r="96" spans="1:7" ht="15" customHeight="1" x14ac:dyDescent="0.25">
      <c r="A96" s="14">
        <f t="shared" si="1"/>
        <v>94</v>
      </c>
      <c r="B96" s="13" t="s">
        <v>432</v>
      </c>
      <c r="C96" s="13" t="s">
        <v>34</v>
      </c>
      <c r="D96" s="20" t="s">
        <v>433</v>
      </c>
      <c r="E96" s="23" t="s">
        <v>10</v>
      </c>
      <c r="F96" s="5">
        <v>450</v>
      </c>
      <c r="G96" s="5">
        <v>450</v>
      </c>
    </row>
    <row r="97" spans="1:7" ht="15" customHeight="1" x14ac:dyDescent="0.25">
      <c r="A97" s="14">
        <f t="shared" si="1"/>
        <v>95</v>
      </c>
      <c r="B97" s="13" t="s">
        <v>434</v>
      </c>
      <c r="C97" s="13" t="s">
        <v>8</v>
      </c>
      <c r="D97" s="20" t="s">
        <v>435</v>
      </c>
      <c r="E97" s="23" t="s">
        <v>10</v>
      </c>
      <c r="F97" s="5">
        <v>70</v>
      </c>
      <c r="G97" s="5">
        <v>70</v>
      </c>
    </row>
    <row r="98" spans="1:7" ht="15" customHeight="1" x14ac:dyDescent="0.25">
      <c r="A98" s="14">
        <f t="shared" si="1"/>
        <v>96</v>
      </c>
      <c r="B98" s="13" t="s">
        <v>436</v>
      </c>
      <c r="C98" s="13" t="s">
        <v>34</v>
      </c>
      <c r="D98" s="20" t="s">
        <v>437</v>
      </c>
      <c r="E98" s="23" t="s">
        <v>10</v>
      </c>
      <c r="F98" s="5">
        <v>1500</v>
      </c>
      <c r="G98" s="5">
        <v>1500</v>
      </c>
    </row>
    <row r="99" spans="1:7" ht="15" customHeight="1" x14ac:dyDescent="0.25">
      <c r="A99" s="14">
        <f t="shared" si="1"/>
        <v>97</v>
      </c>
      <c r="B99" s="13" t="s">
        <v>438</v>
      </c>
      <c r="C99" s="13" t="s">
        <v>34</v>
      </c>
      <c r="D99" s="20" t="s">
        <v>439</v>
      </c>
      <c r="E99" s="23" t="s">
        <v>10</v>
      </c>
      <c r="F99" s="5">
        <v>500</v>
      </c>
      <c r="G99" s="5">
        <v>500</v>
      </c>
    </row>
    <row r="100" spans="1:7" ht="15" customHeight="1" x14ac:dyDescent="0.25">
      <c r="A100" s="14">
        <f t="shared" si="1"/>
        <v>98</v>
      </c>
      <c r="B100" s="13" t="s">
        <v>442</v>
      </c>
      <c r="C100" s="13" t="s">
        <v>8</v>
      </c>
      <c r="D100" s="20" t="s">
        <v>443</v>
      </c>
      <c r="E100" s="23" t="s">
        <v>10</v>
      </c>
      <c r="F100" s="5">
        <v>600</v>
      </c>
      <c r="G100" s="5">
        <v>600</v>
      </c>
    </row>
    <row r="101" spans="1:7" ht="15" customHeight="1" x14ac:dyDescent="0.25">
      <c r="A101" s="14">
        <f t="shared" si="1"/>
        <v>99</v>
      </c>
      <c r="B101" s="13" t="s">
        <v>446</v>
      </c>
      <c r="C101" s="13" t="s">
        <v>8</v>
      </c>
      <c r="D101" s="20" t="s">
        <v>447</v>
      </c>
      <c r="E101" s="23" t="s">
        <v>10</v>
      </c>
      <c r="F101" s="5">
        <v>600</v>
      </c>
      <c r="G101" s="5">
        <v>600</v>
      </c>
    </row>
    <row r="102" spans="1:7" ht="15" customHeight="1" x14ac:dyDescent="0.25">
      <c r="A102" s="14">
        <f t="shared" si="1"/>
        <v>100</v>
      </c>
      <c r="B102" s="13" t="s">
        <v>448</v>
      </c>
      <c r="C102" s="13" t="s">
        <v>34</v>
      </c>
      <c r="D102" s="20" t="s">
        <v>449</v>
      </c>
      <c r="E102" s="23" t="s">
        <v>10</v>
      </c>
      <c r="F102" s="5">
        <v>250</v>
      </c>
      <c r="G102" s="5">
        <v>250</v>
      </c>
    </row>
    <row r="103" spans="1:7" ht="15" customHeight="1" x14ac:dyDescent="0.25">
      <c r="A103" s="14">
        <f t="shared" si="1"/>
        <v>101</v>
      </c>
      <c r="B103" s="13" t="s">
        <v>450</v>
      </c>
      <c r="C103" s="13" t="s">
        <v>34</v>
      </c>
      <c r="D103" s="20" t="s">
        <v>451</v>
      </c>
      <c r="E103" s="23" t="s">
        <v>10</v>
      </c>
      <c r="F103" s="5">
        <v>250</v>
      </c>
      <c r="G103" s="5">
        <v>250</v>
      </c>
    </row>
    <row r="104" spans="1:7" ht="15" customHeight="1" x14ac:dyDescent="0.25">
      <c r="A104" s="14">
        <f t="shared" si="1"/>
        <v>102</v>
      </c>
      <c r="B104" s="13" t="s">
        <v>452</v>
      </c>
      <c r="C104" s="13" t="s">
        <v>34</v>
      </c>
      <c r="D104" s="20" t="s">
        <v>453</v>
      </c>
      <c r="E104" s="23" t="s">
        <v>10</v>
      </c>
      <c r="F104" s="5">
        <v>150</v>
      </c>
      <c r="G104" s="5">
        <v>150</v>
      </c>
    </row>
    <row r="105" spans="1:7" ht="15" customHeight="1" x14ac:dyDescent="0.25">
      <c r="A105" s="14">
        <f t="shared" si="1"/>
        <v>103</v>
      </c>
      <c r="B105" s="13" t="s">
        <v>454</v>
      </c>
      <c r="C105" s="13" t="s">
        <v>20</v>
      </c>
      <c r="D105" s="20" t="s">
        <v>455</v>
      </c>
      <c r="E105" s="23" t="s">
        <v>10</v>
      </c>
      <c r="F105" s="7" t="s">
        <v>456</v>
      </c>
      <c r="G105" s="7" t="s">
        <v>456</v>
      </c>
    </row>
    <row r="106" spans="1:7" ht="15" customHeight="1" x14ac:dyDescent="0.25">
      <c r="A106" s="14">
        <f t="shared" si="1"/>
        <v>104</v>
      </c>
      <c r="B106" s="13" t="s">
        <v>457</v>
      </c>
      <c r="C106" s="13" t="s">
        <v>37</v>
      </c>
      <c r="D106" s="20" t="s">
        <v>458</v>
      </c>
      <c r="E106" s="23" t="s">
        <v>10</v>
      </c>
      <c r="F106" s="7" t="s">
        <v>459</v>
      </c>
      <c r="G106" s="7" t="s">
        <v>459</v>
      </c>
    </row>
    <row r="107" spans="1:7" ht="15" customHeight="1" x14ac:dyDescent="0.25">
      <c r="A107" s="14">
        <f t="shared" si="1"/>
        <v>105</v>
      </c>
      <c r="B107" s="13" t="s">
        <v>460</v>
      </c>
      <c r="C107" s="13" t="s">
        <v>8</v>
      </c>
      <c r="D107" s="20" t="s">
        <v>461</v>
      </c>
      <c r="E107" s="23" t="s">
        <v>10</v>
      </c>
      <c r="F107" s="5">
        <v>150</v>
      </c>
      <c r="G107" s="5">
        <v>150</v>
      </c>
    </row>
    <row r="108" spans="1:7" ht="15" customHeight="1" x14ac:dyDescent="0.25">
      <c r="A108" s="14">
        <f t="shared" si="1"/>
        <v>106</v>
      </c>
      <c r="B108" s="13" t="s">
        <v>462</v>
      </c>
      <c r="C108" s="13" t="s">
        <v>8</v>
      </c>
      <c r="D108" s="20" t="s">
        <v>463</v>
      </c>
      <c r="E108" s="23" t="s">
        <v>10</v>
      </c>
      <c r="F108" s="5">
        <v>100</v>
      </c>
      <c r="G108" s="5">
        <v>100</v>
      </c>
    </row>
    <row r="109" spans="1:7" ht="15" customHeight="1" x14ac:dyDescent="0.25">
      <c r="A109" s="14">
        <f t="shared" si="1"/>
        <v>107</v>
      </c>
      <c r="B109" s="13" t="s">
        <v>466</v>
      </c>
      <c r="C109" s="13" t="s">
        <v>8</v>
      </c>
      <c r="D109" s="20" t="s">
        <v>467</v>
      </c>
      <c r="E109" s="23" t="s">
        <v>10</v>
      </c>
      <c r="F109" s="5">
        <v>60</v>
      </c>
      <c r="G109" s="5">
        <v>60</v>
      </c>
    </row>
    <row r="110" spans="1:7" ht="15" customHeight="1" x14ac:dyDescent="0.25">
      <c r="A110" s="14">
        <f t="shared" si="1"/>
        <v>108</v>
      </c>
      <c r="B110" s="13" t="s">
        <v>468</v>
      </c>
      <c r="C110" s="13" t="s">
        <v>34</v>
      </c>
      <c r="D110" s="20" t="s">
        <v>469</v>
      </c>
      <c r="E110" s="23" t="s">
        <v>10</v>
      </c>
      <c r="F110" s="5">
        <v>700</v>
      </c>
      <c r="G110" s="5">
        <v>700</v>
      </c>
    </row>
    <row r="111" spans="1:7" ht="15" customHeight="1" x14ac:dyDescent="0.25">
      <c r="A111" s="14">
        <f t="shared" si="1"/>
        <v>109</v>
      </c>
      <c r="B111" s="13" t="s">
        <v>472</v>
      </c>
      <c r="C111" s="13" t="s">
        <v>8</v>
      </c>
      <c r="D111" s="20" t="s">
        <v>473</v>
      </c>
      <c r="E111" s="23" t="s">
        <v>10</v>
      </c>
      <c r="F111" s="5">
        <v>150</v>
      </c>
      <c r="G111" s="5">
        <v>150</v>
      </c>
    </row>
    <row r="112" spans="1:7" ht="15" customHeight="1" x14ac:dyDescent="0.25">
      <c r="A112" s="14">
        <f t="shared" si="1"/>
        <v>110</v>
      </c>
      <c r="B112" s="13" t="s">
        <v>478</v>
      </c>
      <c r="C112" s="13" t="s">
        <v>8</v>
      </c>
      <c r="D112" s="20" t="s">
        <v>479</v>
      </c>
      <c r="E112" s="23" t="s">
        <v>10</v>
      </c>
      <c r="F112" s="5">
        <v>200</v>
      </c>
      <c r="G112" s="5">
        <v>200</v>
      </c>
    </row>
    <row r="113" spans="1:7" ht="15" customHeight="1" x14ac:dyDescent="0.25">
      <c r="A113" s="14">
        <f t="shared" si="1"/>
        <v>111</v>
      </c>
      <c r="B113" s="13" t="s">
        <v>483</v>
      </c>
      <c r="C113" s="13" t="s">
        <v>8</v>
      </c>
      <c r="D113" s="20" t="s">
        <v>484</v>
      </c>
      <c r="E113" s="23" t="s">
        <v>10</v>
      </c>
      <c r="F113" s="5">
        <v>150</v>
      </c>
      <c r="G113" s="5">
        <v>150</v>
      </c>
    </row>
    <row r="114" spans="1:7" ht="15" customHeight="1" x14ac:dyDescent="0.25">
      <c r="A114" s="14">
        <f t="shared" si="1"/>
        <v>112</v>
      </c>
      <c r="B114" s="13" t="s">
        <v>487</v>
      </c>
      <c r="C114" s="13" t="s">
        <v>8</v>
      </c>
      <c r="D114" s="20" t="s">
        <v>488</v>
      </c>
      <c r="E114" s="23" t="s">
        <v>10</v>
      </c>
      <c r="F114" s="5">
        <v>300</v>
      </c>
      <c r="G114" s="5">
        <v>300</v>
      </c>
    </row>
    <row r="115" spans="1:7" ht="15" customHeight="1" x14ac:dyDescent="0.25">
      <c r="A115" s="14">
        <f t="shared" si="1"/>
        <v>113</v>
      </c>
      <c r="B115" s="16" t="s">
        <v>563</v>
      </c>
      <c r="C115" s="13" t="s">
        <v>37</v>
      </c>
      <c r="D115" s="20" t="s">
        <v>480</v>
      </c>
      <c r="E115" s="23" t="s">
        <v>10</v>
      </c>
      <c r="F115" s="5">
        <v>650</v>
      </c>
      <c r="G115" s="5">
        <v>650</v>
      </c>
    </row>
    <row r="116" spans="1:7" ht="15" customHeight="1" x14ac:dyDescent="0.25">
      <c r="A116" s="14">
        <f t="shared" si="1"/>
        <v>114</v>
      </c>
      <c r="B116" s="13" t="s">
        <v>489</v>
      </c>
      <c r="C116" s="13" t="s">
        <v>8</v>
      </c>
      <c r="D116" s="20" t="s">
        <v>490</v>
      </c>
      <c r="E116" s="23" t="s">
        <v>10</v>
      </c>
      <c r="F116" s="5">
        <v>80</v>
      </c>
      <c r="G116" s="5">
        <v>80</v>
      </c>
    </row>
    <row r="117" spans="1:7" ht="15" customHeight="1" x14ac:dyDescent="0.25">
      <c r="A117" s="14">
        <f t="shared" si="1"/>
        <v>115</v>
      </c>
      <c r="B117" s="13" t="s">
        <v>492</v>
      </c>
      <c r="C117" s="13" t="s">
        <v>8</v>
      </c>
      <c r="D117" s="20" t="s">
        <v>493</v>
      </c>
      <c r="E117" s="23" t="s">
        <v>10</v>
      </c>
      <c r="F117" s="5">
        <v>300</v>
      </c>
      <c r="G117" s="5">
        <v>300</v>
      </c>
    </row>
    <row r="118" spans="1:7" ht="15" customHeight="1" x14ac:dyDescent="0.25">
      <c r="A118" s="14">
        <f t="shared" si="1"/>
        <v>116</v>
      </c>
      <c r="B118" s="13" t="s">
        <v>494</v>
      </c>
      <c r="C118" s="13" t="s">
        <v>30</v>
      </c>
      <c r="D118" s="20" t="s">
        <v>495</v>
      </c>
      <c r="E118" s="23" t="s">
        <v>10</v>
      </c>
      <c r="F118" s="7" t="s">
        <v>496</v>
      </c>
      <c r="G118" s="7" t="s">
        <v>496</v>
      </c>
    </row>
    <row r="119" spans="1:7" ht="15" customHeight="1" x14ac:dyDescent="0.25">
      <c r="A119" s="14">
        <f t="shared" si="1"/>
        <v>117</v>
      </c>
      <c r="B119" s="13" t="s">
        <v>500</v>
      </c>
      <c r="C119" s="13" t="s">
        <v>8</v>
      </c>
      <c r="D119" s="20" t="s">
        <v>501</v>
      </c>
      <c r="E119" s="23" t="s">
        <v>10</v>
      </c>
      <c r="F119" s="5">
        <v>70</v>
      </c>
      <c r="G119" s="5">
        <v>70</v>
      </c>
    </row>
    <row r="120" spans="1:7" ht="15" customHeight="1" x14ac:dyDescent="0.25">
      <c r="A120" s="14">
        <f t="shared" si="1"/>
        <v>118</v>
      </c>
      <c r="B120" s="13" t="s">
        <v>502</v>
      </c>
      <c r="C120" s="13" t="s">
        <v>37</v>
      </c>
      <c r="D120" s="20" t="s">
        <v>503</v>
      </c>
      <c r="E120" s="23" t="s">
        <v>10</v>
      </c>
      <c r="F120" s="5">
        <v>900</v>
      </c>
      <c r="G120" s="5">
        <v>900</v>
      </c>
    </row>
    <row r="121" spans="1:7" ht="15" customHeight="1" x14ac:dyDescent="0.25">
      <c r="A121" s="14">
        <f t="shared" si="1"/>
        <v>119</v>
      </c>
      <c r="B121" s="13" t="s">
        <v>504</v>
      </c>
      <c r="C121" s="13" t="s">
        <v>34</v>
      </c>
      <c r="D121" s="20" t="s">
        <v>505</v>
      </c>
      <c r="E121" s="23" t="s">
        <v>10</v>
      </c>
      <c r="F121" s="5">
        <v>200</v>
      </c>
      <c r="G121" s="5">
        <v>200</v>
      </c>
    </row>
    <row r="122" spans="1:7" ht="15" customHeight="1" x14ac:dyDescent="0.25">
      <c r="A122" s="14">
        <f t="shared" si="1"/>
        <v>120</v>
      </c>
      <c r="B122" s="13" t="s">
        <v>506</v>
      </c>
      <c r="C122" s="13" t="s">
        <v>8</v>
      </c>
      <c r="D122" s="20" t="s">
        <v>507</v>
      </c>
      <c r="E122" s="23" t="s">
        <v>10</v>
      </c>
      <c r="F122" s="5">
        <v>300</v>
      </c>
      <c r="G122" s="5">
        <v>300</v>
      </c>
    </row>
    <row r="123" spans="1:7" ht="15" customHeight="1" x14ac:dyDescent="0.25">
      <c r="A123" s="14">
        <f t="shared" si="1"/>
        <v>121</v>
      </c>
      <c r="B123" s="13" t="s">
        <v>508</v>
      </c>
      <c r="C123" s="13" t="s">
        <v>8</v>
      </c>
      <c r="D123" s="20" t="s">
        <v>509</v>
      </c>
      <c r="E123" s="23" t="s">
        <v>10</v>
      </c>
      <c r="F123" s="5">
        <v>700</v>
      </c>
      <c r="G123" s="5">
        <v>700</v>
      </c>
    </row>
    <row r="124" spans="1:7" ht="15" customHeight="1" x14ac:dyDescent="0.25">
      <c r="A124" s="14">
        <f t="shared" si="1"/>
        <v>122</v>
      </c>
      <c r="B124" s="13" t="s">
        <v>511</v>
      </c>
      <c r="C124" s="13" t="s">
        <v>8</v>
      </c>
      <c r="D124" s="20" t="s">
        <v>512</v>
      </c>
      <c r="E124" s="23" t="s">
        <v>10</v>
      </c>
      <c r="F124" s="5">
        <v>150</v>
      </c>
      <c r="G124" s="5">
        <v>150</v>
      </c>
    </row>
    <row r="125" spans="1:7" ht="15" customHeight="1" x14ac:dyDescent="0.25">
      <c r="A125" s="14">
        <f t="shared" si="1"/>
        <v>123</v>
      </c>
      <c r="B125" s="13" t="s">
        <v>518</v>
      </c>
      <c r="C125" s="13" t="s">
        <v>57</v>
      </c>
      <c r="D125" s="20" t="s">
        <v>519</v>
      </c>
      <c r="E125" s="23" t="s">
        <v>10</v>
      </c>
      <c r="F125" s="7" t="s">
        <v>242</v>
      </c>
      <c r="G125" s="7" t="s">
        <v>242</v>
      </c>
    </row>
    <row r="126" spans="1:7" ht="15" customHeight="1" x14ac:dyDescent="0.25">
      <c r="A126" s="14">
        <f t="shared" si="1"/>
        <v>124</v>
      </c>
      <c r="B126" s="13" t="s">
        <v>522</v>
      </c>
      <c r="C126" s="13" t="s">
        <v>34</v>
      </c>
      <c r="D126" s="20" t="s">
        <v>523</v>
      </c>
      <c r="E126" s="23" t="s">
        <v>10</v>
      </c>
      <c r="F126" s="5">
        <v>300</v>
      </c>
      <c r="G126" s="5">
        <v>300</v>
      </c>
    </row>
    <row r="127" spans="1:7" ht="15" customHeight="1" x14ac:dyDescent="0.25">
      <c r="A127" s="14">
        <f t="shared" si="1"/>
        <v>125</v>
      </c>
      <c r="B127" s="13" t="s">
        <v>526</v>
      </c>
      <c r="C127" s="13" t="s">
        <v>34</v>
      </c>
      <c r="D127" s="20" t="s">
        <v>527</v>
      </c>
      <c r="E127" s="23" t="s">
        <v>10</v>
      </c>
      <c r="F127" s="5">
        <v>100</v>
      </c>
      <c r="G127" s="5">
        <v>100</v>
      </c>
    </row>
    <row r="128" spans="1:7" ht="15" customHeight="1" x14ac:dyDescent="0.25">
      <c r="A128" s="14">
        <f t="shared" si="1"/>
        <v>126</v>
      </c>
      <c r="B128" s="13" t="s">
        <v>529</v>
      </c>
      <c r="C128" s="13" t="s">
        <v>34</v>
      </c>
      <c r="D128" s="20" t="s">
        <v>530</v>
      </c>
      <c r="E128" s="23" t="s">
        <v>10</v>
      </c>
      <c r="F128" s="5">
        <v>350</v>
      </c>
      <c r="G128" s="5">
        <v>350</v>
      </c>
    </row>
    <row r="129" spans="1:7" ht="15" customHeight="1" x14ac:dyDescent="0.25">
      <c r="A129" s="14">
        <f t="shared" si="1"/>
        <v>127</v>
      </c>
      <c r="B129" s="13" t="s">
        <v>531</v>
      </c>
      <c r="C129" s="13" t="s">
        <v>97</v>
      </c>
      <c r="D129" s="20" t="s">
        <v>532</v>
      </c>
      <c r="E129" s="23" t="s">
        <v>10</v>
      </c>
      <c r="F129" s="7" t="s">
        <v>533</v>
      </c>
      <c r="G129" s="7" t="s">
        <v>533</v>
      </c>
    </row>
    <row r="130" spans="1:7" ht="15" customHeight="1" x14ac:dyDescent="0.25">
      <c r="A130" s="14">
        <f t="shared" si="1"/>
        <v>128</v>
      </c>
      <c r="B130" s="13" t="s">
        <v>534</v>
      </c>
      <c r="C130" s="13" t="s">
        <v>34</v>
      </c>
      <c r="D130" s="20" t="s">
        <v>535</v>
      </c>
      <c r="E130" s="23" t="s">
        <v>10</v>
      </c>
      <c r="F130" s="5">
        <v>300</v>
      </c>
      <c r="G130" s="5">
        <v>300</v>
      </c>
    </row>
    <row r="131" spans="1:7" ht="15" customHeight="1" x14ac:dyDescent="0.25">
      <c r="A131" s="14">
        <f t="shared" si="1"/>
        <v>129</v>
      </c>
      <c r="B131" s="13" t="s">
        <v>536</v>
      </c>
      <c r="C131" s="13" t="s">
        <v>8</v>
      </c>
      <c r="D131" s="20" t="s">
        <v>537</v>
      </c>
      <c r="E131" s="23" t="s">
        <v>10</v>
      </c>
      <c r="F131" s="5">
        <v>200</v>
      </c>
      <c r="G131" s="5">
        <v>200</v>
      </c>
    </row>
    <row r="132" spans="1:7" ht="15" customHeight="1" x14ac:dyDescent="0.25">
      <c r="A132" s="14">
        <f t="shared" si="1"/>
        <v>130</v>
      </c>
      <c r="B132" s="13" t="s">
        <v>538</v>
      </c>
      <c r="C132" s="13" t="s">
        <v>34</v>
      </c>
      <c r="D132" s="20" t="s">
        <v>539</v>
      </c>
      <c r="E132" s="23" t="s">
        <v>10</v>
      </c>
      <c r="F132" s="5">
        <v>500</v>
      </c>
      <c r="G132" s="5">
        <v>500</v>
      </c>
    </row>
    <row r="133" spans="1:7" ht="15" customHeight="1" x14ac:dyDescent="0.25">
      <c r="A133" s="14">
        <f t="shared" ref="A133:A139" si="2">+A132+1</f>
        <v>131</v>
      </c>
      <c r="B133" s="13" t="s">
        <v>540</v>
      </c>
      <c r="C133" s="13" t="s">
        <v>28</v>
      </c>
      <c r="D133" s="20" t="s">
        <v>541</v>
      </c>
      <c r="E133" s="23" t="s">
        <v>10</v>
      </c>
      <c r="F133" s="7" t="s">
        <v>346</v>
      </c>
      <c r="G133" s="7" t="s">
        <v>346</v>
      </c>
    </row>
    <row r="134" spans="1:7" ht="15" customHeight="1" x14ac:dyDescent="0.25">
      <c r="A134" s="14">
        <f t="shared" si="2"/>
        <v>132</v>
      </c>
      <c r="B134" s="13" t="s">
        <v>542</v>
      </c>
      <c r="C134" s="13" t="s">
        <v>34</v>
      </c>
      <c r="D134" s="20" t="s">
        <v>543</v>
      </c>
      <c r="E134" s="23" t="s">
        <v>10</v>
      </c>
      <c r="F134" s="5">
        <v>500</v>
      </c>
      <c r="G134" s="5">
        <v>500</v>
      </c>
    </row>
    <row r="135" spans="1:7" x14ac:dyDescent="0.25">
      <c r="A135" s="14">
        <f t="shared" si="2"/>
        <v>133</v>
      </c>
      <c r="B135" s="13" t="s">
        <v>546</v>
      </c>
      <c r="C135" s="13" t="s">
        <v>8</v>
      </c>
      <c r="D135" s="20" t="s">
        <v>547</v>
      </c>
      <c r="E135" s="23" t="s">
        <v>10</v>
      </c>
      <c r="F135" s="5">
        <v>300</v>
      </c>
      <c r="G135" s="5">
        <v>300</v>
      </c>
    </row>
    <row r="136" spans="1:7" x14ac:dyDescent="0.25">
      <c r="A136" s="14">
        <f t="shared" si="2"/>
        <v>134</v>
      </c>
      <c r="B136" s="13" t="s">
        <v>550</v>
      </c>
      <c r="C136" s="13" t="s">
        <v>34</v>
      </c>
      <c r="D136" s="20" t="s">
        <v>551</v>
      </c>
      <c r="E136" s="23" t="s">
        <v>10</v>
      </c>
      <c r="F136" s="5">
        <v>550</v>
      </c>
      <c r="G136" s="5">
        <v>550</v>
      </c>
    </row>
    <row r="137" spans="1:7" x14ac:dyDescent="0.25">
      <c r="A137" s="14">
        <f t="shared" si="2"/>
        <v>135</v>
      </c>
      <c r="B137" s="13" t="s">
        <v>556</v>
      </c>
      <c r="C137" s="13" t="s">
        <v>34</v>
      </c>
      <c r="D137" s="20" t="s">
        <v>557</v>
      </c>
      <c r="E137" s="23" t="s">
        <v>10</v>
      </c>
      <c r="F137" s="5">
        <v>500</v>
      </c>
      <c r="G137" s="5">
        <v>500</v>
      </c>
    </row>
    <row r="138" spans="1:7" x14ac:dyDescent="0.25">
      <c r="A138" s="14">
        <f t="shared" si="2"/>
        <v>136</v>
      </c>
      <c r="B138" s="36" t="s">
        <v>558</v>
      </c>
      <c r="C138" s="36" t="s">
        <v>57</v>
      </c>
      <c r="D138" s="37" t="s">
        <v>559</v>
      </c>
      <c r="E138" s="38" t="s">
        <v>10</v>
      </c>
      <c r="F138" s="39" t="s">
        <v>560</v>
      </c>
      <c r="G138" s="39" t="s">
        <v>560</v>
      </c>
    </row>
    <row r="139" spans="1:7" ht="16.5" thickBot="1" x14ac:dyDescent="0.3">
      <c r="A139" s="14">
        <f t="shared" si="2"/>
        <v>137</v>
      </c>
      <c r="B139" s="24" t="s">
        <v>561</v>
      </c>
      <c r="C139" s="24" t="s">
        <v>8</v>
      </c>
      <c r="D139" s="25" t="s">
        <v>562</v>
      </c>
      <c r="E139" s="26" t="s">
        <v>10</v>
      </c>
      <c r="F139" s="10">
        <v>400</v>
      </c>
      <c r="G139" s="10">
        <v>400</v>
      </c>
    </row>
    <row r="140" spans="1:7" x14ac:dyDescent="0.25">
      <c r="A140" s="31"/>
      <c r="B140" s="31"/>
      <c r="C140" s="31"/>
      <c r="D140" s="32"/>
      <c r="E140" s="33"/>
      <c r="F140" s="34"/>
      <c r="G140" s="47"/>
    </row>
    <row r="141" spans="1:7" x14ac:dyDescent="0.25">
      <c r="B141" s="13"/>
    </row>
  </sheetData>
  <autoFilter ref="A2:F133" xr:uid="{00000000-0009-0000-0000-000000000000}">
    <sortState ref="A3:F133">
      <sortCondition ref="B2:B133"/>
    </sortState>
  </autoFilter>
  <mergeCells count="1">
    <mergeCell ref="A1:F1"/>
  </mergeCells>
  <pageMargins left="0.7" right="0.7" top="0.75" bottom="0.75" header="0.3" footer="0.3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62"/>
  <sheetViews>
    <sheetView zoomScaleNormal="100" workbookViewId="0">
      <pane ySplit="2" topLeftCell="A3" activePane="bottomLeft" state="frozen"/>
      <selection activeCell="D1" sqref="D1"/>
      <selection pane="bottomLeft" activeCell="G161" sqref="G161"/>
    </sheetView>
  </sheetViews>
  <sheetFormatPr defaultColWidth="14.5703125" defaultRowHeight="15.75" x14ac:dyDescent="0.25"/>
  <cols>
    <col min="1" max="1" width="10" style="27" customWidth="1"/>
    <col min="2" max="2" width="40.7109375" style="27" customWidth="1"/>
    <col min="3" max="3" width="22.5703125" style="27" bestFit="1" customWidth="1"/>
    <col min="4" max="4" width="17.7109375" style="28" customWidth="1"/>
    <col min="5" max="5" width="53.5703125" style="29" customWidth="1"/>
    <col min="6" max="6" width="17.140625" style="30" customWidth="1"/>
    <col min="7" max="16384" width="14.5703125" style="1"/>
  </cols>
  <sheetData>
    <row r="1" spans="1:7" ht="39" customHeight="1" x14ac:dyDescent="0.25">
      <c r="A1" s="143" t="s">
        <v>0</v>
      </c>
      <c r="B1" s="144"/>
      <c r="C1" s="144"/>
      <c r="D1" s="144"/>
      <c r="E1" s="144"/>
      <c r="F1" s="145"/>
    </row>
    <row r="2" spans="1:7" ht="15" customHeight="1" x14ac:dyDescent="0.25">
      <c r="A2" s="11" t="s">
        <v>1</v>
      </c>
      <c r="B2" s="11" t="s">
        <v>2</v>
      </c>
      <c r="C2" s="11" t="s">
        <v>3</v>
      </c>
      <c r="D2" s="11" t="s">
        <v>4</v>
      </c>
      <c r="E2" s="21" t="s">
        <v>5</v>
      </c>
      <c r="F2" s="3" t="s">
        <v>6</v>
      </c>
    </row>
    <row r="3" spans="1:7" ht="15" customHeight="1" x14ac:dyDescent="0.25">
      <c r="A3" s="13">
        <v>1</v>
      </c>
      <c r="B3" s="12" t="s">
        <v>16</v>
      </c>
      <c r="C3" s="12" t="s">
        <v>8</v>
      </c>
      <c r="D3" s="17" t="s">
        <v>17</v>
      </c>
      <c r="E3" s="15" t="s">
        <v>18</v>
      </c>
      <c r="F3" s="4">
        <v>395</v>
      </c>
      <c r="G3" s="1">
        <v>395</v>
      </c>
    </row>
    <row r="4" spans="1:7" ht="15" customHeight="1" x14ac:dyDescent="0.25">
      <c r="A4" s="14">
        <f>+A3+1</f>
        <v>2</v>
      </c>
      <c r="B4" s="12" t="s">
        <v>19</v>
      </c>
      <c r="C4" s="12" t="s">
        <v>20</v>
      </c>
      <c r="D4" s="17" t="s">
        <v>21</v>
      </c>
      <c r="E4" s="15" t="s">
        <v>18</v>
      </c>
      <c r="F4" s="4">
        <v>365</v>
      </c>
      <c r="G4" s="1">
        <v>365</v>
      </c>
    </row>
    <row r="5" spans="1:7" ht="15" customHeight="1" x14ac:dyDescent="0.25">
      <c r="A5" s="14">
        <f t="shared" ref="A5:A69" si="0">+A4+1</f>
        <v>3</v>
      </c>
      <c r="B5" s="12" t="s">
        <v>22</v>
      </c>
      <c r="C5" s="12" t="s">
        <v>23</v>
      </c>
      <c r="D5" s="17" t="s">
        <v>24</v>
      </c>
      <c r="E5" s="15" t="s">
        <v>18</v>
      </c>
      <c r="F5" s="4">
        <v>65</v>
      </c>
      <c r="G5" s="1">
        <v>65</v>
      </c>
    </row>
    <row r="6" spans="1:7" ht="15" customHeight="1" x14ac:dyDescent="0.25">
      <c r="A6" s="14">
        <f t="shared" si="0"/>
        <v>4</v>
      </c>
      <c r="B6" s="12" t="s">
        <v>27</v>
      </c>
      <c r="C6" s="12" t="s">
        <v>28</v>
      </c>
      <c r="D6" s="17" t="s">
        <v>24</v>
      </c>
      <c r="E6" s="15" t="s">
        <v>18</v>
      </c>
      <c r="F6" s="4">
        <v>200</v>
      </c>
      <c r="G6" s="1">
        <v>200</v>
      </c>
    </row>
    <row r="7" spans="1:7" ht="15" customHeight="1" x14ac:dyDescent="0.25">
      <c r="A7" s="14">
        <f t="shared" si="0"/>
        <v>5</v>
      </c>
      <c r="B7" s="12" t="s">
        <v>29</v>
      </c>
      <c r="C7" s="12" t="s">
        <v>30</v>
      </c>
      <c r="D7" s="17" t="s">
        <v>24</v>
      </c>
      <c r="E7" s="15" t="s">
        <v>18</v>
      </c>
      <c r="F7" s="4">
        <v>140</v>
      </c>
      <c r="G7" s="1">
        <v>140</v>
      </c>
    </row>
    <row r="8" spans="1:7" ht="15" customHeight="1" x14ac:dyDescent="0.25">
      <c r="A8" s="14">
        <f t="shared" si="0"/>
        <v>6</v>
      </c>
      <c r="B8" s="12" t="s">
        <v>570</v>
      </c>
      <c r="C8" s="12" t="s">
        <v>54</v>
      </c>
      <c r="D8" s="18" t="s">
        <v>571</v>
      </c>
      <c r="E8" s="22" t="s">
        <v>18</v>
      </c>
      <c r="F8" s="9" t="s">
        <v>582</v>
      </c>
      <c r="G8" s="1">
        <v>420</v>
      </c>
    </row>
    <row r="9" spans="1:7" ht="15" customHeight="1" x14ac:dyDescent="0.25">
      <c r="A9" s="14">
        <f t="shared" si="0"/>
        <v>7</v>
      </c>
      <c r="B9" s="12" t="s">
        <v>41</v>
      </c>
      <c r="C9" s="12" t="s">
        <v>42</v>
      </c>
      <c r="D9" s="17" t="s">
        <v>24</v>
      </c>
      <c r="E9" s="15" t="s">
        <v>18</v>
      </c>
      <c r="F9" s="6">
        <v>406</v>
      </c>
      <c r="G9" s="1">
        <v>406</v>
      </c>
    </row>
    <row r="10" spans="1:7" ht="15" customHeight="1" x14ac:dyDescent="0.25">
      <c r="A10" s="14">
        <f t="shared" si="0"/>
        <v>8</v>
      </c>
      <c r="B10" s="12" t="s">
        <v>579</v>
      </c>
      <c r="C10" s="12" t="s">
        <v>207</v>
      </c>
      <c r="D10" s="18" t="s">
        <v>571</v>
      </c>
      <c r="E10" s="22" t="s">
        <v>18</v>
      </c>
      <c r="F10" s="9" t="s">
        <v>583</v>
      </c>
      <c r="G10" s="1">
        <v>645</v>
      </c>
    </row>
    <row r="11" spans="1:7" ht="15" customHeight="1" x14ac:dyDescent="0.25">
      <c r="A11" s="14">
        <f t="shared" si="0"/>
        <v>9</v>
      </c>
      <c r="B11" s="12" t="s">
        <v>51</v>
      </c>
      <c r="C11" s="12" t="s">
        <v>52</v>
      </c>
      <c r="D11" s="17" t="s">
        <v>24</v>
      </c>
      <c r="E11" s="15" t="s">
        <v>18</v>
      </c>
      <c r="F11" s="6">
        <v>135</v>
      </c>
      <c r="G11" s="1">
        <v>135</v>
      </c>
    </row>
    <row r="12" spans="1:7" ht="15" customHeight="1" x14ac:dyDescent="0.25">
      <c r="A12" s="14">
        <f t="shared" si="0"/>
        <v>10</v>
      </c>
      <c r="B12" s="12" t="s">
        <v>53</v>
      </c>
      <c r="C12" s="12" t="s">
        <v>54</v>
      </c>
      <c r="D12" s="17" t="s">
        <v>55</v>
      </c>
      <c r="E12" s="15" t="s">
        <v>18</v>
      </c>
      <c r="F12" s="4">
        <v>330</v>
      </c>
      <c r="G12" s="1">
        <v>330</v>
      </c>
    </row>
    <row r="13" spans="1:7" ht="15" customHeight="1" x14ac:dyDescent="0.25">
      <c r="A13" s="14">
        <f t="shared" si="0"/>
        <v>11</v>
      </c>
      <c r="B13" s="12" t="s">
        <v>71</v>
      </c>
      <c r="C13" s="12" t="s">
        <v>8</v>
      </c>
      <c r="D13" s="17" t="s">
        <v>72</v>
      </c>
      <c r="E13" s="15" t="s">
        <v>18</v>
      </c>
      <c r="F13" s="4">
        <v>65</v>
      </c>
      <c r="G13" s="1">
        <v>65</v>
      </c>
    </row>
    <row r="14" spans="1:7" ht="15" customHeight="1" x14ac:dyDescent="0.25">
      <c r="A14" s="14">
        <f t="shared" si="0"/>
        <v>12</v>
      </c>
      <c r="B14" s="12" t="s">
        <v>73</v>
      </c>
      <c r="C14" s="12" t="s">
        <v>52</v>
      </c>
      <c r="D14" s="17" t="s">
        <v>24</v>
      </c>
      <c r="E14" s="15" t="s">
        <v>18</v>
      </c>
      <c r="F14" s="4">
        <v>750</v>
      </c>
      <c r="G14" s="1">
        <v>750</v>
      </c>
    </row>
    <row r="15" spans="1:7" ht="15" customHeight="1" x14ac:dyDescent="0.25">
      <c r="A15" s="14">
        <f t="shared" si="0"/>
        <v>13</v>
      </c>
      <c r="B15" s="12" t="s">
        <v>74</v>
      </c>
      <c r="C15" s="12" t="s">
        <v>54</v>
      </c>
      <c r="D15" s="17" t="s">
        <v>75</v>
      </c>
      <c r="E15" s="15" t="s">
        <v>18</v>
      </c>
      <c r="F15" s="4">
        <v>455</v>
      </c>
      <c r="G15" s="1">
        <v>455</v>
      </c>
    </row>
    <row r="16" spans="1:7" ht="15" customHeight="1" x14ac:dyDescent="0.25">
      <c r="A16" s="14">
        <f t="shared" si="0"/>
        <v>14</v>
      </c>
      <c r="B16" s="12" t="s">
        <v>76</v>
      </c>
      <c r="C16" s="12" t="s">
        <v>77</v>
      </c>
      <c r="D16" s="17" t="s">
        <v>24</v>
      </c>
      <c r="E16" s="15" t="s">
        <v>18</v>
      </c>
      <c r="F16" s="6">
        <v>105</v>
      </c>
      <c r="G16" s="1">
        <v>105</v>
      </c>
    </row>
    <row r="17" spans="1:7" ht="15" customHeight="1" x14ac:dyDescent="0.25">
      <c r="A17" s="14">
        <f t="shared" si="0"/>
        <v>15</v>
      </c>
      <c r="B17" s="12" t="s">
        <v>78</v>
      </c>
      <c r="C17" s="12" t="s">
        <v>79</v>
      </c>
      <c r="D17" s="17" t="s">
        <v>24</v>
      </c>
      <c r="E17" s="15" t="s">
        <v>18</v>
      </c>
      <c r="F17" s="4">
        <v>150</v>
      </c>
      <c r="G17" s="1">
        <v>150</v>
      </c>
    </row>
    <row r="18" spans="1:7" ht="15" customHeight="1" x14ac:dyDescent="0.25">
      <c r="A18" s="14">
        <f t="shared" si="0"/>
        <v>16</v>
      </c>
      <c r="B18" s="12" t="s">
        <v>80</v>
      </c>
      <c r="C18" s="12" t="s">
        <v>54</v>
      </c>
      <c r="D18" s="17" t="s">
        <v>81</v>
      </c>
      <c r="E18" s="15" t="s">
        <v>18</v>
      </c>
      <c r="F18" s="4">
        <v>1035</v>
      </c>
      <c r="G18" s="1">
        <v>1035</v>
      </c>
    </row>
    <row r="19" spans="1:7" ht="15" customHeight="1" x14ac:dyDescent="0.25">
      <c r="A19" s="14">
        <f t="shared" si="0"/>
        <v>17</v>
      </c>
      <c r="B19" s="12" t="s">
        <v>84</v>
      </c>
      <c r="C19" s="12" t="s">
        <v>30</v>
      </c>
      <c r="D19" s="17" t="s">
        <v>85</v>
      </c>
      <c r="E19" s="15" t="s">
        <v>18</v>
      </c>
      <c r="F19" s="4">
        <v>2685</v>
      </c>
      <c r="G19" s="1">
        <v>2685</v>
      </c>
    </row>
    <row r="20" spans="1:7" ht="15" customHeight="1" x14ac:dyDescent="0.25">
      <c r="A20" s="14">
        <f t="shared" si="0"/>
        <v>18</v>
      </c>
      <c r="B20" s="12" t="s">
        <v>86</v>
      </c>
      <c r="C20" s="12" t="s">
        <v>34</v>
      </c>
      <c r="D20" s="17" t="s">
        <v>87</v>
      </c>
      <c r="E20" s="15" t="s">
        <v>18</v>
      </c>
      <c r="F20" s="4">
        <v>330</v>
      </c>
      <c r="G20" s="1">
        <v>330</v>
      </c>
    </row>
    <row r="21" spans="1:7" ht="15" customHeight="1" x14ac:dyDescent="0.25">
      <c r="A21" s="14">
        <f t="shared" si="0"/>
        <v>19</v>
      </c>
      <c r="B21" s="12" t="s">
        <v>88</v>
      </c>
      <c r="C21" s="12" t="s">
        <v>34</v>
      </c>
      <c r="D21" s="17" t="s">
        <v>89</v>
      </c>
      <c r="E21" s="15" t="s">
        <v>18</v>
      </c>
      <c r="F21" s="4">
        <v>95</v>
      </c>
      <c r="G21" s="1">
        <v>95</v>
      </c>
    </row>
    <row r="22" spans="1:7" ht="15" customHeight="1" x14ac:dyDescent="0.25">
      <c r="A22" s="14">
        <f t="shared" si="0"/>
        <v>20</v>
      </c>
      <c r="B22" s="12" t="s">
        <v>92</v>
      </c>
      <c r="C22" s="12" t="s">
        <v>8</v>
      </c>
      <c r="D22" s="17" t="s">
        <v>93</v>
      </c>
      <c r="E22" s="15" t="s">
        <v>18</v>
      </c>
      <c r="F22" s="4">
        <v>170</v>
      </c>
      <c r="G22" s="1">
        <v>170</v>
      </c>
    </row>
    <row r="23" spans="1:7" ht="15" customHeight="1" x14ac:dyDescent="0.25">
      <c r="A23" s="14">
        <f t="shared" si="0"/>
        <v>21</v>
      </c>
      <c r="B23" s="12" t="s">
        <v>94</v>
      </c>
      <c r="C23" s="12" t="s">
        <v>34</v>
      </c>
      <c r="D23" s="17" t="s">
        <v>95</v>
      </c>
      <c r="E23" s="15" t="s">
        <v>18</v>
      </c>
      <c r="F23" s="4">
        <v>200</v>
      </c>
      <c r="G23" s="1">
        <v>200</v>
      </c>
    </row>
    <row r="24" spans="1:7" ht="15" customHeight="1" x14ac:dyDescent="0.25">
      <c r="A24" s="14">
        <f t="shared" si="0"/>
        <v>22</v>
      </c>
      <c r="B24" s="12" t="s">
        <v>104</v>
      </c>
      <c r="C24" s="12" t="s">
        <v>105</v>
      </c>
      <c r="D24" s="17" t="s">
        <v>24</v>
      </c>
      <c r="E24" s="15" t="s">
        <v>18</v>
      </c>
      <c r="F24" s="4">
        <v>200</v>
      </c>
      <c r="G24" s="1">
        <v>200</v>
      </c>
    </row>
    <row r="25" spans="1:7" ht="15" customHeight="1" x14ac:dyDescent="0.25">
      <c r="A25" s="14">
        <f t="shared" si="0"/>
        <v>23</v>
      </c>
      <c r="B25" s="12" t="s">
        <v>106</v>
      </c>
      <c r="C25" s="12" t="s">
        <v>42</v>
      </c>
      <c r="D25" s="17" t="s">
        <v>24</v>
      </c>
      <c r="E25" s="15" t="s">
        <v>18</v>
      </c>
      <c r="F25" s="4">
        <v>400</v>
      </c>
      <c r="G25" s="1">
        <v>400</v>
      </c>
    </row>
    <row r="26" spans="1:7" ht="15" customHeight="1" x14ac:dyDescent="0.25">
      <c r="A26" s="14">
        <f t="shared" si="0"/>
        <v>24</v>
      </c>
      <c r="B26" s="12" t="s">
        <v>107</v>
      </c>
      <c r="C26" s="12" t="s">
        <v>30</v>
      </c>
      <c r="D26" s="17" t="s">
        <v>108</v>
      </c>
      <c r="E26" s="15" t="s">
        <v>18</v>
      </c>
      <c r="F26" s="4">
        <v>215</v>
      </c>
      <c r="G26" s="1">
        <v>215</v>
      </c>
    </row>
    <row r="27" spans="1:7" ht="15" customHeight="1" x14ac:dyDescent="0.25">
      <c r="A27" s="14">
        <f t="shared" si="0"/>
        <v>25</v>
      </c>
      <c r="B27" s="12" t="s">
        <v>109</v>
      </c>
      <c r="C27" s="12" t="s">
        <v>30</v>
      </c>
      <c r="D27" s="17" t="s">
        <v>110</v>
      </c>
      <c r="E27" s="15" t="s">
        <v>18</v>
      </c>
      <c r="F27" s="4">
        <v>370</v>
      </c>
      <c r="G27" s="1">
        <v>370</v>
      </c>
    </row>
    <row r="28" spans="1:7" ht="15" customHeight="1" x14ac:dyDescent="0.25">
      <c r="A28" s="14">
        <f t="shared" si="0"/>
        <v>26</v>
      </c>
      <c r="B28" s="12" t="s">
        <v>111</v>
      </c>
      <c r="C28" s="12" t="s">
        <v>52</v>
      </c>
      <c r="D28" s="17" t="s">
        <v>24</v>
      </c>
      <c r="E28" s="15" t="s">
        <v>18</v>
      </c>
      <c r="F28" s="6">
        <v>373</v>
      </c>
      <c r="G28" s="1">
        <v>373</v>
      </c>
    </row>
    <row r="29" spans="1:7" ht="15" customHeight="1" x14ac:dyDescent="0.25">
      <c r="A29" s="14">
        <f t="shared" si="0"/>
        <v>27</v>
      </c>
      <c r="B29" s="12" t="s">
        <v>112</v>
      </c>
      <c r="C29" s="12" t="s">
        <v>34</v>
      </c>
      <c r="D29" s="17" t="s">
        <v>113</v>
      </c>
      <c r="E29" s="15" t="s">
        <v>18</v>
      </c>
      <c r="F29" s="4">
        <v>265</v>
      </c>
      <c r="G29" s="1">
        <v>265</v>
      </c>
    </row>
    <row r="30" spans="1:7" ht="15" customHeight="1" x14ac:dyDescent="0.25">
      <c r="A30" s="14">
        <f t="shared" si="0"/>
        <v>28</v>
      </c>
      <c r="B30" s="12" t="s">
        <v>124</v>
      </c>
      <c r="C30" s="12" t="s">
        <v>105</v>
      </c>
      <c r="D30" s="17" t="s">
        <v>125</v>
      </c>
      <c r="E30" s="15" t="s">
        <v>18</v>
      </c>
      <c r="F30" s="4">
        <v>390</v>
      </c>
      <c r="G30" s="1">
        <v>390</v>
      </c>
    </row>
    <row r="31" spans="1:7" ht="15" customHeight="1" x14ac:dyDescent="0.25">
      <c r="A31" s="14">
        <f t="shared" si="0"/>
        <v>29</v>
      </c>
      <c r="B31" s="12" t="s">
        <v>129</v>
      </c>
      <c r="C31" s="12" t="s">
        <v>54</v>
      </c>
      <c r="D31" s="17" t="s">
        <v>130</v>
      </c>
      <c r="E31" s="15" t="s">
        <v>18</v>
      </c>
      <c r="F31" s="6" t="s">
        <v>131</v>
      </c>
      <c r="G31" s="1">
        <v>1250</v>
      </c>
    </row>
    <row r="32" spans="1:7" ht="15" customHeight="1" x14ac:dyDescent="0.25">
      <c r="A32" s="14">
        <f t="shared" si="0"/>
        <v>30</v>
      </c>
      <c r="B32" s="12" t="s">
        <v>134</v>
      </c>
      <c r="C32" s="12" t="s">
        <v>23</v>
      </c>
      <c r="D32" s="17" t="s">
        <v>135</v>
      </c>
      <c r="E32" s="15" t="s">
        <v>18</v>
      </c>
      <c r="F32" s="4">
        <v>145</v>
      </c>
      <c r="G32" s="1">
        <v>145</v>
      </c>
    </row>
    <row r="33" spans="1:7" ht="15" customHeight="1" x14ac:dyDescent="0.25">
      <c r="A33" s="14">
        <f t="shared" si="0"/>
        <v>31</v>
      </c>
      <c r="B33" s="12" t="s">
        <v>136</v>
      </c>
      <c r="C33" s="12" t="s">
        <v>42</v>
      </c>
      <c r="D33" s="17" t="s">
        <v>137</v>
      </c>
      <c r="E33" s="15" t="s">
        <v>18</v>
      </c>
      <c r="F33" s="4">
        <v>3190</v>
      </c>
      <c r="G33" s="1">
        <v>3190</v>
      </c>
    </row>
    <row r="34" spans="1:7" ht="15" customHeight="1" x14ac:dyDescent="0.25">
      <c r="A34" s="14">
        <f t="shared" si="0"/>
        <v>32</v>
      </c>
      <c r="B34" s="12" t="s">
        <v>138</v>
      </c>
      <c r="C34" s="12" t="s">
        <v>23</v>
      </c>
      <c r="D34" s="17" t="s">
        <v>139</v>
      </c>
      <c r="E34" s="15" t="s">
        <v>18</v>
      </c>
      <c r="F34" s="4">
        <v>50</v>
      </c>
      <c r="G34" s="1">
        <v>50</v>
      </c>
    </row>
    <row r="35" spans="1:7" ht="15" customHeight="1" x14ac:dyDescent="0.25">
      <c r="A35" s="14">
        <f t="shared" si="0"/>
        <v>33</v>
      </c>
      <c r="B35" s="12" t="s">
        <v>140</v>
      </c>
      <c r="C35" s="12" t="s">
        <v>12</v>
      </c>
      <c r="D35" s="17" t="s">
        <v>141</v>
      </c>
      <c r="E35" s="15" t="s">
        <v>18</v>
      </c>
      <c r="F35" s="4">
        <v>405</v>
      </c>
      <c r="G35" s="1">
        <v>405</v>
      </c>
    </row>
    <row r="36" spans="1:7" ht="15" customHeight="1" x14ac:dyDescent="0.25">
      <c r="A36" s="14">
        <f t="shared" si="0"/>
        <v>34</v>
      </c>
      <c r="B36" s="12" t="s">
        <v>142</v>
      </c>
      <c r="C36" s="12" t="s">
        <v>42</v>
      </c>
      <c r="D36" s="17" t="s">
        <v>24</v>
      </c>
      <c r="E36" s="15" t="s">
        <v>18</v>
      </c>
      <c r="F36" s="6">
        <v>138</v>
      </c>
      <c r="G36" s="1">
        <v>138</v>
      </c>
    </row>
    <row r="37" spans="1:7" ht="15" customHeight="1" x14ac:dyDescent="0.25">
      <c r="A37" s="14">
        <f t="shared" si="0"/>
        <v>35</v>
      </c>
      <c r="B37" s="12" t="s">
        <v>573</v>
      </c>
      <c r="C37" s="12" t="s">
        <v>52</v>
      </c>
      <c r="D37" s="18" t="s">
        <v>571</v>
      </c>
      <c r="E37" s="22" t="s">
        <v>18</v>
      </c>
      <c r="F37" s="9">
        <v>130</v>
      </c>
      <c r="G37" s="1">
        <v>130</v>
      </c>
    </row>
    <row r="38" spans="1:7" ht="15" customHeight="1" x14ac:dyDescent="0.25">
      <c r="A38" s="14">
        <f t="shared" si="0"/>
        <v>36</v>
      </c>
      <c r="B38" s="12" t="s">
        <v>143</v>
      </c>
      <c r="C38" s="12" t="s">
        <v>28</v>
      </c>
      <c r="D38" s="17" t="s">
        <v>144</v>
      </c>
      <c r="E38" s="15" t="s">
        <v>18</v>
      </c>
      <c r="F38" s="4">
        <v>95</v>
      </c>
      <c r="G38" s="1">
        <v>95</v>
      </c>
    </row>
    <row r="39" spans="1:7" ht="15" customHeight="1" x14ac:dyDescent="0.25">
      <c r="A39" s="14">
        <f t="shared" si="0"/>
        <v>37</v>
      </c>
      <c r="B39" s="12" t="s">
        <v>145</v>
      </c>
      <c r="C39" s="12" t="s">
        <v>77</v>
      </c>
      <c r="D39" s="17" t="s">
        <v>146</v>
      </c>
      <c r="E39" s="15" t="s">
        <v>18</v>
      </c>
      <c r="F39" s="4">
        <v>190</v>
      </c>
      <c r="G39" s="1">
        <v>190</v>
      </c>
    </row>
    <row r="40" spans="1:7" ht="15" customHeight="1" x14ac:dyDescent="0.25">
      <c r="A40" s="14">
        <f t="shared" si="0"/>
        <v>38</v>
      </c>
      <c r="B40" s="12" t="s">
        <v>147</v>
      </c>
      <c r="C40" s="12" t="s">
        <v>148</v>
      </c>
      <c r="D40" s="17" t="s">
        <v>149</v>
      </c>
      <c r="E40" s="15" t="s">
        <v>18</v>
      </c>
      <c r="F40" s="4">
        <v>155</v>
      </c>
      <c r="G40" s="1">
        <v>155</v>
      </c>
    </row>
    <row r="41" spans="1:7" ht="15" customHeight="1" x14ac:dyDescent="0.25">
      <c r="A41" s="14">
        <f t="shared" si="0"/>
        <v>39</v>
      </c>
      <c r="B41" s="12" t="s">
        <v>150</v>
      </c>
      <c r="C41" s="12" t="s">
        <v>34</v>
      </c>
      <c r="D41" s="17" t="s">
        <v>24</v>
      </c>
      <c r="E41" s="15" t="s">
        <v>18</v>
      </c>
      <c r="F41" s="6">
        <v>290</v>
      </c>
      <c r="G41" s="1">
        <v>290</v>
      </c>
    </row>
    <row r="42" spans="1:7" ht="15" customHeight="1" x14ac:dyDescent="0.25">
      <c r="A42" s="14">
        <f t="shared" si="0"/>
        <v>40</v>
      </c>
      <c r="B42" s="12" t="s">
        <v>151</v>
      </c>
      <c r="C42" s="12" t="s">
        <v>148</v>
      </c>
      <c r="D42" s="17" t="s">
        <v>152</v>
      </c>
      <c r="E42" s="15" t="s">
        <v>18</v>
      </c>
      <c r="F42" s="4">
        <v>890</v>
      </c>
      <c r="G42" s="1">
        <v>890</v>
      </c>
    </row>
    <row r="43" spans="1:7" ht="15" customHeight="1" x14ac:dyDescent="0.25">
      <c r="A43" s="14">
        <f t="shared" si="0"/>
        <v>41</v>
      </c>
      <c r="B43" s="12" t="s">
        <v>155</v>
      </c>
      <c r="C43" s="12" t="s">
        <v>79</v>
      </c>
      <c r="D43" s="17" t="s">
        <v>24</v>
      </c>
      <c r="E43" s="15" t="s">
        <v>18</v>
      </c>
      <c r="F43" s="6">
        <v>229</v>
      </c>
      <c r="G43" s="1">
        <v>229</v>
      </c>
    </row>
    <row r="44" spans="1:7" ht="15" customHeight="1" x14ac:dyDescent="0.25">
      <c r="A44" s="14">
        <f t="shared" si="0"/>
        <v>42</v>
      </c>
      <c r="B44" s="12" t="s">
        <v>156</v>
      </c>
      <c r="C44" s="12" t="s">
        <v>30</v>
      </c>
      <c r="D44" s="17" t="s">
        <v>157</v>
      </c>
      <c r="E44" s="15" t="s">
        <v>18</v>
      </c>
      <c r="F44" s="4">
        <v>85</v>
      </c>
      <c r="G44" s="1">
        <v>85</v>
      </c>
    </row>
    <row r="45" spans="1:7" ht="15" customHeight="1" x14ac:dyDescent="0.25">
      <c r="A45" s="14">
        <f t="shared" si="0"/>
        <v>43</v>
      </c>
      <c r="B45" s="12" t="s">
        <v>160</v>
      </c>
      <c r="C45" s="12" t="s">
        <v>34</v>
      </c>
      <c r="D45" s="17" t="s">
        <v>161</v>
      </c>
      <c r="E45" s="15" t="s">
        <v>18</v>
      </c>
      <c r="F45" s="4">
        <v>325</v>
      </c>
      <c r="G45" s="1">
        <v>325</v>
      </c>
    </row>
    <row r="46" spans="1:7" ht="15" customHeight="1" x14ac:dyDescent="0.25">
      <c r="A46" s="14">
        <f t="shared" si="0"/>
        <v>44</v>
      </c>
      <c r="B46" s="12" t="s">
        <v>162</v>
      </c>
      <c r="C46" s="12" t="s">
        <v>148</v>
      </c>
      <c r="D46" s="17" t="s">
        <v>163</v>
      </c>
      <c r="E46" s="15" t="s">
        <v>18</v>
      </c>
      <c r="F46" s="4">
        <v>52</v>
      </c>
      <c r="G46" s="1">
        <v>52</v>
      </c>
    </row>
    <row r="47" spans="1:7" ht="15" customHeight="1" x14ac:dyDescent="0.25">
      <c r="A47" s="14">
        <f t="shared" si="0"/>
        <v>45</v>
      </c>
      <c r="B47" s="12" t="s">
        <v>166</v>
      </c>
      <c r="C47" s="12" t="s">
        <v>34</v>
      </c>
      <c r="D47" s="17" t="s">
        <v>24</v>
      </c>
      <c r="E47" s="15" t="s">
        <v>18</v>
      </c>
      <c r="F47" s="6">
        <v>236</v>
      </c>
      <c r="G47" s="1">
        <v>236</v>
      </c>
    </row>
    <row r="48" spans="1:7" ht="15" customHeight="1" x14ac:dyDescent="0.25">
      <c r="A48" s="14">
        <f t="shared" si="0"/>
        <v>46</v>
      </c>
      <c r="B48" s="12" t="s">
        <v>574</v>
      </c>
      <c r="C48" s="12" t="s">
        <v>54</v>
      </c>
      <c r="D48" s="18" t="s">
        <v>571</v>
      </c>
      <c r="E48" s="22" t="s">
        <v>18</v>
      </c>
      <c r="F48" s="9">
        <v>413</v>
      </c>
      <c r="G48" s="1">
        <v>413</v>
      </c>
    </row>
    <row r="49" spans="1:7" ht="15" customHeight="1" x14ac:dyDescent="0.25">
      <c r="A49" s="14">
        <f t="shared" si="0"/>
        <v>47</v>
      </c>
      <c r="B49" s="12" t="s">
        <v>167</v>
      </c>
      <c r="C49" s="12" t="s">
        <v>79</v>
      </c>
      <c r="D49" s="17" t="s">
        <v>24</v>
      </c>
      <c r="E49" s="15" t="s">
        <v>18</v>
      </c>
      <c r="F49" s="6">
        <v>700</v>
      </c>
      <c r="G49" s="1">
        <v>700</v>
      </c>
    </row>
    <row r="50" spans="1:7" ht="15" customHeight="1" x14ac:dyDescent="0.25">
      <c r="A50" s="14">
        <f t="shared" si="0"/>
        <v>48</v>
      </c>
      <c r="B50" s="12" t="s">
        <v>168</v>
      </c>
      <c r="C50" s="12" t="s">
        <v>12</v>
      </c>
      <c r="D50" s="17" t="s">
        <v>169</v>
      </c>
      <c r="E50" s="15" t="s">
        <v>18</v>
      </c>
      <c r="F50" s="4">
        <v>1110</v>
      </c>
      <c r="G50" s="1">
        <v>1110</v>
      </c>
    </row>
    <row r="51" spans="1:7" ht="15" customHeight="1" x14ac:dyDescent="0.25">
      <c r="A51" s="14">
        <f t="shared" si="0"/>
        <v>49</v>
      </c>
      <c r="B51" s="12" t="s">
        <v>170</v>
      </c>
      <c r="C51" s="12" t="s">
        <v>42</v>
      </c>
      <c r="D51" s="17" t="s">
        <v>24</v>
      </c>
      <c r="E51" s="15" t="s">
        <v>18</v>
      </c>
      <c r="F51" s="6">
        <v>252</v>
      </c>
      <c r="G51" s="1">
        <v>252</v>
      </c>
    </row>
    <row r="52" spans="1:7" ht="15" customHeight="1" x14ac:dyDescent="0.25">
      <c r="A52" s="14">
        <f t="shared" si="0"/>
        <v>50</v>
      </c>
      <c r="B52" s="12" t="s">
        <v>171</v>
      </c>
      <c r="C52" s="12" t="s">
        <v>42</v>
      </c>
      <c r="D52" s="17" t="s">
        <v>24</v>
      </c>
      <c r="E52" s="15" t="s">
        <v>18</v>
      </c>
      <c r="F52" s="4">
        <v>390</v>
      </c>
      <c r="G52" s="1">
        <v>390</v>
      </c>
    </row>
    <row r="53" spans="1:7" ht="15" customHeight="1" x14ac:dyDescent="0.25">
      <c r="A53" s="14">
        <f t="shared" si="0"/>
        <v>51</v>
      </c>
      <c r="B53" s="12" t="s">
        <v>172</v>
      </c>
      <c r="C53" s="12" t="s">
        <v>23</v>
      </c>
      <c r="D53" s="17" t="s">
        <v>24</v>
      </c>
      <c r="E53" s="15" t="s">
        <v>18</v>
      </c>
      <c r="F53" s="4">
        <v>70</v>
      </c>
      <c r="G53" s="1">
        <v>70</v>
      </c>
    </row>
    <row r="54" spans="1:7" ht="15" customHeight="1" x14ac:dyDescent="0.25">
      <c r="A54" s="14">
        <f t="shared" si="0"/>
        <v>52</v>
      </c>
      <c r="B54" s="15" t="s">
        <v>568</v>
      </c>
      <c r="C54" s="15" t="s">
        <v>28</v>
      </c>
      <c r="D54" s="15" t="s">
        <v>24</v>
      </c>
      <c r="E54" s="15" t="s">
        <v>18</v>
      </c>
      <c r="F54" s="4">
        <v>570</v>
      </c>
      <c r="G54" s="1">
        <v>570</v>
      </c>
    </row>
    <row r="55" spans="1:7" ht="15" customHeight="1" x14ac:dyDescent="0.25">
      <c r="A55" s="14">
        <f t="shared" si="0"/>
        <v>53</v>
      </c>
      <c r="B55" s="12" t="s">
        <v>177</v>
      </c>
      <c r="C55" s="12" t="s">
        <v>8</v>
      </c>
      <c r="D55" s="17" t="s">
        <v>178</v>
      </c>
      <c r="E55" s="15" t="s">
        <v>18</v>
      </c>
      <c r="F55" s="4">
        <v>55</v>
      </c>
      <c r="G55" s="1">
        <v>55</v>
      </c>
    </row>
    <row r="56" spans="1:7" ht="15" customHeight="1" x14ac:dyDescent="0.25">
      <c r="A56" s="14">
        <f t="shared" si="0"/>
        <v>54</v>
      </c>
      <c r="B56" s="12" t="s">
        <v>183</v>
      </c>
      <c r="C56" s="12" t="s">
        <v>30</v>
      </c>
      <c r="D56" s="17" t="s">
        <v>184</v>
      </c>
      <c r="E56" s="15" t="s">
        <v>18</v>
      </c>
      <c r="F56" s="4">
        <v>165</v>
      </c>
      <c r="G56" s="1">
        <v>165</v>
      </c>
    </row>
    <row r="57" spans="1:7" ht="15" customHeight="1" x14ac:dyDescent="0.25">
      <c r="A57" s="14">
        <f t="shared" si="0"/>
        <v>55</v>
      </c>
      <c r="B57" s="12" t="s">
        <v>185</v>
      </c>
      <c r="C57" s="12" t="s">
        <v>37</v>
      </c>
      <c r="D57" s="17" t="s">
        <v>186</v>
      </c>
      <c r="E57" s="15" t="s">
        <v>18</v>
      </c>
      <c r="F57" s="4">
        <v>170</v>
      </c>
      <c r="G57" s="1">
        <v>170</v>
      </c>
    </row>
    <row r="58" spans="1:7" ht="15" customHeight="1" x14ac:dyDescent="0.25">
      <c r="A58" s="14">
        <f t="shared" si="0"/>
        <v>56</v>
      </c>
      <c r="B58" s="12" t="s">
        <v>191</v>
      </c>
      <c r="C58" s="12" t="s">
        <v>34</v>
      </c>
      <c r="D58" s="17" t="s">
        <v>192</v>
      </c>
      <c r="E58" s="15" t="s">
        <v>18</v>
      </c>
      <c r="F58" s="4">
        <v>285</v>
      </c>
      <c r="G58" s="1">
        <v>285</v>
      </c>
    </row>
    <row r="59" spans="1:7" ht="15" customHeight="1" x14ac:dyDescent="0.25">
      <c r="A59" s="14">
        <f t="shared" si="0"/>
        <v>57</v>
      </c>
      <c r="B59" s="12" t="s">
        <v>199</v>
      </c>
      <c r="C59" s="12" t="s">
        <v>37</v>
      </c>
      <c r="D59" s="17" t="s">
        <v>200</v>
      </c>
      <c r="E59" s="15" t="s">
        <v>18</v>
      </c>
      <c r="F59" s="4">
        <v>170</v>
      </c>
      <c r="G59" s="1">
        <v>170</v>
      </c>
    </row>
    <row r="60" spans="1:7" ht="15" customHeight="1" x14ac:dyDescent="0.25">
      <c r="A60" s="14">
        <f t="shared" si="0"/>
        <v>58</v>
      </c>
      <c r="B60" s="12" t="s">
        <v>201</v>
      </c>
      <c r="C60" s="12" t="s">
        <v>79</v>
      </c>
      <c r="D60" s="17" t="s">
        <v>24</v>
      </c>
      <c r="E60" s="15" t="s">
        <v>18</v>
      </c>
      <c r="F60" s="4">
        <v>206</v>
      </c>
      <c r="G60" s="1">
        <v>206</v>
      </c>
    </row>
    <row r="61" spans="1:7" ht="15" customHeight="1" x14ac:dyDescent="0.25">
      <c r="A61" s="14">
        <f t="shared" si="0"/>
        <v>59</v>
      </c>
      <c r="B61" s="12" t="s">
        <v>204</v>
      </c>
      <c r="C61" s="12" t="s">
        <v>42</v>
      </c>
      <c r="D61" s="17" t="s">
        <v>205</v>
      </c>
      <c r="E61" s="15" t="s">
        <v>18</v>
      </c>
      <c r="F61" s="4">
        <v>245</v>
      </c>
      <c r="G61" s="1">
        <v>245</v>
      </c>
    </row>
    <row r="62" spans="1:7" ht="15" customHeight="1" x14ac:dyDescent="0.25">
      <c r="A62" s="14">
        <f t="shared" si="0"/>
        <v>60</v>
      </c>
      <c r="B62" s="12" t="s">
        <v>206</v>
      </c>
      <c r="C62" s="12" t="s">
        <v>207</v>
      </c>
      <c r="D62" s="17" t="s">
        <v>24</v>
      </c>
      <c r="E62" s="15" t="s">
        <v>18</v>
      </c>
      <c r="F62" s="4">
        <v>890</v>
      </c>
      <c r="G62" s="1">
        <v>890</v>
      </c>
    </row>
    <row r="63" spans="1:7" ht="15" customHeight="1" x14ac:dyDescent="0.25">
      <c r="A63" s="14">
        <f t="shared" si="0"/>
        <v>61</v>
      </c>
      <c r="B63" s="12" t="s">
        <v>572</v>
      </c>
      <c r="C63" s="12" t="s">
        <v>77</v>
      </c>
      <c r="D63" s="18" t="s">
        <v>571</v>
      </c>
      <c r="E63" s="22" t="s">
        <v>18</v>
      </c>
      <c r="F63" s="9" t="s">
        <v>581</v>
      </c>
      <c r="G63" s="1">
        <v>632</v>
      </c>
    </row>
    <row r="64" spans="1:7" ht="15" customHeight="1" x14ac:dyDescent="0.25">
      <c r="A64" s="14">
        <f t="shared" si="0"/>
        <v>62</v>
      </c>
      <c r="B64" s="12" t="s">
        <v>208</v>
      </c>
      <c r="C64" s="12" t="s">
        <v>30</v>
      </c>
      <c r="D64" s="17" t="s">
        <v>209</v>
      </c>
      <c r="E64" s="15" t="s">
        <v>18</v>
      </c>
      <c r="F64" s="4">
        <v>45</v>
      </c>
      <c r="G64" s="1">
        <v>45</v>
      </c>
    </row>
    <row r="65" spans="1:7" ht="15" customHeight="1" x14ac:dyDescent="0.25">
      <c r="A65" s="14">
        <f t="shared" si="0"/>
        <v>63</v>
      </c>
      <c r="B65" s="12" t="s">
        <v>210</v>
      </c>
      <c r="C65" s="12" t="s">
        <v>28</v>
      </c>
      <c r="D65" s="17" t="s">
        <v>24</v>
      </c>
      <c r="E65" s="15" t="s">
        <v>18</v>
      </c>
      <c r="F65" s="6">
        <v>285</v>
      </c>
      <c r="G65" s="1">
        <v>285</v>
      </c>
    </row>
    <row r="66" spans="1:7" ht="15" customHeight="1" x14ac:dyDescent="0.25">
      <c r="A66" s="14">
        <f t="shared" si="0"/>
        <v>64</v>
      </c>
      <c r="B66" s="12" t="s">
        <v>597</v>
      </c>
      <c r="C66" s="12" t="s">
        <v>8</v>
      </c>
      <c r="D66" s="48" t="s">
        <v>24</v>
      </c>
      <c r="E66" s="49" t="s">
        <v>18</v>
      </c>
      <c r="F66" s="6" t="s">
        <v>212</v>
      </c>
      <c r="G66" s="1">
        <v>200</v>
      </c>
    </row>
    <row r="67" spans="1:7" ht="15" customHeight="1" x14ac:dyDescent="0.25">
      <c r="A67" s="14">
        <f t="shared" si="0"/>
        <v>65</v>
      </c>
      <c r="B67" s="12" t="s">
        <v>213</v>
      </c>
      <c r="C67" s="12" t="s">
        <v>20</v>
      </c>
      <c r="D67" s="17" t="s">
        <v>24</v>
      </c>
      <c r="E67" s="15" t="s">
        <v>18</v>
      </c>
      <c r="F67" s="6">
        <v>307</v>
      </c>
      <c r="G67" s="1">
        <v>307</v>
      </c>
    </row>
    <row r="68" spans="1:7" ht="15" customHeight="1" x14ac:dyDescent="0.25">
      <c r="A68" s="14">
        <f t="shared" si="0"/>
        <v>66</v>
      </c>
      <c r="B68" s="12" t="s">
        <v>214</v>
      </c>
      <c r="C68" s="12" t="s">
        <v>79</v>
      </c>
      <c r="D68" s="17" t="s">
        <v>215</v>
      </c>
      <c r="E68" s="15" t="s">
        <v>18</v>
      </c>
      <c r="F68" s="6">
        <v>363</v>
      </c>
      <c r="G68" s="1">
        <v>363</v>
      </c>
    </row>
    <row r="69" spans="1:7" ht="15" customHeight="1" x14ac:dyDescent="0.25">
      <c r="A69" s="14">
        <f t="shared" si="0"/>
        <v>67</v>
      </c>
      <c r="B69" s="12" t="s">
        <v>218</v>
      </c>
      <c r="C69" s="12" t="s">
        <v>20</v>
      </c>
      <c r="D69" s="17" t="s">
        <v>24</v>
      </c>
      <c r="E69" s="15" t="s">
        <v>18</v>
      </c>
      <c r="F69" s="4">
        <v>290</v>
      </c>
      <c r="G69" s="1">
        <v>290</v>
      </c>
    </row>
    <row r="70" spans="1:7" ht="15" customHeight="1" x14ac:dyDescent="0.25">
      <c r="A70" s="14">
        <f t="shared" ref="A70:A134" si="1">+A69+1</f>
        <v>68</v>
      </c>
      <c r="B70" s="12" t="s">
        <v>219</v>
      </c>
      <c r="C70" s="12" t="s">
        <v>30</v>
      </c>
      <c r="D70" s="17" t="s">
        <v>220</v>
      </c>
      <c r="E70" s="15" t="s">
        <v>18</v>
      </c>
      <c r="F70" s="4">
        <v>75</v>
      </c>
      <c r="G70" s="1">
        <v>75</v>
      </c>
    </row>
    <row r="71" spans="1:7" ht="15" customHeight="1" x14ac:dyDescent="0.25">
      <c r="A71" s="14">
        <f t="shared" si="1"/>
        <v>69</v>
      </c>
      <c r="B71" s="12" t="s">
        <v>223</v>
      </c>
      <c r="C71" s="12" t="s">
        <v>23</v>
      </c>
      <c r="D71" s="17" t="s">
        <v>224</v>
      </c>
      <c r="E71" s="15" t="s">
        <v>18</v>
      </c>
      <c r="F71" s="4">
        <v>120</v>
      </c>
      <c r="G71" s="1">
        <v>120</v>
      </c>
    </row>
    <row r="72" spans="1:7" ht="15" customHeight="1" x14ac:dyDescent="0.25">
      <c r="A72" s="14">
        <f t="shared" si="1"/>
        <v>70</v>
      </c>
      <c r="B72" s="12" t="s">
        <v>231</v>
      </c>
      <c r="C72" s="12" t="s">
        <v>77</v>
      </c>
      <c r="D72" s="17" t="s">
        <v>24</v>
      </c>
      <c r="E72" s="15" t="s">
        <v>18</v>
      </c>
      <c r="F72" s="6">
        <v>230</v>
      </c>
      <c r="G72" s="1">
        <v>230</v>
      </c>
    </row>
    <row r="73" spans="1:7" ht="15" customHeight="1" x14ac:dyDescent="0.25">
      <c r="A73" s="14">
        <f t="shared" si="1"/>
        <v>71</v>
      </c>
      <c r="B73" s="12" t="s">
        <v>232</v>
      </c>
      <c r="C73" s="12" t="s">
        <v>54</v>
      </c>
      <c r="D73" s="17" t="s">
        <v>233</v>
      </c>
      <c r="E73" s="15" t="s">
        <v>18</v>
      </c>
      <c r="F73" s="4">
        <v>840</v>
      </c>
      <c r="G73" s="1">
        <v>840</v>
      </c>
    </row>
    <row r="74" spans="1:7" ht="15" customHeight="1" x14ac:dyDescent="0.25">
      <c r="A74" s="14">
        <f t="shared" si="1"/>
        <v>72</v>
      </c>
      <c r="B74" s="12" t="s">
        <v>238</v>
      </c>
      <c r="C74" s="12" t="s">
        <v>42</v>
      </c>
      <c r="D74" s="17" t="s">
        <v>24</v>
      </c>
      <c r="E74" s="15" t="s">
        <v>18</v>
      </c>
      <c r="F74" s="6">
        <v>605</v>
      </c>
      <c r="G74" s="1">
        <v>605</v>
      </c>
    </row>
    <row r="75" spans="1:7" ht="15" customHeight="1" x14ac:dyDescent="0.25">
      <c r="A75" s="14">
        <f t="shared" si="1"/>
        <v>73</v>
      </c>
      <c r="B75" s="12" t="s">
        <v>239</v>
      </c>
      <c r="C75" s="12" t="s">
        <v>8</v>
      </c>
      <c r="D75" s="17" t="s">
        <v>24</v>
      </c>
      <c r="E75" s="15" t="s">
        <v>18</v>
      </c>
      <c r="F75" s="4">
        <v>315</v>
      </c>
      <c r="G75" s="1">
        <v>315</v>
      </c>
    </row>
    <row r="76" spans="1:7" ht="15" customHeight="1" x14ac:dyDescent="0.25">
      <c r="A76" s="14">
        <f t="shared" si="1"/>
        <v>74</v>
      </c>
      <c r="B76" s="12" t="s">
        <v>243</v>
      </c>
      <c r="C76" s="12" t="s">
        <v>54</v>
      </c>
      <c r="D76" s="17" t="s">
        <v>244</v>
      </c>
      <c r="E76" s="15" t="s">
        <v>18</v>
      </c>
      <c r="F76" s="4">
        <v>385</v>
      </c>
      <c r="G76" s="1">
        <v>385</v>
      </c>
    </row>
    <row r="77" spans="1:7" ht="15" customHeight="1" x14ac:dyDescent="0.25">
      <c r="A77" s="14">
        <f t="shared" si="1"/>
        <v>75</v>
      </c>
      <c r="B77" s="12" t="s">
        <v>249</v>
      </c>
      <c r="C77" s="12" t="s">
        <v>34</v>
      </c>
      <c r="D77" s="17" t="s">
        <v>250</v>
      </c>
      <c r="E77" s="15" t="s">
        <v>18</v>
      </c>
      <c r="F77" s="4">
        <v>150</v>
      </c>
      <c r="G77" s="1">
        <v>150</v>
      </c>
    </row>
    <row r="78" spans="1:7" ht="15" customHeight="1" x14ac:dyDescent="0.25">
      <c r="A78" s="14">
        <f t="shared" si="1"/>
        <v>76</v>
      </c>
      <c r="B78" s="12" t="s">
        <v>589</v>
      </c>
      <c r="C78" s="12" t="s">
        <v>28</v>
      </c>
      <c r="D78" s="17"/>
      <c r="E78" s="15" t="s">
        <v>18</v>
      </c>
      <c r="F78" s="45" t="s">
        <v>594</v>
      </c>
      <c r="G78" s="1">
        <v>453</v>
      </c>
    </row>
    <row r="79" spans="1:7" ht="15" customHeight="1" x14ac:dyDescent="0.25">
      <c r="A79" s="14">
        <f t="shared" si="1"/>
        <v>77</v>
      </c>
      <c r="B79" s="12" t="s">
        <v>258</v>
      </c>
      <c r="C79" s="12" t="s">
        <v>97</v>
      </c>
      <c r="D79" s="17" t="s">
        <v>259</v>
      </c>
      <c r="E79" s="15" t="s">
        <v>18</v>
      </c>
      <c r="F79" s="4">
        <v>150</v>
      </c>
      <c r="G79" s="1">
        <v>150</v>
      </c>
    </row>
    <row r="80" spans="1:7" ht="15" customHeight="1" x14ac:dyDescent="0.25">
      <c r="A80" s="14">
        <f t="shared" si="1"/>
        <v>78</v>
      </c>
      <c r="B80" s="12" t="s">
        <v>260</v>
      </c>
      <c r="C80" s="12" t="s">
        <v>34</v>
      </c>
      <c r="D80" s="17" t="s">
        <v>261</v>
      </c>
      <c r="E80" s="15" t="s">
        <v>18</v>
      </c>
      <c r="F80" s="4">
        <v>450</v>
      </c>
      <c r="G80" s="1">
        <v>450</v>
      </c>
    </row>
    <row r="81" spans="1:7" ht="15" customHeight="1" x14ac:dyDescent="0.25">
      <c r="A81" s="14">
        <f t="shared" si="1"/>
        <v>79</v>
      </c>
      <c r="B81" s="12" t="s">
        <v>266</v>
      </c>
      <c r="C81" s="12" t="s">
        <v>54</v>
      </c>
      <c r="D81" s="17" t="s">
        <v>267</v>
      </c>
      <c r="E81" s="15" t="s">
        <v>18</v>
      </c>
      <c r="F81" s="4">
        <v>90</v>
      </c>
      <c r="G81" s="1">
        <v>90</v>
      </c>
    </row>
    <row r="82" spans="1:7" ht="15" customHeight="1" x14ac:dyDescent="0.25">
      <c r="A82" s="14">
        <f t="shared" si="1"/>
        <v>80</v>
      </c>
      <c r="B82" s="12" t="s">
        <v>270</v>
      </c>
      <c r="C82" s="12" t="s">
        <v>30</v>
      </c>
      <c r="D82" s="17" t="s">
        <v>271</v>
      </c>
      <c r="E82" s="15" t="s">
        <v>18</v>
      </c>
      <c r="F82" s="4">
        <v>585</v>
      </c>
      <c r="G82" s="1">
        <v>585</v>
      </c>
    </row>
    <row r="83" spans="1:7" ht="15" customHeight="1" x14ac:dyDescent="0.25">
      <c r="A83" s="14">
        <f t="shared" si="1"/>
        <v>81</v>
      </c>
      <c r="B83" s="12" t="s">
        <v>274</v>
      </c>
      <c r="C83" s="12" t="s">
        <v>148</v>
      </c>
      <c r="D83" s="17" t="s">
        <v>275</v>
      </c>
      <c r="E83" s="15" t="s">
        <v>18</v>
      </c>
      <c r="F83" s="4">
        <v>165</v>
      </c>
      <c r="G83" s="1">
        <v>165</v>
      </c>
    </row>
    <row r="84" spans="1:7" ht="15" customHeight="1" x14ac:dyDescent="0.25">
      <c r="A84" s="14">
        <f t="shared" si="1"/>
        <v>82</v>
      </c>
      <c r="B84" s="12" t="s">
        <v>577</v>
      </c>
      <c r="C84" s="12" t="s">
        <v>42</v>
      </c>
      <c r="D84" s="18" t="s">
        <v>571</v>
      </c>
      <c r="E84" s="22" t="s">
        <v>18</v>
      </c>
      <c r="F84" s="9" t="s">
        <v>584</v>
      </c>
      <c r="G84" s="1">
        <v>135</v>
      </c>
    </row>
    <row r="85" spans="1:7" ht="15" customHeight="1" x14ac:dyDescent="0.25">
      <c r="A85" s="14">
        <f t="shared" si="1"/>
        <v>83</v>
      </c>
      <c r="B85" s="12" t="s">
        <v>287</v>
      </c>
      <c r="C85" s="12" t="s">
        <v>20</v>
      </c>
      <c r="D85" s="17" t="s">
        <v>288</v>
      </c>
      <c r="E85" s="15" t="s">
        <v>18</v>
      </c>
      <c r="F85" s="4">
        <v>605</v>
      </c>
      <c r="G85" s="1">
        <v>605</v>
      </c>
    </row>
    <row r="86" spans="1:7" ht="15" customHeight="1" x14ac:dyDescent="0.25">
      <c r="A86" s="14">
        <f t="shared" si="1"/>
        <v>84</v>
      </c>
      <c r="B86" s="12" t="s">
        <v>289</v>
      </c>
      <c r="C86" s="12" t="s">
        <v>42</v>
      </c>
      <c r="D86" s="17" t="s">
        <v>290</v>
      </c>
      <c r="E86" s="15" t="s">
        <v>18</v>
      </c>
      <c r="F86" s="4">
        <v>646</v>
      </c>
      <c r="G86" s="1">
        <v>646</v>
      </c>
    </row>
    <row r="87" spans="1:7" ht="15" customHeight="1" x14ac:dyDescent="0.25">
      <c r="A87" s="14">
        <f t="shared" si="1"/>
        <v>85</v>
      </c>
      <c r="B87" s="12" t="s">
        <v>296</v>
      </c>
      <c r="C87" s="12" t="s">
        <v>34</v>
      </c>
      <c r="D87" s="17" t="s">
        <v>297</v>
      </c>
      <c r="E87" s="15" t="s">
        <v>18</v>
      </c>
      <c r="F87" s="4">
        <v>520</v>
      </c>
      <c r="G87" s="1">
        <v>520</v>
      </c>
    </row>
    <row r="88" spans="1:7" ht="15" customHeight="1" x14ac:dyDescent="0.25">
      <c r="A88" s="14">
        <f t="shared" si="1"/>
        <v>86</v>
      </c>
      <c r="B88" s="12" t="s">
        <v>298</v>
      </c>
      <c r="C88" s="12" t="s">
        <v>23</v>
      </c>
      <c r="D88" s="17" t="s">
        <v>299</v>
      </c>
      <c r="E88" s="15" t="s">
        <v>18</v>
      </c>
      <c r="F88" s="4">
        <v>90</v>
      </c>
      <c r="G88" s="1">
        <v>90</v>
      </c>
    </row>
    <row r="89" spans="1:7" ht="15" customHeight="1" x14ac:dyDescent="0.25">
      <c r="A89" s="14">
        <f t="shared" si="1"/>
        <v>87</v>
      </c>
      <c r="B89" s="12" t="s">
        <v>578</v>
      </c>
      <c r="C89" s="12" t="s">
        <v>30</v>
      </c>
      <c r="D89" s="18" t="s">
        <v>571</v>
      </c>
      <c r="E89" s="22" t="s">
        <v>18</v>
      </c>
      <c r="F89" s="9" t="s">
        <v>585</v>
      </c>
      <c r="G89" s="1">
        <v>247</v>
      </c>
    </row>
    <row r="90" spans="1:7" ht="15" customHeight="1" x14ac:dyDescent="0.25">
      <c r="A90" s="14">
        <f t="shared" si="1"/>
        <v>88</v>
      </c>
      <c r="B90" s="12" t="s">
        <v>302</v>
      </c>
      <c r="C90" s="12" t="s">
        <v>23</v>
      </c>
      <c r="D90" s="17" t="s">
        <v>303</v>
      </c>
      <c r="E90" s="15" t="s">
        <v>18</v>
      </c>
      <c r="F90" s="4">
        <v>120</v>
      </c>
      <c r="G90" s="1">
        <v>120</v>
      </c>
    </row>
    <row r="91" spans="1:7" ht="15" customHeight="1" x14ac:dyDescent="0.25">
      <c r="A91" s="14">
        <f t="shared" si="1"/>
        <v>89</v>
      </c>
      <c r="B91" s="12" t="s">
        <v>304</v>
      </c>
      <c r="C91" s="12" t="s">
        <v>79</v>
      </c>
      <c r="D91" s="17" t="s">
        <v>305</v>
      </c>
      <c r="E91" s="15" t="s">
        <v>18</v>
      </c>
      <c r="F91" s="4">
        <v>1400</v>
      </c>
      <c r="G91" s="1">
        <v>1400</v>
      </c>
    </row>
    <row r="92" spans="1:7" ht="15" customHeight="1" x14ac:dyDescent="0.25">
      <c r="A92" s="14">
        <f t="shared" si="1"/>
        <v>90</v>
      </c>
      <c r="B92" s="12" t="s">
        <v>306</v>
      </c>
      <c r="C92" s="12" t="s">
        <v>54</v>
      </c>
      <c r="D92" s="17" t="s">
        <v>307</v>
      </c>
      <c r="E92" s="15" t="s">
        <v>18</v>
      </c>
      <c r="F92" s="4">
        <v>180</v>
      </c>
      <c r="G92" s="1">
        <v>180</v>
      </c>
    </row>
    <row r="93" spans="1:7" ht="15" customHeight="1" x14ac:dyDescent="0.25">
      <c r="A93" s="14">
        <f t="shared" si="1"/>
        <v>91</v>
      </c>
      <c r="B93" s="12" t="s">
        <v>308</v>
      </c>
      <c r="C93" s="12" t="s">
        <v>34</v>
      </c>
      <c r="D93" s="17" t="s">
        <v>309</v>
      </c>
      <c r="E93" s="15" t="s">
        <v>18</v>
      </c>
      <c r="F93" s="4">
        <v>135</v>
      </c>
      <c r="G93" s="1">
        <v>135</v>
      </c>
    </row>
    <row r="94" spans="1:7" ht="15" customHeight="1" x14ac:dyDescent="0.25">
      <c r="A94" s="14">
        <f t="shared" si="1"/>
        <v>92</v>
      </c>
      <c r="B94" s="12" t="s">
        <v>312</v>
      </c>
      <c r="C94" s="12" t="s">
        <v>42</v>
      </c>
      <c r="D94" s="17" t="s">
        <v>313</v>
      </c>
      <c r="E94" s="15" t="s">
        <v>18</v>
      </c>
      <c r="F94" s="4">
        <v>104</v>
      </c>
      <c r="G94" s="1">
        <v>104</v>
      </c>
    </row>
    <row r="95" spans="1:7" ht="15" customHeight="1" x14ac:dyDescent="0.25">
      <c r="A95" s="14">
        <f t="shared" si="1"/>
        <v>93</v>
      </c>
      <c r="B95" s="12" t="s">
        <v>318</v>
      </c>
      <c r="C95" s="12" t="s">
        <v>30</v>
      </c>
      <c r="D95" s="17" t="s">
        <v>319</v>
      </c>
      <c r="E95" s="15" t="s">
        <v>18</v>
      </c>
      <c r="F95" s="4">
        <v>565</v>
      </c>
      <c r="G95" s="1">
        <v>565</v>
      </c>
    </row>
    <row r="96" spans="1:7" ht="15" customHeight="1" x14ac:dyDescent="0.25">
      <c r="A96" s="14">
        <f t="shared" si="1"/>
        <v>94</v>
      </c>
      <c r="B96" s="12" t="s">
        <v>320</v>
      </c>
      <c r="C96" s="12" t="s">
        <v>20</v>
      </c>
      <c r="D96" s="17" t="s">
        <v>321</v>
      </c>
      <c r="E96" s="15" t="s">
        <v>18</v>
      </c>
      <c r="F96" s="4">
        <v>979</v>
      </c>
      <c r="G96" s="1">
        <v>979</v>
      </c>
    </row>
    <row r="97" spans="1:7" ht="15" customHeight="1" x14ac:dyDescent="0.25">
      <c r="A97" s="14">
        <f t="shared" si="1"/>
        <v>95</v>
      </c>
      <c r="B97" s="12" t="s">
        <v>322</v>
      </c>
      <c r="C97" s="12" t="s">
        <v>148</v>
      </c>
      <c r="D97" s="17" t="s">
        <v>323</v>
      </c>
      <c r="E97" s="15" t="s">
        <v>18</v>
      </c>
      <c r="F97" s="4">
        <v>1780</v>
      </c>
      <c r="G97" s="1">
        <v>1780</v>
      </c>
    </row>
    <row r="98" spans="1:7" ht="15" customHeight="1" x14ac:dyDescent="0.25">
      <c r="A98" s="14">
        <f t="shared" si="1"/>
        <v>96</v>
      </c>
      <c r="B98" s="12" t="s">
        <v>326</v>
      </c>
      <c r="C98" s="12" t="s">
        <v>34</v>
      </c>
      <c r="D98" s="17" t="s">
        <v>327</v>
      </c>
      <c r="E98" s="15" t="s">
        <v>18</v>
      </c>
      <c r="F98" s="4">
        <v>95</v>
      </c>
      <c r="G98" s="1">
        <v>95</v>
      </c>
    </row>
    <row r="99" spans="1:7" ht="15" customHeight="1" x14ac:dyDescent="0.25">
      <c r="A99" s="14">
        <f t="shared" si="1"/>
        <v>97</v>
      </c>
      <c r="B99" s="12" t="s">
        <v>328</v>
      </c>
      <c r="C99" s="12" t="s">
        <v>34</v>
      </c>
      <c r="D99" s="17" t="s">
        <v>329</v>
      </c>
      <c r="E99" s="15" t="s">
        <v>18</v>
      </c>
      <c r="F99" s="4">
        <v>160</v>
      </c>
      <c r="G99" s="1">
        <v>160</v>
      </c>
    </row>
    <row r="100" spans="1:7" ht="15" customHeight="1" x14ac:dyDescent="0.25">
      <c r="A100" s="14">
        <f t="shared" si="1"/>
        <v>98</v>
      </c>
      <c r="B100" s="12" t="s">
        <v>330</v>
      </c>
      <c r="C100" s="12" t="s">
        <v>23</v>
      </c>
      <c r="D100" s="17" t="s">
        <v>331</v>
      </c>
      <c r="E100" s="15" t="s">
        <v>18</v>
      </c>
      <c r="F100" s="4">
        <v>205</v>
      </c>
      <c r="G100" s="1">
        <v>205</v>
      </c>
    </row>
    <row r="101" spans="1:7" ht="15" customHeight="1" x14ac:dyDescent="0.25">
      <c r="A101" s="14">
        <f t="shared" si="1"/>
        <v>99</v>
      </c>
      <c r="B101" s="12" t="s">
        <v>576</v>
      </c>
      <c r="C101" s="12" t="s">
        <v>207</v>
      </c>
      <c r="D101" s="18" t="s">
        <v>571</v>
      </c>
      <c r="E101" s="22" t="s">
        <v>18</v>
      </c>
      <c r="F101" s="9" t="s">
        <v>586</v>
      </c>
      <c r="G101" s="1">
        <v>217</v>
      </c>
    </row>
    <row r="102" spans="1:7" ht="15" customHeight="1" x14ac:dyDescent="0.25">
      <c r="A102" s="14">
        <f t="shared" si="1"/>
        <v>100</v>
      </c>
      <c r="B102" s="12" t="s">
        <v>332</v>
      </c>
      <c r="C102" s="12" t="s">
        <v>54</v>
      </c>
      <c r="D102" s="17" t="s">
        <v>333</v>
      </c>
      <c r="E102" s="15" t="s">
        <v>18</v>
      </c>
      <c r="F102" s="6" t="s">
        <v>334</v>
      </c>
      <c r="G102" s="1">
        <v>1000</v>
      </c>
    </row>
    <row r="103" spans="1:7" ht="15" customHeight="1" x14ac:dyDescent="0.25">
      <c r="A103" s="14">
        <f t="shared" si="1"/>
        <v>101</v>
      </c>
      <c r="B103" s="12" t="s">
        <v>335</v>
      </c>
      <c r="C103" s="12" t="s">
        <v>20</v>
      </c>
      <c r="D103" s="17" t="s">
        <v>336</v>
      </c>
      <c r="E103" s="15" t="s">
        <v>18</v>
      </c>
      <c r="F103" s="6" t="s">
        <v>337</v>
      </c>
      <c r="G103" s="1">
        <v>1160</v>
      </c>
    </row>
    <row r="104" spans="1:7" ht="15" customHeight="1" x14ac:dyDescent="0.25">
      <c r="A104" s="14">
        <f t="shared" si="1"/>
        <v>102</v>
      </c>
      <c r="B104" s="12" t="s">
        <v>338</v>
      </c>
      <c r="C104" s="12" t="s">
        <v>52</v>
      </c>
      <c r="D104" s="17" t="s">
        <v>339</v>
      </c>
      <c r="E104" s="15" t="s">
        <v>18</v>
      </c>
      <c r="F104" s="6" t="s">
        <v>340</v>
      </c>
      <c r="G104" s="1">
        <v>370</v>
      </c>
    </row>
    <row r="105" spans="1:7" ht="15" customHeight="1" x14ac:dyDescent="0.25">
      <c r="A105" s="14">
        <f t="shared" si="1"/>
        <v>103</v>
      </c>
      <c r="B105" s="12" t="s">
        <v>341</v>
      </c>
      <c r="C105" s="12" t="s">
        <v>8</v>
      </c>
      <c r="D105" s="17" t="s">
        <v>342</v>
      </c>
      <c r="E105" s="15" t="s">
        <v>18</v>
      </c>
      <c r="F105" s="6" t="s">
        <v>343</v>
      </c>
      <c r="G105" s="1">
        <v>275</v>
      </c>
    </row>
    <row r="106" spans="1:7" ht="15" customHeight="1" x14ac:dyDescent="0.25">
      <c r="A106" s="14">
        <f t="shared" si="1"/>
        <v>104</v>
      </c>
      <c r="B106" s="12" t="s">
        <v>566</v>
      </c>
      <c r="C106" s="12" t="s">
        <v>148</v>
      </c>
      <c r="D106" s="17" t="s">
        <v>24</v>
      </c>
      <c r="E106" s="15" t="s">
        <v>18</v>
      </c>
      <c r="F106" s="6" t="s">
        <v>567</v>
      </c>
      <c r="G106" s="1">
        <v>480</v>
      </c>
    </row>
    <row r="107" spans="1:7" ht="15" customHeight="1" x14ac:dyDescent="0.25">
      <c r="A107" s="14">
        <f t="shared" si="1"/>
        <v>105</v>
      </c>
      <c r="B107" s="12" t="s">
        <v>359</v>
      </c>
      <c r="C107" s="12" t="s">
        <v>37</v>
      </c>
      <c r="D107" s="17" t="s">
        <v>360</v>
      </c>
      <c r="E107" s="15" t="s">
        <v>18</v>
      </c>
      <c r="F107" s="4" t="s">
        <v>346</v>
      </c>
      <c r="G107" s="1">
        <v>550</v>
      </c>
    </row>
    <row r="108" spans="1:7" ht="15" customHeight="1" x14ac:dyDescent="0.25">
      <c r="A108" s="14">
        <v>106</v>
      </c>
      <c r="B108" s="12" t="s">
        <v>628</v>
      </c>
      <c r="C108" s="12" t="s">
        <v>629</v>
      </c>
      <c r="D108" s="59" t="s">
        <v>24</v>
      </c>
      <c r="E108" s="60" t="s">
        <v>18</v>
      </c>
      <c r="F108" s="61" t="s">
        <v>630</v>
      </c>
      <c r="G108" s="1">
        <v>306</v>
      </c>
    </row>
    <row r="109" spans="1:7" ht="15" customHeight="1" x14ac:dyDescent="0.25">
      <c r="A109" s="14">
        <f>A108+1</f>
        <v>107</v>
      </c>
      <c r="B109" s="12" t="s">
        <v>361</v>
      </c>
      <c r="C109" s="12" t="s">
        <v>8</v>
      </c>
      <c r="D109" s="17" t="s">
        <v>24</v>
      </c>
      <c r="E109" s="15" t="s">
        <v>18</v>
      </c>
      <c r="F109" s="6">
        <v>300</v>
      </c>
      <c r="G109" s="1">
        <v>300</v>
      </c>
    </row>
    <row r="110" spans="1:7" ht="15" customHeight="1" x14ac:dyDescent="0.25">
      <c r="A110" s="14">
        <f t="shared" si="1"/>
        <v>108</v>
      </c>
      <c r="B110" s="12" t="s">
        <v>364</v>
      </c>
      <c r="C110" s="12" t="s">
        <v>30</v>
      </c>
      <c r="D110" s="17" t="s">
        <v>365</v>
      </c>
      <c r="E110" s="15" t="s">
        <v>18</v>
      </c>
      <c r="F110" s="4">
        <v>325</v>
      </c>
      <c r="G110" s="1">
        <v>325</v>
      </c>
    </row>
    <row r="111" spans="1:7" ht="15" customHeight="1" x14ac:dyDescent="0.25">
      <c r="A111" s="14">
        <f t="shared" si="1"/>
        <v>109</v>
      </c>
      <c r="B111" s="12" t="s">
        <v>368</v>
      </c>
      <c r="C111" s="12" t="s">
        <v>34</v>
      </c>
      <c r="D111" s="17" t="s">
        <v>369</v>
      </c>
      <c r="E111" s="15" t="s">
        <v>18</v>
      </c>
      <c r="F111" s="4">
        <v>290</v>
      </c>
      <c r="G111" s="1">
        <v>290</v>
      </c>
    </row>
    <row r="112" spans="1:7" ht="15" customHeight="1" x14ac:dyDescent="0.25">
      <c r="A112" s="14">
        <f t="shared" si="1"/>
        <v>110</v>
      </c>
      <c r="B112" s="12" t="s">
        <v>370</v>
      </c>
      <c r="C112" s="12" t="s">
        <v>30</v>
      </c>
      <c r="D112" s="17" t="s">
        <v>371</v>
      </c>
      <c r="E112" s="15" t="s">
        <v>18</v>
      </c>
      <c r="F112" s="4">
        <v>315</v>
      </c>
      <c r="G112" s="1">
        <v>315</v>
      </c>
    </row>
    <row r="113" spans="1:7" ht="15" customHeight="1" x14ac:dyDescent="0.25">
      <c r="A113" s="14">
        <f t="shared" si="1"/>
        <v>111</v>
      </c>
      <c r="B113" s="12" t="s">
        <v>374</v>
      </c>
      <c r="C113" s="12" t="s">
        <v>8</v>
      </c>
      <c r="D113" s="17" t="s">
        <v>375</v>
      </c>
      <c r="E113" s="15" t="s">
        <v>18</v>
      </c>
      <c r="F113" s="6" t="s">
        <v>376</v>
      </c>
      <c r="G113" s="1">
        <v>230</v>
      </c>
    </row>
    <row r="114" spans="1:7" ht="15" customHeight="1" x14ac:dyDescent="0.25">
      <c r="A114" s="14">
        <f t="shared" si="1"/>
        <v>112</v>
      </c>
      <c r="B114" s="12" t="s">
        <v>381</v>
      </c>
      <c r="C114" s="12" t="s">
        <v>12</v>
      </c>
      <c r="D114" s="17" t="s">
        <v>24</v>
      </c>
      <c r="E114" s="15" t="s">
        <v>18</v>
      </c>
      <c r="F114" s="6">
        <v>334</v>
      </c>
      <c r="G114" s="1">
        <v>334</v>
      </c>
    </row>
    <row r="115" spans="1:7" ht="15" customHeight="1" x14ac:dyDescent="0.25">
      <c r="A115" s="14">
        <f t="shared" si="1"/>
        <v>113</v>
      </c>
      <c r="B115" s="12" t="s">
        <v>388</v>
      </c>
      <c r="C115" s="12" t="s">
        <v>97</v>
      </c>
      <c r="D115" s="17" t="s">
        <v>389</v>
      </c>
      <c r="E115" s="15" t="s">
        <v>18</v>
      </c>
      <c r="F115" s="4">
        <v>350</v>
      </c>
      <c r="G115" s="1">
        <v>350</v>
      </c>
    </row>
    <row r="116" spans="1:7" ht="15" customHeight="1" x14ac:dyDescent="0.25">
      <c r="A116" s="14">
        <f t="shared" si="1"/>
        <v>114</v>
      </c>
      <c r="B116" s="12" t="s">
        <v>390</v>
      </c>
      <c r="C116" s="12" t="s">
        <v>20</v>
      </c>
      <c r="D116" s="17" t="s">
        <v>391</v>
      </c>
      <c r="E116" s="15" t="s">
        <v>18</v>
      </c>
      <c r="F116" s="4">
        <v>500</v>
      </c>
      <c r="G116" s="1">
        <v>500</v>
      </c>
    </row>
    <row r="117" spans="1:7" ht="15" customHeight="1" x14ac:dyDescent="0.25">
      <c r="A117" s="14">
        <f t="shared" si="1"/>
        <v>115</v>
      </c>
      <c r="B117" s="12" t="s">
        <v>392</v>
      </c>
      <c r="C117" s="12" t="s">
        <v>23</v>
      </c>
      <c r="D117" s="17" t="s">
        <v>393</v>
      </c>
      <c r="E117" s="15" t="s">
        <v>18</v>
      </c>
      <c r="F117" s="4">
        <v>1010</v>
      </c>
      <c r="G117" s="1">
        <v>1010</v>
      </c>
    </row>
    <row r="118" spans="1:7" ht="15" customHeight="1" x14ac:dyDescent="0.25">
      <c r="A118" s="14">
        <f t="shared" si="1"/>
        <v>116</v>
      </c>
      <c r="B118" s="12" t="s">
        <v>398</v>
      </c>
      <c r="C118" s="12" t="s">
        <v>399</v>
      </c>
      <c r="D118" s="17" t="s">
        <v>400</v>
      </c>
      <c r="E118" s="15" t="s">
        <v>18</v>
      </c>
      <c r="F118" s="4">
        <v>875</v>
      </c>
      <c r="G118" s="1">
        <v>875</v>
      </c>
    </row>
    <row r="119" spans="1:7" ht="15" customHeight="1" x14ac:dyDescent="0.25">
      <c r="A119" s="14">
        <f t="shared" si="1"/>
        <v>117</v>
      </c>
      <c r="B119" s="12" t="s">
        <v>401</v>
      </c>
      <c r="C119" s="12" t="s">
        <v>8</v>
      </c>
      <c r="D119" s="17" t="s">
        <v>402</v>
      </c>
      <c r="E119" s="15" t="s">
        <v>18</v>
      </c>
      <c r="F119" s="4">
        <v>305</v>
      </c>
      <c r="G119" s="1">
        <v>305</v>
      </c>
    </row>
    <row r="120" spans="1:7" ht="15" customHeight="1" x14ac:dyDescent="0.25">
      <c r="A120" s="14">
        <f t="shared" si="1"/>
        <v>118</v>
      </c>
      <c r="B120" s="12" t="s">
        <v>403</v>
      </c>
      <c r="C120" s="12" t="s">
        <v>30</v>
      </c>
      <c r="D120" s="17" t="s">
        <v>404</v>
      </c>
      <c r="E120" s="15" t="s">
        <v>18</v>
      </c>
      <c r="F120" s="4">
        <v>225</v>
      </c>
      <c r="G120" s="1">
        <v>225</v>
      </c>
    </row>
    <row r="121" spans="1:7" ht="15" customHeight="1" x14ac:dyDescent="0.25">
      <c r="A121" s="14">
        <f t="shared" si="1"/>
        <v>119</v>
      </c>
      <c r="B121" s="12" t="s">
        <v>407</v>
      </c>
      <c r="C121" s="12" t="s">
        <v>42</v>
      </c>
      <c r="D121" s="17" t="s">
        <v>24</v>
      </c>
      <c r="E121" s="15" t="s">
        <v>18</v>
      </c>
      <c r="F121" s="6">
        <v>293</v>
      </c>
      <c r="G121" s="1">
        <v>293</v>
      </c>
    </row>
    <row r="122" spans="1:7" ht="15" customHeight="1" x14ac:dyDescent="0.25">
      <c r="A122" s="14">
        <f t="shared" si="1"/>
        <v>120</v>
      </c>
      <c r="B122" s="12" t="s">
        <v>408</v>
      </c>
      <c r="C122" s="12" t="s">
        <v>54</v>
      </c>
      <c r="D122" s="17" t="s">
        <v>409</v>
      </c>
      <c r="E122" s="15" t="s">
        <v>18</v>
      </c>
      <c r="F122" s="4">
        <v>170</v>
      </c>
      <c r="G122" s="1">
        <v>170</v>
      </c>
    </row>
    <row r="123" spans="1:7" ht="15" customHeight="1" x14ac:dyDescent="0.25">
      <c r="A123" s="14">
        <f t="shared" si="1"/>
        <v>121</v>
      </c>
      <c r="B123" s="12" t="s">
        <v>410</v>
      </c>
      <c r="C123" s="12" t="s">
        <v>77</v>
      </c>
      <c r="D123" s="17" t="s">
        <v>411</v>
      </c>
      <c r="E123" s="15" t="s">
        <v>18</v>
      </c>
      <c r="F123" s="4">
        <v>320</v>
      </c>
      <c r="G123" s="1">
        <v>320</v>
      </c>
    </row>
    <row r="124" spans="1:7" ht="15" customHeight="1" x14ac:dyDescent="0.25">
      <c r="A124" s="14">
        <f t="shared" si="1"/>
        <v>122</v>
      </c>
      <c r="B124" s="12" t="s">
        <v>412</v>
      </c>
      <c r="C124" s="12" t="s">
        <v>8</v>
      </c>
      <c r="D124" s="17" t="s">
        <v>413</v>
      </c>
      <c r="E124" s="15" t="s">
        <v>18</v>
      </c>
      <c r="F124" s="4">
        <v>255</v>
      </c>
      <c r="G124" s="1">
        <v>255</v>
      </c>
    </row>
    <row r="125" spans="1:7" ht="15" customHeight="1" x14ac:dyDescent="0.25">
      <c r="A125" s="14">
        <f t="shared" si="1"/>
        <v>123</v>
      </c>
      <c r="B125" s="12" t="s">
        <v>414</v>
      </c>
      <c r="C125" s="12" t="s">
        <v>12</v>
      </c>
      <c r="D125" s="17" t="s">
        <v>415</v>
      </c>
      <c r="E125" s="15" t="s">
        <v>18</v>
      </c>
      <c r="F125" s="4">
        <v>665</v>
      </c>
      <c r="G125" s="1">
        <v>665</v>
      </c>
    </row>
    <row r="126" spans="1:7" ht="15" customHeight="1" x14ac:dyDescent="0.25">
      <c r="A126" s="14">
        <f t="shared" si="1"/>
        <v>124</v>
      </c>
      <c r="B126" s="12" t="s">
        <v>416</v>
      </c>
      <c r="C126" s="12" t="s">
        <v>42</v>
      </c>
      <c r="D126" s="17" t="s">
        <v>24</v>
      </c>
      <c r="E126" s="15" t="s">
        <v>18</v>
      </c>
      <c r="F126" s="6">
        <v>187</v>
      </c>
      <c r="G126" s="1">
        <v>187</v>
      </c>
    </row>
    <row r="127" spans="1:7" ht="15" customHeight="1" x14ac:dyDescent="0.25">
      <c r="A127" s="14">
        <f t="shared" si="1"/>
        <v>125</v>
      </c>
      <c r="B127" s="12" t="s">
        <v>417</v>
      </c>
      <c r="C127" s="12" t="s">
        <v>77</v>
      </c>
      <c r="D127" s="17" t="s">
        <v>418</v>
      </c>
      <c r="E127" s="15" t="s">
        <v>18</v>
      </c>
      <c r="F127" s="4">
        <v>445</v>
      </c>
      <c r="G127" s="1">
        <v>445</v>
      </c>
    </row>
    <row r="128" spans="1:7" ht="15" customHeight="1" x14ac:dyDescent="0.25">
      <c r="A128" s="14">
        <f t="shared" si="1"/>
        <v>126</v>
      </c>
      <c r="B128" s="12" t="s">
        <v>419</v>
      </c>
      <c r="C128" s="12" t="s">
        <v>30</v>
      </c>
      <c r="D128" s="17" t="s">
        <v>420</v>
      </c>
      <c r="E128" s="15" t="s">
        <v>18</v>
      </c>
      <c r="F128" s="6" t="s">
        <v>421</v>
      </c>
      <c r="G128" s="1">
        <v>115</v>
      </c>
    </row>
    <row r="129" spans="1:7" ht="15" customHeight="1" x14ac:dyDescent="0.25">
      <c r="A129" s="14">
        <f t="shared" si="1"/>
        <v>127</v>
      </c>
      <c r="B129" s="12" t="s">
        <v>426</v>
      </c>
      <c r="C129" s="12" t="s">
        <v>8</v>
      </c>
      <c r="D129" s="17" t="s">
        <v>427</v>
      </c>
      <c r="E129" s="15" t="s">
        <v>18</v>
      </c>
      <c r="F129" s="4">
        <v>25</v>
      </c>
      <c r="G129" s="1">
        <v>25</v>
      </c>
    </row>
    <row r="130" spans="1:7" ht="15" customHeight="1" x14ac:dyDescent="0.25">
      <c r="A130" s="14">
        <f t="shared" si="1"/>
        <v>128</v>
      </c>
      <c r="B130" s="12" t="s">
        <v>428</v>
      </c>
      <c r="C130" s="12" t="s">
        <v>30</v>
      </c>
      <c r="D130" s="17" t="s">
        <v>429</v>
      </c>
      <c r="E130" s="15" t="s">
        <v>18</v>
      </c>
      <c r="F130" s="4">
        <v>390</v>
      </c>
      <c r="G130" s="1">
        <v>390</v>
      </c>
    </row>
    <row r="131" spans="1:7" ht="15" customHeight="1" x14ac:dyDescent="0.25">
      <c r="A131" s="14">
        <f t="shared" si="1"/>
        <v>129</v>
      </c>
      <c r="B131" s="12" t="s">
        <v>430</v>
      </c>
      <c r="C131" s="12" t="s">
        <v>105</v>
      </c>
      <c r="D131" s="17" t="s">
        <v>431</v>
      </c>
      <c r="E131" s="15" t="s">
        <v>18</v>
      </c>
      <c r="F131" s="4">
        <v>335</v>
      </c>
      <c r="G131" s="1">
        <v>335</v>
      </c>
    </row>
    <row r="132" spans="1:7" ht="15" customHeight="1" x14ac:dyDescent="0.25">
      <c r="A132" s="14">
        <f t="shared" si="1"/>
        <v>130</v>
      </c>
      <c r="B132" s="12" t="s">
        <v>440</v>
      </c>
      <c r="C132" s="12" t="s">
        <v>8</v>
      </c>
      <c r="D132" s="17" t="s">
        <v>441</v>
      </c>
      <c r="E132" s="15" t="s">
        <v>18</v>
      </c>
      <c r="F132" s="4">
        <v>10</v>
      </c>
      <c r="G132" s="1">
        <v>10</v>
      </c>
    </row>
    <row r="133" spans="1:7" ht="15" customHeight="1" x14ac:dyDescent="0.25">
      <c r="A133" s="14">
        <f t="shared" si="1"/>
        <v>131</v>
      </c>
      <c r="B133" s="12" t="s">
        <v>444</v>
      </c>
      <c r="C133" s="12" t="s">
        <v>23</v>
      </c>
      <c r="D133" s="17" t="s">
        <v>445</v>
      </c>
      <c r="E133" s="15" t="s">
        <v>18</v>
      </c>
      <c r="F133" s="4">
        <v>95</v>
      </c>
      <c r="G133" s="1">
        <v>95</v>
      </c>
    </row>
    <row r="134" spans="1:7" ht="15" customHeight="1" x14ac:dyDescent="0.25">
      <c r="A134" s="14">
        <f t="shared" si="1"/>
        <v>132</v>
      </c>
      <c r="B134" s="12" t="s">
        <v>464</v>
      </c>
      <c r="C134" s="12" t="s">
        <v>77</v>
      </c>
      <c r="D134" s="17" t="s">
        <v>24</v>
      </c>
      <c r="E134" s="15" t="s">
        <v>18</v>
      </c>
      <c r="F134" s="6">
        <v>260</v>
      </c>
      <c r="G134" s="1">
        <v>260</v>
      </c>
    </row>
    <row r="135" spans="1:7" ht="15" customHeight="1" x14ac:dyDescent="0.25">
      <c r="A135" s="14">
        <f t="shared" ref="A135:A160" si="2">+A134+1</f>
        <v>133</v>
      </c>
      <c r="B135" s="12" t="s">
        <v>465</v>
      </c>
      <c r="C135" s="12" t="s">
        <v>52</v>
      </c>
      <c r="D135" s="17" t="s">
        <v>24</v>
      </c>
      <c r="E135" s="15" t="s">
        <v>18</v>
      </c>
      <c r="F135" s="6">
        <v>393</v>
      </c>
      <c r="G135" s="1">
        <v>393</v>
      </c>
    </row>
    <row r="136" spans="1:7" ht="15" customHeight="1" x14ac:dyDescent="0.25">
      <c r="A136" s="14">
        <f t="shared" si="2"/>
        <v>134</v>
      </c>
      <c r="B136" s="12" t="s">
        <v>470</v>
      </c>
      <c r="C136" s="12" t="s">
        <v>42</v>
      </c>
      <c r="D136" s="17" t="s">
        <v>471</v>
      </c>
      <c r="E136" s="15" t="s">
        <v>18</v>
      </c>
      <c r="F136" s="4">
        <v>1043</v>
      </c>
      <c r="G136" s="1">
        <v>1043</v>
      </c>
    </row>
    <row r="137" spans="1:7" ht="15" customHeight="1" x14ac:dyDescent="0.25">
      <c r="A137" s="14">
        <f t="shared" si="2"/>
        <v>135</v>
      </c>
      <c r="B137" s="12" t="s">
        <v>474</v>
      </c>
      <c r="C137" s="12" t="s">
        <v>79</v>
      </c>
      <c r="D137" s="17" t="s">
        <v>475</v>
      </c>
      <c r="E137" s="15" t="s">
        <v>18</v>
      </c>
      <c r="F137" s="4">
        <v>490</v>
      </c>
      <c r="G137" s="1">
        <v>490</v>
      </c>
    </row>
    <row r="138" spans="1:7" ht="15" customHeight="1" x14ac:dyDescent="0.25">
      <c r="A138" s="14">
        <f t="shared" si="2"/>
        <v>136</v>
      </c>
      <c r="B138" s="12" t="s">
        <v>565</v>
      </c>
      <c r="C138" s="12" t="s">
        <v>148</v>
      </c>
      <c r="D138" s="19" t="s">
        <v>24</v>
      </c>
      <c r="E138" s="15" t="s">
        <v>18</v>
      </c>
      <c r="F138" s="8" t="s">
        <v>564</v>
      </c>
      <c r="G138" s="1">
        <v>1200</v>
      </c>
    </row>
    <row r="139" spans="1:7" ht="15" customHeight="1" x14ac:dyDescent="0.25">
      <c r="A139" s="14">
        <f t="shared" si="2"/>
        <v>137</v>
      </c>
      <c r="B139" s="12" t="s">
        <v>476</v>
      </c>
      <c r="C139" s="12" t="s">
        <v>105</v>
      </c>
      <c r="D139" s="17" t="s">
        <v>477</v>
      </c>
      <c r="E139" s="15" t="s">
        <v>18</v>
      </c>
      <c r="F139" s="4">
        <v>375</v>
      </c>
      <c r="G139" s="1">
        <v>375</v>
      </c>
    </row>
    <row r="140" spans="1:7" ht="15" customHeight="1" x14ac:dyDescent="0.25">
      <c r="A140" s="14">
        <f t="shared" si="2"/>
        <v>138</v>
      </c>
      <c r="B140" s="12" t="s">
        <v>481</v>
      </c>
      <c r="C140" s="12" t="s">
        <v>79</v>
      </c>
      <c r="D140" s="17" t="s">
        <v>482</v>
      </c>
      <c r="E140" s="15" t="s">
        <v>18</v>
      </c>
      <c r="F140" s="4">
        <v>210</v>
      </c>
      <c r="G140" s="1">
        <v>210</v>
      </c>
    </row>
    <row r="141" spans="1:7" ht="15" customHeight="1" x14ac:dyDescent="0.25">
      <c r="A141" s="14">
        <f t="shared" si="2"/>
        <v>139</v>
      </c>
      <c r="B141" s="12" t="s">
        <v>485</v>
      </c>
      <c r="C141" s="12" t="s">
        <v>105</v>
      </c>
      <c r="D141" s="17" t="s">
        <v>486</v>
      </c>
      <c r="E141" s="15" t="s">
        <v>18</v>
      </c>
      <c r="F141" s="4">
        <v>860</v>
      </c>
      <c r="G141" s="1">
        <v>860</v>
      </c>
    </row>
    <row r="142" spans="1:7" ht="15" customHeight="1" x14ac:dyDescent="0.25">
      <c r="A142" s="14">
        <f t="shared" si="2"/>
        <v>140</v>
      </c>
      <c r="B142" s="12" t="s">
        <v>491</v>
      </c>
      <c r="C142" s="12" t="s">
        <v>42</v>
      </c>
      <c r="D142" s="17" t="s">
        <v>24</v>
      </c>
      <c r="E142" s="15" t="s">
        <v>18</v>
      </c>
      <c r="F142" s="6">
        <v>392</v>
      </c>
      <c r="G142" s="1">
        <v>392</v>
      </c>
    </row>
    <row r="143" spans="1:7" ht="15" customHeight="1" x14ac:dyDescent="0.25">
      <c r="A143" s="14">
        <f t="shared" si="2"/>
        <v>141</v>
      </c>
      <c r="B143" s="12" t="s">
        <v>575</v>
      </c>
      <c r="C143" s="12" t="s">
        <v>30</v>
      </c>
      <c r="D143" s="18" t="s">
        <v>571</v>
      </c>
      <c r="E143" s="22" t="s">
        <v>18</v>
      </c>
      <c r="F143" s="9" t="s">
        <v>587</v>
      </c>
      <c r="G143" s="1">
        <v>170</v>
      </c>
    </row>
    <row r="144" spans="1:7" ht="15" customHeight="1" x14ac:dyDescent="0.25">
      <c r="A144" s="14">
        <f t="shared" si="2"/>
        <v>142</v>
      </c>
      <c r="B144" s="12" t="s">
        <v>497</v>
      </c>
      <c r="C144" s="12" t="s">
        <v>42</v>
      </c>
      <c r="D144" s="17" t="s">
        <v>24</v>
      </c>
      <c r="E144" s="15" t="s">
        <v>18</v>
      </c>
      <c r="F144" s="6">
        <v>397</v>
      </c>
      <c r="G144" s="1">
        <v>397</v>
      </c>
    </row>
    <row r="145" spans="1:7" ht="15" customHeight="1" x14ac:dyDescent="0.25">
      <c r="A145" s="14">
        <f t="shared" si="2"/>
        <v>143</v>
      </c>
      <c r="B145" s="12" t="s">
        <v>498</v>
      </c>
      <c r="C145" s="12" t="s">
        <v>34</v>
      </c>
      <c r="D145" s="17" t="s">
        <v>499</v>
      </c>
      <c r="E145" s="15" t="s">
        <v>18</v>
      </c>
      <c r="F145" s="4">
        <v>275</v>
      </c>
      <c r="G145" s="1">
        <v>275</v>
      </c>
    </row>
    <row r="146" spans="1:7" ht="15" customHeight="1" x14ac:dyDescent="0.25">
      <c r="A146" s="14">
        <f t="shared" si="2"/>
        <v>144</v>
      </c>
      <c r="B146" s="12" t="s">
        <v>510</v>
      </c>
      <c r="C146" s="12" t="s">
        <v>97</v>
      </c>
      <c r="D146" s="17" t="s">
        <v>24</v>
      </c>
      <c r="E146" s="15" t="s">
        <v>18</v>
      </c>
      <c r="F146" s="6">
        <v>905</v>
      </c>
      <c r="G146" s="1">
        <v>905</v>
      </c>
    </row>
    <row r="147" spans="1:7" ht="15" customHeight="1" x14ac:dyDescent="0.25">
      <c r="A147" s="14">
        <f t="shared" si="2"/>
        <v>145</v>
      </c>
      <c r="B147" s="12" t="s">
        <v>580</v>
      </c>
      <c r="C147" s="12" t="s">
        <v>77</v>
      </c>
      <c r="D147" s="18" t="s">
        <v>571</v>
      </c>
      <c r="E147" s="22" t="s">
        <v>18</v>
      </c>
      <c r="F147" s="9" t="s">
        <v>588</v>
      </c>
      <c r="G147" s="1">
        <v>537</v>
      </c>
    </row>
    <row r="148" spans="1:7" ht="15" customHeight="1" x14ac:dyDescent="0.25">
      <c r="A148" s="14">
        <f t="shared" si="2"/>
        <v>146</v>
      </c>
      <c r="B148" s="12" t="s">
        <v>513</v>
      </c>
      <c r="C148" s="12" t="s">
        <v>42</v>
      </c>
      <c r="D148" s="17" t="s">
        <v>24</v>
      </c>
      <c r="E148" s="15" t="s">
        <v>18</v>
      </c>
      <c r="F148" s="4">
        <v>450</v>
      </c>
      <c r="G148" s="1">
        <v>450</v>
      </c>
    </row>
    <row r="149" spans="1:7" ht="15" customHeight="1" x14ac:dyDescent="0.25">
      <c r="A149" s="14">
        <f t="shared" si="2"/>
        <v>147</v>
      </c>
      <c r="B149" s="12" t="s">
        <v>514</v>
      </c>
      <c r="C149" s="12" t="s">
        <v>77</v>
      </c>
      <c r="D149" s="17" t="s">
        <v>24</v>
      </c>
      <c r="E149" s="15" t="s">
        <v>18</v>
      </c>
      <c r="F149" s="6">
        <v>330</v>
      </c>
      <c r="G149" s="1">
        <v>330</v>
      </c>
    </row>
    <row r="150" spans="1:7" ht="15" customHeight="1" x14ac:dyDescent="0.25">
      <c r="A150" s="14">
        <f t="shared" si="2"/>
        <v>148</v>
      </c>
      <c r="B150" s="12" t="s">
        <v>515</v>
      </c>
      <c r="C150" s="12" t="s">
        <v>37</v>
      </c>
      <c r="D150" s="17" t="s">
        <v>24</v>
      </c>
      <c r="E150" s="15" t="s">
        <v>18</v>
      </c>
      <c r="F150" s="4">
        <v>105</v>
      </c>
      <c r="G150" s="1">
        <v>105</v>
      </c>
    </row>
    <row r="151" spans="1:7" ht="15" customHeight="1" x14ac:dyDescent="0.25">
      <c r="A151" s="14">
        <f t="shared" si="2"/>
        <v>149</v>
      </c>
      <c r="B151" s="12" t="s">
        <v>516</v>
      </c>
      <c r="C151" s="12" t="s">
        <v>54</v>
      </c>
      <c r="D151" s="17" t="s">
        <v>517</v>
      </c>
      <c r="E151" s="15" t="s">
        <v>18</v>
      </c>
      <c r="F151" s="4">
        <v>615</v>
      </c>
      <c r="G151" s="1">
        <v>615</v>
      </c>
    </row>
    <row r="152" spans="1:7" ht="15" customHeight="1" x14ac:dyDescent="0.25">
      <c r="A152" s="14">
        <f t="shared" si="2"/>
        <v>150</v>
      </c>
      <c r="B152" s="12" t="s">
        <v>520</v>
      </c>
      <c r="C152" s="12" t="s">
        <v>37</v>
      </c>
      <c r="D152" s="17" t="s">
        <v>521</v>
      </c>
      <c r="E152" s="15" t="s">
        <v>18</v>
      </c>
      <c r="F152" s="4">
        <v>200</v>
      </c>
      <c r="G152" s="1">
        <v>200</v>
      </c>
    </row>
    <row r="153" spans="1:7" ht="15" customHeight="1" x14ac:dyDescent="0.25">
      <c r="A153" s="14">
        <f t="shared" si="2"/>
        <v>151</v>
      </c>
      <c r="B153" s="12" t="s">
        <v>524</v>
      </c>
      <c r="C153" s="12" t="s">
        <v>34</v>
      </c>
      <c r="D153" s="17" t="s">
        <v>24</v>
      </c>
      <c r="E153" s="15" t="s">
        <v>18</v>
      </c>
      <c r="F153" s="6" t="s">
        <v>525</v>
      </c>
      <c r="G153" s="1">
        <v>145</v>
      </c>
    </row>
    <row r="154" spans="1:7" ht="15" customHeight="1" x14ac:dyDescent="0.25">
      <c r="A154" s="14">
        <f t="shared" si="2"/>
        <v>152</v>
      </c>
      <c r="B154" s="12" t="s">
        <v>528</v>
      </c>
      <c r="C154" s="12" t="s">
        <v>23</v>
      </c>
      <c r="D154" s="17" t="s">
        <v>24</v>
      </c>
      <c r="E154" s="15" t="s">
        <v>18</v>
      </c>
      <c r="F154" s="4">
        <v>55</v>
      </c>
      <c r="G154" s="1">
        <v>55</v>
      </c>
    </row>
    <row r="155" spans="1:7" x14ac:dyDescent="0.25">
      <c r="A155" s="14">
        <f t="shared" si="2"/>
        <v>153</v>
      </c>
      <c r="B155" s="12" t="s">
        <v>544</v>
      </c>
      <c r="C155" s="12" t="s">
        <v>30</v>
      </c>
      <c r="D155" s="17" t="s">
        <v>545</v>
      </c>
      <c r="E155" s="15" t="s">
        <v>18</v>
      </c>
      <c r="F155" s="4">
        <v>265</v>
      </c>
      <c r="G155" s="1">
        <v>265</v>
      </c>
    </row>
    <row r="156" spans="1:7" x14ac:dyDescent="0.25">
      <c r="A156" s="14">
        <f t="shared" si="2"/>
        <v>154</v>
      </c>
      <c r="B156" s="12" t="s">
        <v>548</v>
      </c>
      <c r="C156" s="12" t="s">
        <v>399</v>
      </c>
      <c r="D156" s="17" t="s">
        <v>24</v>
      </c>
      <c r="E156" s="15" t="s">
        <v>18</v>
      </c>
      <c r="F156" s="4">
        <v>260</v>
      </c>
      <c r="G156" s="1">
        <v>260</v>
      </c>
    </row>
    <row r="157" spans="1:7" x14ac:dyDescent="0.25">
      <c r="A157" s="14">
        <f t="shared" si="2"/>
        <v>155</v>
      </c>
      <c r="B157" s="12" t="s">
        <v>549</v>
      </c>
      <c r="C157" s="12" t="s">
        <v>207</v>
      </c>
      <c r="D157" s="17" t="s">
        <v>24</v>
      </c>
      <c r="E157" s="15" t="s">
        <v>18</v>
      </c>
      <c r="F157" s="4">
        <v>1000</v>
      </c>
      <c r="G157" s="1">
        <v>1000</v>
      </c>
    </row>
    <row r="158" spans="1:7" x14ac:dyDescent="0.25">
      <c r="A158" s="14">
        <f t="shared" si="2"/>
        <v>156</v>
      </c>
      <c r="B158" s="12" t="s">
        <v>552</v>
      </c>
      <c r="C158" s="12" t="s">
        <v>42</v>
      </c>
      <c r="D158" s="17" t="s">
        <v>24</v>
      </c>
      <c r="E158" s="15" t="s">
        <v>18</v>
      </c>
      <c r="F158" s="4">
        <v>180</v>
      </c>
      <c r="G158" s="1">
        <v>180</v>
      </c>
    </row>
    <row r="159" spans="1:7" x14ac:dyDescent="0.25">
      <c r="A159" s="14">
        <f t="shared" si="2"/>
        <v>157</v>
      </c>
      <c r="B159" s="12" t="s">
        <v>553</v>
      </c>
      <c r="C159" s="12" t="s">
        <v>28</v>
      </c>
      <c r="D159" s="17" t="s">
        <v>24</v>
      </c>
      <c r="E159" s="15" t="s">
        <v>18</v>
      </c>
      <c r="F159" s="4">
        <v>950</v>
      </c>
      <c r="G159" s="1">
        <v>950</v>
      </c>
    </row>
    <row r="160" spans="1:7" x14ac:dyDescent="0.25">
      <c r="A160" s="14">
        <f t="shared" si="2"/>
        <v>158</v>
      </c>
      <c r="B160" s="12" t="s">
        <v>554</v>
      </c>
      <c r="C160" s="12" t="s">
        <v>105</v>
      </c>
      <c r="D160" s="17" t="s">
        <v>555</v>
      </c>
      <c r="E160" s="15" t="s">
        <v>18</v>
      </c>
      <c r="F160" s="4">
        <v>960</v>
      </c>
      <c r="G160" s="1">
        <v>960</v>
      </c>
    </row>
    <row r="161" spans="1:7" x14ac:dyDescent="0.25">
      <c r="A161" s="31"/>
      <c r="B161" s="31"/>
      <c r="C161" s="31"/>
      <c r="D161" s="32"/>
      <c r="E161" s="33"/>
      <c r="F161" s="34"/>
      <c r="G161" s="46">
        <f>SUM(G3:G160)</f>
        <v>65345</v>
      </c>
    </row>
    <row r="162" spans="1:7" x14ac:dyDescent="0.25">
      <c r="B162" s="13"/>
    </row>
  </sheetData>
  <autoFilter ref="A2:F154" xr:uid="{00000000-0009-0000-0000-000001000000}">
    <sortState ref="A3:F153">
      <sortCondition ref="B2:B153"/>
    </sortState>
  </autoFilter>
  <mergeCells count="1">
    <mergeCell ref="A1:F1"/>
  </mergeCells>
  <pageMargins left="0.7" right="0.7" top="0.75" bottom="0.75" header="0.3" footer="0.3"/>
  <pageSetup paperSize="9" scale="4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9E53C-87D3-4753-8B03-41415AEE3873}">
  <sheetPr>
    <pageSetUpPr fitToPage="1"/>
  </sheetPr>
  <dimension ref="A1:J273"/>
  <sheetViews>
    <sheetView zoomScale="91" zoomScaleNormal="91" workbookViewId="0">
      <pane ySplit="1" topLeftCell="A165" activePane="bottomLeft" state="frozen"/>
      <selection activeCell="D1" sqref="D1"/>
      <selection pane="bottomLeft" activeCell="C186" sqref="C186"/>
    </sheetView>
  </sheetViews>
  <sheetFormatPr defaultColWidth="14.5703125" defaultRowHeight="15.75" x14ac:dyDescent="0.25"/>
  <cols>
    <col min="1" max="1" width="10" style="27" customWidth="1"/>
    <col min="2" max="2" width="34.28515625" style="27" customWidth="1"/>
    <col min="3" max="3" width="22.5703125" style="27" bestFit="1" customWidth="1"/>
    <col min="4" max="4" width="11" style="28" customWidth="1"/>
    <col min="5" max="5" width="53.5703125" style="29" customWidth="1"/>
    <col min="6" max="6" width="20.28515625" style="57" customWidth="1"/>
    <col min="7" max="7" width="12.7109375" style="57" customWidth="1"/>
    <col min="8" max="8" width="8.7109375" style="57" customWidth="1"/>
    <col min="9" max="9" width="11" style="52" customWidth="1"/>
    <col min="10" max="16384" width="14.5703125" style="1"/>
  </cols>
  <sheetData>
    <row r="1" spans="1:10" ht="39" customHeight="1" x14ac:dyDescent="0.25">
      <c r="A1" s="146" t="s">
        <v>671</v>
      </c>
      <c r="B1" s="147"/>
      <c r="C1" s="147"/>
      <c r="D1" s="147"/>
      <c r="E1" s="147"/>
      <c r="F1" s="147"/>
      <c r="G1" s="147"/>
      <c r="H1" s="128"/>
      <c r="I1" s="129"/>
    </row>
    <row r="2" spans="1:10" ht="15" customHeight="1" x14ac:dyDescent="0.25">
      <c r="A2" s="62" t="s">
        <v>1</v>
      </c>
      <c r="B2" s="11" t="s">
        <v>2</v>
      </c>
      <c r="C2" s="11" t="s">
        <v>3</v>
      </c>
      <c r="D2" s="121" t="s">
        <v>4</v>
      </c>
      <c r="E2" s="21" t="s">
        <v>5</v>
      </c>
      <c r="F2" s="54" t="s">
        <v>6</v>
      </c>
      <c r="G2" s="82" t="s">
        <v>657</v>
      </c>
      <c r="H2" s="80" t="s">
        <v>616</v>
      </c>
      <c r="I2" s="81" t="s">
        <v>647</v>
      </c>
    </row>
    <row r="3" spans="1:10" ht="15" customHeight="1" x14ac:dyDescent="0.25">
      <c r="A3" s="130">
        <v>1</v>
      </c>
      <c r="B3" s="90" t="s">
        <v>16</v>
      </c>
      <c r="C3" s="90" t="s">
        <v>8</v>
      </c>
      <c r="D3" s="90" t="s">
        <v>17</v>
      </c>
      <c r="E3" s="79" t="s">
        <v>18</v>
      </c>
      <c r="F3" s="68">
        <v>395</v>
      </c>
      <c r="G3" s="68"/>
      <c r="H3" s="87"/>
      <c r="I3" s="87"/>
      <c r="J3" s="130">
        <v>1</v>
      </c>
    </row>
    <row r="4" spans="1:10" ht="15" customHeight="1" x14ac:dyDescent="0.25">
      <c r="A4" s="130">
        <f t="shared" ref="A4:A67" si="0">A3+1</f>
        <v>2</v>
      </c>
      <c r="B4" s="90" t="s">
        <v>19</v>
      </c>
      <c r="C4" s="90" t="s">
        <v>20</v>
      </c>
      <c r="D4" s="90" t="s">
        <v>21</v>
      </c>
      <c r="E4" s="79" t="s">
        <v>18</v>
      </c>
      <c r="F4" s="68">
        <v>365</v>
      </c>
      <c r="G4" s="68"/>
      <c r="H4" s="87"/>
      <c r="I4" s="87"/>
      <c r="J4" s="130">
        <f t="shared" ref="J4:J67" si="1">J3+1</f>
        <v>2</v>
      </c>
    </row>
    <row r="5" spans="1:10" ht="15" customHeight="1" x14ac:dyDescent="0.25">
      <c r="A5" s="130">
        <f t="shared" si="0"/>
        <v>3</v>
      </c>
      <c r="B5" s="90" t="s">
        <v>22</v>
      </c>
      <c r="C5" s="90" t="s">
        <v>23</v>
      </c>
      <c r="D5" s="90" t="s">
        <v>24</v>
      </c>
      <c r="E5" s="79" t="s">
        <v>18</v>
      </c>
      <c r="F5" s="68">
        <v>65</v>
      </c>
      <c r="G5" s="68"/>
      <c r="H5" s="87"/>
      <c r="I5" s="87"/>
      <c r="J5" s="130">
        <f t="shared" si="1"/>
        <v>3</v>
      </c>
    </row>
    <row r="6" spans="1:10" ht="15" customHeight="1" x14ac:dyDescent="0.25">
      <c r="A6" s="130">
        <f t="shared" si="0"/>
        <v>4</v>
      </c>
      <c r="B6" s="90" t="s">
        <v>27</v>
      </c>
      <c r="C6" s="90" t="s">
        <v>28</v>
      </c>
      <c r="D6" s="90" t="s">
        <v>24</v>
      </c>
      <c r="E6" s="79" t="s">
        <v>18</v>
      </c>
      <c r="F6" s="68">
        <v>200</v>
      </c>
      <c r="G6" s="68"/>
      <c r="H6" s="87"/>
      <c r="I6" s="87"/>
      <c r="J6" s="130">
        <f t="shared" si="1"/>
        <v>4</v>
      </c>
    </row>
    <row r="7" spans="1:10" ht="15" customHeight="1" x14ac:dyDescent="0.25">
      <c r="A7" s="130">
        <f t="shared" si="0"/>
        <v>5</v>
      </c>
      <c r="B7" s="90" t="s">
        <v>29</v>
      </c>
      <c r="C7" s="90" t="s">
        <v>30</v>
      </c>
      <c r="D7" s="90" t="s">
        <v>24</v>
      </c>
      <c r="E7" s="79" t="s">
        <v>18</v>
      </c>
      <c r="F7" s="68">
        <v>140</v>
      </c>
      <c r="G7" s="68"/>
      <c r="H7" s="87"/>
      <c r="I7" s="87"/>
      <c r="J7" s="130">
        <f t="shared" si="1"/>
        <v>5</v>
      </c>
    </row>
    <row r="8" spans="1:10" ht="15" customHeight="1" x14ac:dyDescent="0.25">
      <c r="A8" s="130">
        <f t="shared" si="0"/>
        <v>6</v>
      </c>
      <c r="B8" s="90" t="s">
        <v>604</v>
      </c>
      <c r="C8" s="90" t="s">
        <v>148</v>
      </c>
      <c r="D8" s="90"/>
      <c r="E8" s="79" t="s">
        <v>18</v>
      </c>
      <c r="F8" s="68">
        <v>930</v>
      </c>
      <c r="G8" s="68" t="s">
        <v>656</v>
      </c>
      <c r="H8" s="87"/>
      <c r="I8" s="87"/>
      <c r="J8" s="130">
        <f t="shared" si="1"/>
        <v>6</v>
      </c>
    </row>
    <row r="9" spans="1:10" ht="15" customHeight="1" x14ac:dyDescent="0.25">
      <c r="A9" s="130">
        <f t="shared" si="0"/>
        <v>7</v>
      </c>
      <c r="B9" s="90" t="s">
        <v>570</v>
      </c>
      <c r="C9" s="90" t="s">
        <v>54</v>
      </c>
      <c r="D9" s="90" t="s">
        <v>571</v>
      </c>
      <c r="E9" s="79" t="s">
        <v>18</v>
      </c>
      <c r="F9" s="68">
        <v>420</v>
      </c>
      <c r="G9" s="68" t="s">
        <v>656</v>
      </c>
      <c r="H9" s="87"/>
      <c r="I9" s="87"/>
      <c r="J9" s="130">
        <f t="shared" si="1"/>
        <v>7</v>
      </c>
    </row>
    <row r="10" spans="1:10" ht="15" customHeight="1" x14ac:dyDescent="0.25">
      <c r="A10" s="130">
        <f t="shared" si="0"/>
        <v>8</v>
      </c>
      <c r="B10" s="90" t="s">
        <v>41</v>
      </c>
      <c r="C10" s="90" t="s">
        <v>42</v>
      </c>
      <c r="D10" s="90" t="s">
        <v>24</v>
      </c>
      <c r="E10" s="79" t="s">
        <v>18</v>
      </c>
      <c r="F10" s="56">
        <v>406</v>
      </c>
      <c r="G10" s="56"/>
      <c r="H10" s="87"/>
      <c r="I10" s="87"/>
      <c r="J10" s="130">
        <f t="shared" si="1"/>
        <v>8</v>
      </c>
    </row>
    <row r="11" spans="1:10" ht="15" customHeight="1" x14ac:dyDescent="0.25">
      <c r="A11" s="130">
        <f t="shared" si="0"/>
        <v>9</v>
      </c>
      <c r="B11" s="90" t="s">
        <v>579</v>
      </c>
      <c r="C11" s="90" t="s">
        <v>207</v>
      </c>
      <c r="D11" s="90" t="s">
        <v>571</v>
      </c>
      <c r="E11" s="79" t="s">
        <v>18</v>
      </c>
      <c r="F11" s="68">
        <v>645</v>
      </c>
      <c r="G11" s="68" t="s">
        <v>656</v>
      </c>
      <c r="H11" s="87"/>
      <c r="I11" s="87"/>
      <c r="J11" s="130">
        <f t="shared" si="1"/>
        <v>9</v>
      </c>
    </row>
    <row r="12" spans="1:10" ht="15" customHeight="1" x14ac:dyDescent="0.25">
      <c r="A12" s="130">
        <f t="shared" si="0"/>
        <v>10</v>
      </c>
      <c r="B12" s="90" t="s">
        <v>51</v>
      </c>
      <c r="C12" s="90" t="s">
        <v>52</v>
      </c>
      <c r="D12" s="90" t="s">
        <v>24</v>
      </c>
      <c r="E12" s="79" t="s">
        <v>18</v>
      </c>
      <c r="F12" s="56">
        <v>135</v>
      </c>
      <c r="G12" s="56"/>
      <c r="H12" s="87"/>
      <c r="I12" s="87"/>
      <c r="J12" s="130">
        <f t="shared" si="1"/>
        <v>10</v>
      </c>
    </row>
    <row r="13" spans="1:10" ht="15" customHeight="1" x14ac:dyDescent="0.25">
      <c r="A13" s="130">
        <f t="shared" si="0"/>
        <v>11</v>
      </c>
      <c r="B13" s="90" t="s">
        <v>53</v>
      </c>
      <c r="C13" s="90" t="s">
        <v>54</v>
      </c>
      <c r="D13" s="90" t="s">
        <v>55</v>
      </c>
      <c r="E13" s="79" t="s">
        <v>18</v>
      </c>
      <c r="F13" s="68">
        <v>330</v>
      </c>
      <c r="G13" s="68"/>
      <c r="H13" s="87"/>
      <c r="I13" s="87"/>
      <c r="J13" s="130">
        <f t="shared" si="1"/>
        <v>11</v>
      </c>
    </row>
    <row r="14" spans="1:10" ht="15" customHeight="1" x14ac:dyDescent="0.25">
      <c r="A14" s="130">
        <f t="shared" si="0"/>
        <v>12</v>
      </c>
      <c r="B14" s="90" t="s">
        <v>639</v>
      </c>
      <c r="C14" s="90" t="s">
        <v>37</v>
      </c>
      <c r="D14" s="90"/>
      <c r="E14" s="79" t="s">
        <v>18</v>
      </c>
      <c r="F14" s="68">
        <v>78</v>
      </c>
      <c r="G14" s="68" t="s">
        <v>656</v>
      </c>
      <c r="H14" s="119"/>
      <c r="I14" s="119"/>
      <c r="J14" s="130">
        <f t="shared" si="1"/>
        <v>12</v>
      </c>
    </row>
    <row r="15" spans="1:10" ht="15" customHeight="1" x14ac:dyDescent="0.25">
      <c r="A15" s="130">
        <f t="shared" si="0"/>
        <v>13</v>
      </c>
      <c r="B15" s="90" t="s">
        <v>71</v>
      </c>
      <c r="C15" s="90" t="s">
        <v>8</v>
      </c>
      <c r="D15" s="90" t="s">
        <v>72</v>
      </c>
      <c r="E15" s="79" t="s">
        <v>18</v>
      </c>
      <c r="F15" s="68">
        <v>65</v>
      </c>
      <c r="G15" s="68"/>
      <c r="H15" s="87"/>
      <c r="I15" s="87"/>
      <c r="J15" s="130">
        <f t="shared" si="1"/>
        <v>13</v>
      </c>
    </row>
    <row r="16" spans="1:10" ht="15" customHeight="1" x14ac:dyDescent="0.25">
      <c r="A16" s="130">
        <f t="shared" si="0"/>
        <v>14</v>
      </c>
      <c r="B16" s="90" t="s">
        <v>73</v>
      </c>
      <c r="C16" s="90" t="s">
        <v>52</v>
      </c>
      <c r="D16" s="90" t="s">
        <v>24</v>
      </c>
      <c r="E16" s="79" t="s">
        <v>18</v>
      </c>
      <c r="F16" s="68">
        <v>750</v>
      </c>
      <c r="G16" s="68"/>
      <c r="H16" s="87"/>
      <c r="I16" s="87"/>
      <c r="J16" s="130">
        <f t="shared" si="1"/>
        <v>14</v>
      </c>
    </row>
    <row r="17" spans="1:10" ht="15" customHeight="1" x14ac:dyDescent="0.25">
      <c r="A17" s="130">
        <f t="shared" si="0"/>
        <v>15</v>
      </c>
      <c r="B17" s="90" t="s">
        <v>74</v>
      </c>
      <c r="C17" s="90" t="s">
        <v>54</v>
      </c>
      <c r="D17" s="90" t="s">
        <v>75</v>
      </c>
      <c r="E17" s="79" t="s">
        <v>18</v>
      </c>
      <c r="F17" s="68">
        <v>455</v>
      </c>
      <c r="G17" s="68"/>
      <c r="H17" s="87"/>
      <c r="I17" s="87"/>
      <c r="J17" s="130">
        <f t="shared" si="1"/>
        <v>15</v>
      </c>
    </row>
    <row r="18" spans="1:10" ht="15" customHeight="1" x14ac:dyDescent="0.25">
      <c r="A18" s="130">
        <f t="shared" si="0"/>
        <v>16</v>
      </c>
      <c r="B18" s="90" t="s">
        <v>76</v>
      </c>
      <c r="C18" s="90" t="s">
        <v>77</v>
      </c>
      <c r="D18" s="90" t="s">
        <v>24</v>
      </c>
      <c r="E18" s="79" t="s">
        <v>18</v>
      </c>
      <c r="F18" s="56">
        <v>105</v>
      </c>
      <c r="G18" s="56"/>
      <c r="H18" s="87"/>
      <c r="I18" s="87"/>
      <c r="J18" s="130">
        <f t="shared" si="1"/>
        <v>16</v>
      </c>
    </row>
    <row r="19" spans="1:10" ht="15" customHeight="1" x14ac:dyDescent="0.25">
      <c r="A19" s="130">
        <f t="shared" si="0"/>
        <v>17</v>
      </c>
      <c r="B19" s="90" t="s">
        <v>78</v>
      </c>
      <c r="C19" s="90" t="s">
        <v>79</v>
      </c>
      <c r="D19" s="90" t="s">
        <v>24</v>
      </c>
      <c r="E19" s="79" t="s">
        <v>18</v>
      </c>
      <c r="F19" s="68">
        <v>150</v>
      </c>
      <c r="G19" s="68"/>
      <c r="H19" s="87"/>
      <c r="I19" s="87"/>
      <c r="J19" s="130">
        <f t="shared" si="1"/>
        <v>17</v>
      </c>
    </row>
    <row r="20" spans="1:10" ht="15" customHeight="1" x14ac:dyDescent="0.25">
      <c r="A20" s="130">
        <f t="shared" si="0"/>
        <v>18</v>
      </c>
      <c r="B20" s="90" t="s">
        <v>627</v>
      </c>
      <c r="C20" s="90" t="s">
        <v>54</v>
      </c>
      <c r="D20" s="90" t="s">
        <v>24</v>
      </c>
      <c r="E20" s="79" t="s">
        <v>18</v>
      </c>
      <c r="F20" s="68">
        <v>225</v>
      </c>
      <c r="G20" s="68" t="s">
        <v>656</v>
      </c>
      <c r="H20" s="87"/>
      <c r="I20" s="87"/>
      <c r="J20" s="130">
        <f t="shared" si="1"/>
        <v>18</v>
      </c>
    </row>
    <row r="21" spans="1:10" ht="15" customHeight="1" x14ac:dyDescent="0.25">
      <c r="A21" s="130">
        <f t="shared" si="0"/>
        <v>19</v>
      </c>
      <c r="B21" s="90" t="s">
        <v>669</v>
      </c>
      <c r="C21" s="90" t="s">
        <v>54</v>
      </c>
      <c r="D21" s="90" t="s">
        <v>81</v>
      </c>
      <c r="E21" s="79" t="s">
        <v>18</v>
      </c>
      <c r="F21" s="68">
        <v>1035</v>
      </c>
      <c r="G21" s="68"/>
      <c r="H21" s="87"/>
      <c r="I21" s="87"/>
      <c r="J21" s="130">
        <f t="shared" si="1"/>
        <v>19</v>
      </c>
    </row>
    <row r="22" spans="1:10" ht="15" customHeight="1" x14ac:dyDescent="0.25">
      <c r="A22" s="130">
        <f t="shared" si="0"/>
        <v>20</v>
      </c>
      <c r="B22" s="90" t="s">
        <v>84</v>
      </c>
      <c r="C22" s="90" t="s">
        <v>30</v>
      </c>
      <c r="D22" s="90" t="s">
        <v>85</v>
      </c>
      <c r="E22" s="79" t="s">
        <v>18</v>
      </c>
      <c r="F22" s="68">
        <v>2685</v>
      </c>
      <c r="G22" s="68"/>
      <c r="H22" s="87"/>
      <c r="I22" s="87"/>
      <c r="J22" s="130">
        <f t="shared" si="1"/>
        <v>20</v>
      </c>
    </row>
    <row r="23" spans="1:10" s="2" customFormat="1" ht="15" customHeight="1" thickBot="1" x14ac:dyDescent="0.3">
      <c r="A23" s="130">
        <f t="shared" si="0"/>
        <v>21</v>
      </c>
      <c r="B23" s="90" t="s">
        <v>86</v>
      </c>
      <c r="C23" s="90" t="s">
        <v>34</v>
      </c>
      <c r="D23" s="90" t="s">
        <v>87</v>
      </c>
      <c r="E23" s="79" t="s">
        <v>18</v>
      </c>
      <c r="F23" s="68">
        <v>330</v>
      </c>
      <c r="G23" s="68"/>
      <c r="H23" s="87"/>
      <c r="I23" s="131"/>
      <c r="J23" s="130">
        <f t="shared" si="1"/>
        <v>21</v>
      </c>
    </row>
    <row r="24" spans="1:10" ht="15" customHeight="1" thickBot="1" x14ac:dyDescent="0.3">
      <c r="A24" s="130">
        <f t="shared" si="0"/>
        <v>22</v>
      </c>
      <c r="B24" s="90" t="s">
        <v>88</v>
      </c>
      <c r="C24" s="90" t="s">
        <v>34</v>
      </c>
      <c r="D24" s="90" t="s">
        <v>89</v>
      </c>
      <c r="E24" s="79" t="s">
        <v>18</v>
      </c>
      <c r="F24" s="68">
        <v>95</v>
      </c>
      <c r="G24" s="68"/>
      <c r="H24" s="87"/>
      <c r="I24" s="133"/>
      <c r="J24" s="130">
        <f t="shared" si="1"/>
        <v>22</v>
      </c>
    </row>
    <row r="25" spans="1:10" ht="15" customHeight="1" x14ac:dyDescent="0.25">
      <c r="A25" s="130">
        <f t="shared" si="0"/>
        <v>23</v>
      </c>
      <c r="B25" s="90" t="s">
        <v>92</v>
      </c>
      <c r="C25" s="90" t="s">
        <v>8</v>
      </c>
      <c r="D25" s="90" t="s">
        <v>93</v>
      </c>
      <c r="E25" s="79" t="s">
        <v>18</v>
      </c>
      <c r="F25" s="68">
        <v>170</v>
      </c>
      <c r="G25" s="68"/>
      <c r="H25" s="53"/>
      <c r="I25" s="132"/>
      <c r="J25" s="130">
        <f t="shared" si="1"/>
        <v>23</v>
      </c>
    </row>
    <row r="26" spans="1:10" ht="15" customHeight="1" x14ac:dyDescent="0.25">
      <c r="A26" s="130">
        <f t="shared" si="0"/>
        <v>24</v>
      </c>
      <c r="B26" s="90" t="s">
        <v>94</v>
      </c>
      <c r="C26" s="90" t="s">
        <v>34</v>
      </c>
      <c r="D26" s="90" t="s">
        <v>95</v>
      </c>
      <c r="E26" s="79" t="s">
        <v>18</v>
      </c>
      <c r="F26" s="68">
        <v>200</v>
      </c>
      <c r="G26" s="68"/>
      <c r="H26" s="87"/>
      <c r="I26" s="87"/>
      <c r="J26" s="130">
        <f t="shared" si="1"/>
        <v>24</v>
      </c>
    </row>
    <row r="27" spans="1:10" ht="15" customHeight="1" x14ac:dyDescent="0.25">
      <c r="A27" s="130">
        <f t="shared" si="0"/>
        <v>25</v>
      </c>
      <c r="B27" s="90" t="s">
        <v>631</v>
      </c>
      <c r="C27" s="90" t="s">
        <v>42</v>
      </c>
      <c r="D27" s="90"/>
      <c r="E27" s="79" t="s">
        <v>18</v>
      </c>
      <c r="F27" s="68">
        <v>900</v>
      </c>
      <c r="G27" s="68" t="s">
        <v>656</v>
      </c>
      <c r="H27" s="87"/>
      <c r="I27" s="87"/>
      <c r="J27" s="130">
        <f t="shared" si="1"/>
        <v>25</v>
      </c>
    </row>
    <row r="28" spans="1:10" ht="15" customHeight="1" x14ac:dyDescent="0.25">
      <c r="A28" s="130">
        <f t="shared" si="0"/>
        <v>26</v>
      </c>
      <c r="B28" s="90" t="s">
        <v>104</v>
      </c>
      <c r="C28" s="90" t="s">
        <v>105</v>
      </c>
      <c r="D28" s="90" t="s">
        <v>24</v>
      </c>
      <c r="E28" s="79" t="s">
        <v>18</v>
      </c>
      <c r="F28" s="68">
        <v>200</v>
      </c>
      <c r="G28" s="68"/>
      <c r="H28" s="87"/>
      <c r="I28" s="87"/>
      <c r="J28" s="130">
        <f t="shared" si="1"/>
        <v>26</v>
      </c>
    </row>
    <row r="29" spans="1:10" ht="15" customHeight="1" x14ac:dyDescent="0.25">
      <c r="A29" s="130">
        <f t="shared" si="0"/>
        <v>27</v>
      </c>
      <c r="B29" s="90" t="s">
        <v>106</v>
      </c>
      <c r="C29" s="90" t="s">
        <v>42</v>
      </c>
      <c r="D29" s="90" t="s">
        <v>24</v>
      </c>
      <c r="E29" s="79" t="s">
        <v>18</v>
      </c>
      <c r="F29" s="68">
        <v>400</v>
      </c>
      <c r="G29" s="68"/>
      <c r="H29" s="87"/>
      <c r="I29" s="87"/>
      <c r="J29" s="130">
        <f t="shared" si="1"/>
        <v>27</v>
      </c>
    </row>
    <row r="30" spans="1:10" ht="15" customHeight="1" x14ac:dyDescent="0.25">
      <c r="A30" s="130">
        <f t="shared" si="0"/>
        <v>28</v>
      </c>
      <c r="B30" s="90" t="s">
        <v>107</v>
      </c>
      <c r="C30" s="90" t="s">
        <v>30</v>
      </c>
      <c r="D30" s="90" t="s">
        <v>108</v>
      </c>
      <c r="E30" s="79" t="s">
        <v>18</v>
      </c>
      <c r="F30" s="68">
        <v>215</v>
      </c>
      <c r="G30" s="68"/>
      <c r="H30" s="87"/>
      <c r="I30" s="87"/>
      <c r="J30" s="130">
        <f t="shared" si="1"/>
        <v>28</v>
      </c>
    </row>
    <row r="31" spans="1:10" ht="17.25" customHeight="1" x14ac:dyDescent="0.25">
      <c r="A31" s="130">
        <f t="shared" si="0"/>
        <v>29</v>
      </c>
      <c r="B31" s="90" t="s">
        <v>109</v>
      </c>
      <c r="C31" s="90" t="s">
        <v>30</v>
      </c>
      <c r="D31" s="90" t="s">
        <v>110</v>
      </c>
      <c r="E31" s="79" t="s">
        <v>18</v>
      </c>
      <c r="F31" s="68">
        <v>370</v>
      </c>
      <c r="G31" s="68"/>
      <c r="H31" s="87"/>
      <c r="I31" s="87"/>
      <c r="J31" s="130">
        <f t="shared" si="1"/>
        <v>29</v>
      </c>
    </row>
    <row r="32" spans="1:10" ht="15" customHeight="1" x14ac:dyDescent="0.25">
      <c r="A32" s="130">
        <f t="shared" si="0"/>
        <v>30</v>
      </c>
      <c r="B32" s="90" t="s">
        <v>111</v>
      </c>
      <c r="C32" s="90" t="s">
        <v>52</v>
      </c>
      <c r="D32" s="90" t="s">
        <v>24</v>
      </c>
      <c r="E32" s="79" t="s">
        <v>18</v>
      </c>
      <c r="F32" s="56">
        <v>373</v>
      </c>
      <c r="G32" s="56"/>
      <c r="H32" s="87"/>
      <c r="I32" s="87"/>
      <c r="J32" s="130">
        <f t="shared" si="1"/>
        <v>30</v>
      </c>
    </row>
    <row r="33" spans="1:10" ht="15" customHeight="1" x14ac:dyDescent="0.25">
      <c r="A33" s="130">
        <f t="shared" si="0"/>
        <v>31</v>
      </c>
      <c r="B33" s="90" t="s">
        <v>605</v>
      </c>
      <c r="C33" s="90" t="s">
        <v>34</v>
      </c>
      <c r="D33" s="90" t="s">
        <v>24</v>
      </c>
      <c r="E33" s="79" t="s">
        <v>18</v>
      </c>
      <c r="F33" s="68">
        <v>845</v>
      </c>
      <c r="G33" s="69" t="s">
        <v>656</v>
      </c>
      <c r="H33" s="87"/>
      <c r="I33" s="87"/>
      <c r="J33" s="130">
        <f t="shared" si="1"/>
        <v>31</v>
      </c>
    </row>
    <row r="34" spans="1:10" ht="15" customHeight="1" x14ac:dyDescent="0.25">
      <c r="A34" s="130">
        <f t="shared" si="0"/>
        <v>32</v>
      </c>
      <c r="B34" s="90" t="s">
        <v>112</v>
      </c>
      <c r="C34" s="90" t="s">
        <v>34</v>
      </c>
      <c r="D34" s="90" t="s">
        <v>113</v>
      </c>
      <c r="E34" s="79" t="s">
        <v>18</v>
      </c>
      <c r="F34" s="68">
        <v>265</v>
      </c>
      <c r="G34" s="68"/>
      <c r="H34" s="87"/>
      <c r="I34" s="87"/>
      <c r="J34" s="130">
        <f t="shared" si="1"/>
        <v>32</v>
      </c>
    </row>
    <row r="35" spans="1:10" ht="15" customHeight="1" x14ac:dyDescent="0.25">
      <c r="A35" s="130">
        <f t="shared" si="0"/>
        <v>33</v>
      </c>
      <c r="B35" s="90" t="s">
        <v>124</v>
      </c>
      <c r="C35" s="90" t="s">
        <v>105</v>
      </c>
      <c r="D35" s="90" t="s">
        <v>125</v>
      </c>
      <c r="E35" s="79" t="s">
        <v>18</v>
      </c>
      <c r="F35" s="68">
        <v>390</v>
      </c>
      <c r="G35" s="68"/>
      <c r="H35" s="87"/>
      <c r="I35" s="87"/>
      <c r="J35" s="130">
        <f t="shared" si="1"/>
        <v>33</v>
      </c>
    </row>
    <row r="36" spans="1:10" ht="15" customHeight="1" x14ac:dyDescent="0.25">
      <c r="A36" s="130">
        <f t="shared" si="0"/>
        <v>34</v>
      </c>
      <c r="B36" s="90" t="s">
        <v>129</v>
      </c>
      <c r="C36" s="90" t="s">
        <v>54</v>
      </c>
      <c r="D36" s="90" t="s">
        <v>130</v>
      </c>
      <c r="E36" s="79" t="s">
        <v>18</v>
      </c>
      <c r="F36" s="56">
        <v>1250</v>
      </c>
      <c r="G36" s="56"/>
      <c r="H36" s="87"/>
      <c r="I36" s="87"/>
      <c r="J36" s="130">
        <f t="shared" si="1"/>
        <v>34</v>
      </c>
    </row>
    <row r="37" spans="1:10" ht="15" customHeight="1" x14ac:dyDescent="0.25">
      <c r="A37" s="130">
        <f t="shared" si="0"/>
        <v>35</v>
      </c>
      <c r="B37" s="90" t="s">
        <v>134</v>
      </c>
      <c r="C37" s="90" t="s">
        <v>23</v>
      </c>
      <c r="D37" s="90" t="s">
        <v>135</v>
      </c>
      <c r="E37" s="79" t="s">
        <v>18</v>
      </c>
      <c r="F37" s="68">
        <v>145</v>
      </c>
      <c r="G37" s="68"/>
      <c r="H37" s="87"/>
      <c r="I37" s="87"/>
      <c r="J37" s="130">
        <f t="shared" si="1"/>
        <v>35</v>
      </c>
    </row>
    <row r="38" spans="1:10" ht="15" customHeight="1" x14ac:dyDescent="0.25">
      <c r="A38" s="130">
        <f t="shared" si="0"/>
        <v>36</v>
      </c>
      <c r="B38" s="90" t="s">
        <v>136</v>
      </c>
      <c r="C38" s="90" t="s">
        <v>42</v>
      </c>
      <c r="D38" s="90" t="s">
        <v>137</v>
      </c>
      <c r="E38" s="79" t="s">
        <v>18</v>
      </c>
      <c r="F38" s="68">
        <v>3190</v>
      </c>
      <c r="G38" s="68"/>
      <c r="H38" s="87"/>
      <c r="I38" s="87"/>
      <c r="J38" s="130">
        <f t="shared" si="1"/>
        <v>36</v>
      </c>
    </row>
    <row r="39" spans="1:10" ht="15" customHeight="1" x14ac:dyDescent="0.25">
      <c r="A39" s="130">
        <f t="shared" si="0"/>
        <v>37</v>
      </c>
      <c r="B39" s="90" t="s">
        <v>138</v>
      </c>
      <c r="C39" s="90" t="s">
        <v>23</v>
      </c>
      <c r="D39" s="90" t="s">
        <v>139</v>
      </c>
      <c r="E39" s="79" t="s">
        <v>18</v>
      </c>
      <c r="F39" s="68">
        <v>50</v>
      </c>
      <c r="G39" s="68"/>
      <c r="H39" s="87"/>
      <c r="I39" s="87"/>
      <c r="J39" s="130">
        <f t="shared" si="1"/>
        <v>37</v>
      </c>
    </row>
    <row r="40" spans="1:10" ht="15" customHeight="1" x14ac:dyDescent="0.25">
      <c r="A40" s="130">
        <f t="shared" si="0"/>
        <v>38</v>
      </c>
      <c r="B40" s="90" t="s">
        <v>140</v>
      </c>
      <c r="C40" s="90" t="s">
        <v>12</v>
      </c>
      <c r="D40" s="90" t="s">
        <v>141</v>
      </c>
      <c r="E40" s="79" t="s">
        <v>18</v>
      </c>
      <c r="F40" s="68">
        <v>405</v>
      </c>
      <c r="G40" s="68"/>
      <c r="H40" s="87"/>
      <c r="I40" s="87"/>
      <c r="J40" s="130">
        <f t="shared" si="1"/>
        <v>38</v>
      </c>
    </row>
    <row r="41" spans="1:10" ht="15" customHeight="1" x14ac:dyDescent="0.25">
      <c r="A41" s="130">
        <f t="shared" si="0"/>
        <v>39</v>
      </c>
      <c r="B41" s="90" t="s">
        <v>632</v>
      </c>
      <c r="C41" s="90" t="s">
        <v>42</v>
      </c>
      <c r="D41" s="90"/>
      <c r="E41" s="79" t="s">
        <v>18</v>
      </c>
      <c r="F41" s="68">
        <v>535</v>
      </c>
      <c r="G41" s="68" t="s">
        <v>660</v>
      </c>
      <c r="H41" s="87"/>
      <c r="I41" s="87"/>
      <c r="J41" s="130">
        <f t="shared" si="1"/>
        <v>39</v>
      </c>
    </row>
    <row r="42" spans="1:10" ht="15" customHeight="1" x14ac:dyDescent="0.25">
      <c r="A42" s="130">
        <f t="shared" si="0"/>
        <v>40</v>
      </c>
      <c r="B42" s="90" t="s">
        <v>142</v>
      </c>
      <c r="C42" s="90" t="s">
        <v>42</v>
      </c>
      <c r="D42" s="90" t="s">
        <v>24</v>
      </c>
      <c r="E42" s="79" t="s">
        <v>18</v>
      </c>
      <c r="F42" s="56">
        <v>138</v>
      </c>
      <c r="G42" s="56"/>
      <c r="H42" s="87" t="s">
        <v>618</v>
      </c>
      <c r="I42" s="87"/>
      <c r="J42" s="130">
        <f t="shared" si="1"/>
        <v>40</v>
      </c>
    </row>
    <row r="43" spans="1:10" ht="15" customHeight="1" x14ac:dyDescent="0.25">
      <c r="A43" s="130">
        <f t="shared" si="0"/>
        <v>41</v>
      </c>
      <c r="B43" s="90" t="s">
        <v>642</v>
      </c>
      <c r="C43" s="90" t="s">
        <v>54</v>
      </c>
      <c r="D43" s="90"/>
      <c r="E43" s="79" t="s">
        <v>18</v>
      </c>
      <c r="F43" s="56">
        <v>375</v>
      </c>
      <c r="G43" s="56" t="s">
        <v>656</v>
      </c>
      <c r="H43" s="87"/>
      <c r="I43" s="87"/>
      <c r="J43" s="130">
        <f t="shared" si="1"/>
        <v>41</v>
      </c>
    </row>
    <row r="44" spans="1:10" ht="12.75" customHeight="1" x14ac:dyDescent="0.25">
      <c r="A44" s="130">
        <f t="shared" si="0"/>
        <v>42</v>
      </c>
      <c r="B44" s="90" t="s">
        <v>573</v>
      </c>
      <c r="C44" s="90" t="s">
        <v>52</v>
      </c>
      <c r="D44" s="90" t="s">
        <v>571</v>
      </c>
      <c r="E44" s="79" t="s">
        <v>18</v>
      </c>
      <c r="F44" s="68">
        <v>130</v>
      </c>
      <c r="G44" s="68" t="s">
        <v>656</v>
      </c>
      <c r="H44" s="87"/>
      <c r="I44" s="87"/>
      <c r="J44" s="130">
        <f t="shared" si="1"/>
        <v>42</v>
      </c>
    </row>
    <row r="45" spans="1:10" ht="15" customHeight="1" x14ac:dyDescent="0.25">
      <c r="A45" s="130">
        <f t="shared" si="0"/>
        <v>43</v>
      </c>
      <c r="B45" s="90" t="s">
        <v>143</v>
      </c>
      <c r="C45" s="90" t="s">
        <v>28</v>
      </c>
      <c r="D45" s="90" t="s">
        <v>144</v>
      </c>
      <c r="E45" s="79" t="s">
        <v>18</v>
      </c>
      <c r="F45" s="68">
        <v>95</v>
      </c>
      <c r="G45" s="68"/>
      <c r="H45" s="87"/>
      <c r="I45" s="87"/>
      <c r="J45" s="130">
        <f t="shared" si="1"/>
        <v>43</v>
      </c>
    </row>
    <row r="46" spans="1:10" ht="15" customHeight="1" x14ac:dyDescent="0.25">
      <c r="A46" s="130">
        <f t="shared" si="0"/>
        <v>44</v>
      </c>
      <c r="B46" s="90" t="s">
        <v>145</v>
      </c>
      <c r="C46" s="90" t="s">
        <v>77</v>
      </c>
      <c r="D46" s="90" t="s">
        <v>146</v>
      </c>
      <c r="E46" s="79" t="s">
        <v>18</v>
      </c>
      <c r="F46" s="68">
        <v>190</v>
      </c>
      <c r="G46" s="68"/>
      <c r="H46" s="87"/>
      <c r="I46" s="87"/>
      <c r="J46" s="130">
        <f t="shared" si="1"/>
        <v>44</v>
      </c>
    </row>
    <row r="47" spans="1:10" ht="15" customHeight="1" x14ac:dyDescent="0.25">
      <c r="A47" s="130">
        <f t="shared" si="0"/>
        <v>45</v>
      </c>
      <c r="B47" s="90" t="s">
        <v>147</v>
      </c>
      <c r="C47" s="90" t="s">
        <v>148</v>
      </c>
      <c r="D47" s="90" t="s">
        <v>149</v>
      </c>
      <c r="E47" s="79" t="s">
        <v>18</v>
      </c>
      <c r="F47" s="68">
        <v>155</v>
      </c>
      <c r="G47" s="68"/>
      <c r="H47" s="87"/>
      <c r="I47" s="87"/>
      <c r="J47" s="130">
        <f t="shared" si="1"/>
        <v>45</v>
      </c>
    </row>
    <row r="48" spans="1:10" ht="15" customHeight="1" x14ac:dyDescent="0.25">
      <c r="A48" s="130">
        <f t="shared" si="0"/>
        <v>46</v>
      </c>
      <c r="B48" s="90" t="s">
        <v>150</v>
      </c>
      <c r="C48" s="90" t="s">
        <v>34</v>
      </c>
      <c r="D48" s="90" t="s">
        <v>24</v>
      </c>
      <c r="E48" s="79" t="s">
        <v>18</v>
      </c>
      <c r="F48" s="56">
        <v>290</v>
      </c>
      <c r="G48" s="56"/>
      <c r="H48" s="87"/>
      <c r="I48" s="87"/>
      <c r="J48" s="130">
        <f t="shared" si="1"/>
        <v>46</v>
      </c>
    </row>
    <row r="49" spans="1:10" ht="15" customHeight="1" x14ac:dyDescent="0.25">
      <c r="A49" s="130">
        <f t="shared" si="0"/>
        <v>47</v>
      </c>
      <c r="B49" s="90" t="s">
        <v>151</v>
      </c>
      <c r="C49" s="90" t="s">
        <v>148</v>
      </c>
      <c r="D49" s="90" t="s">
        <v>152</v>
      </c>
      <c r="E49" s="79" t="s">
        <v>18</v>
      </c>
      <c r="F49" s="68">
        <v>890</v>
      </c>
      <c r="G49" s="68"/>
      <c r="H49" s="87"/>
      <c r="I49" s="87"/>
      <c r="J49" s="130">
        <f t="shared" si="1"/>
        <v>47</v>
      </c>
    </row>
    <row r="50" spans="1:10" ht="15" customHeight="1" x14ac:dyDescent="0.25">
      <c r="A50" s="130">
        <f t="shared" si="0"/>
        <v>48</v>
      </c>
      <c r="B50" s="90" t="s">
        <v>155</v>
      </c>
      <c r="C50" s="90" t="s">
        <v>79</v>
      </c>
      <c r="D50" s="90" t="s">
        <v>24</v>
      </c>
      <c r="E50" s="79" t="s">
        <v>18</v>
      </c>
      <c r="F50" s="56">
        <v>229</v>
      </c>
      <c r="G50" s="56"/>
      <c r="H50" s="87"/>
      <c r="I50" s="87"/>
      <c r="J50" s="130">
        <f t="shared" si="1"/>
        <v>48</v>
      </c>
    </row>
    <row r="51" spans="1:10" ht="15" customHeight="1" x14ac:dyDescent="0.25">
      <c r="A51" s="130">
        <f t="shared" si="0"/>
        <v>49</v>
      </c>
      <c r="B51" s="90" t="s">
        <v>156</v>
      </c>
      <c r="C51" s="90" t="s">
        <v>30</v>
      </c>
      <c r="D51" s="90" t="s">
        <v>157</v>
      </c>
      <c r="E51" s="79" t="s">
        <v>18</v>
      </c>
      <c r="F51" s="68">
        <v>85</v>
      </c>
      <c r="G51" s="68"/>
      <c r="H51" s="87"/>
      <c r="I51" s="87"/>
      <c r="J51" s="130">
        <f t="shared" si="1"/>
        <v>49</v>
      </c>
    </row>
    <row r="52" spans="1:10" ht="15" customHeight="1" x14ac:dyDescent="0.25">
      <c r="A52" s="130">
        <f t="shared" si="0"/>
        <v>50</v>
      </c>
      <c r="B52" s="90" t="s">
        <v>160</v>
      </c>
      <c r="C52" s="90" t="s">
        <v>34</v>
      </c>
      <c r="D52" s="90" t="s">
        <v>161</v>
      </c>
      <c r="E52" s="79" t="s">
        <v>18</v>
      </c>
      <c r="F52" s="68">
        <v>325</v>
      </c>
      <c r="G52" s="68"/>
      <c r="H52" s="87"/>
      <c r="I52" s="87"/>
      <c r="J52" s="130">
        <f t="shared" si="1"/>
        <v>50</v>
      </c>
    </row>
    <row r="53" spans="1:10" ht="15" customHeight="1" x14ac:dyDescent="0.25">
      <c r="A53" s="130">
        <f t="shared" si="0"/>
        <v>51</v>
      </c>
      <c r="B53" s="90" t="s">
        <v>162</v>
      </c>
      <c r="C53" s="90" t="s">
        <v>148</v>
      </c>
      <c r="D53" s="90" t="s">
        <v>163</v>
      </c>
      <c r="E53" s="79" t="s">
        <v>18</v>
      </c>
      <c r="F53" s="68">
        <v>52</v>
      </c>
      <c r="G53" s="68"/>
      <c r="H53" s="87"/>
      <c r="I53" s="87"/>
      <c r="J53" s="130">
        <f t="shared" si="1"/>
        <v>51</v>
      </c>
    </row>
    <row r="54" spans="1:10" ht="15" customHeight="1" x14ac:dyDescent="0.25">
      <c r="A54" s="130">
        <f t="shared" si="0"/>
        <v>52</v>
      </c>
      <c r="B54" s="90" t="s">
        <v>166</v>
      </c>
      <c r="C54" s="90" t="s">
        <v>34</v>
      </c>
      <c r="D54" s="90" t="s">
        <v>24</v>
      </c>
      <c r="E54" s="79" t="s">
        <v>18</v>
      </c>
      <c r="F54" s="56">
        <v>236</v>
      </c>
      <c r="G54" s="56"/>
      <c r="H54" s="87"/>
      <c r="I54" s="87"/>
      <c r="J54" s="130">
        <f t="shared" si="1"/>
        <v>52</v>
      </c>
    </row>
    <row r="55" spans="1:10" ht="15" customHeight="1" x14ac:dyDescent="0.25">
      <c r="A55" s="130">
        <f t="shared" si="0"/>
        <v>53</v>
      </c>
      <c r="B55" s="90" t="s">
        <v>574</v>
      </c>
      <c r="C55" s="90" t="s">
        <v>54</v>
      </c>
      <c r="D55" s="90" t="s">
        <v>571</v>
      </c>
      <c r="E55" s="79" t="s">
        <v>18</v>
      </c>
      <c r="F55" s="68">
        <v>413</v>
      </c>
      <c r="G55" s="68" t="s">
        <v>656</v>
      </c>
      <c r="H55" s="87"/>
      <c r="I55" s="87"/>
      <c r="J55" s="130">
        <f t="shared" si="1"/>
        <v>53</v>
      </c>
    </row>
    <row r="56" spans="1:10" ht="15" customHeight="1" x14ac:dyDescent="0.25">
      <c r="A56" s="130">
        <f t="shared" si="0"/>
        <v>54</v>
      </c>
      <c r="B56" s="90" t="s">
        <v>167</v>
      </c>
      <c r="C56" s="90" t="s">
        <v>79</v>
      </c>
      <c r="D56" s="90" t="s">
        <v>24</v>
      </c>
      <c r="E56" s="79" t="s">
        <v>18</v>
      </c>
      <c r="F56" s="56">
        <v>700</v>
      </c>
      <c r="G56" s="56"/>
      <c r="H56" s="87"/>
      <c r="I56" s="87"/>
      <c r="J56" s="130">
        <f t="shared" si="1"/>
        <v>54</v>
      </c>
    </row>
    <row r="57" spans="1:10" ht="15" customHeight="1" x14ac:dyDescent="0.25">
      <c r="A57" s="130">
        <f t="shared" si="0"/>
        <v>55</v>
      </c>
      <c r="B57" s="90" t="s">
        <v>168</v>
      </c>
      <c r="C57" s="90" t="s">
        <v>12</v>
      </c>
      <c r="D57" s="90" t="s">
        <v>169</v>
      </c>
      <c r="E57" s="79" t="s">
        <v>18</v>
      </c>
      <c r="F57" s="68">
        <v>1110</v>
      </c>
      <c r="G57" s="68"/>
      <c r="H57" s="87"/>
      <c r="I57" s="87"/>
      <c r="J57" s="130">
        <f t="shared" si="1"/>
        <v>55</v>
      </c>
    </row>
    <row r="58" spans="1:10" ht="15" customHeight="1" x14ac:dyDescent="0.25">
      <c r="A58" s="130">
        <f t="shared" si="0"/>
        <v>56</v>
      </c>
      <c r="B58" s="90" t="s">
        <v>170</v>
      </c>
      <c r="C58" s="90" t="s">
        <v>42</v>
      </c>
      <c r="D58" s="90" t="s">
        <v>24</v>
      </c>
      <c r="E58" s="79" t="s">
        <v>18</v>
      </c>
      <c r="F58" s="56">
        <v>252</v>
      </c>
      <c r="G58" s="56"/>
      <c r="H58" s="87"/>
      <c r="I58" s="87"/>
      <c r="J58" s="130">
        <f t="shared" si="1"/>
        <v>56</v>
      </c>
    </row>
    <row r="59" spans="1:10" ht="15" customHeight="1" x14ac:dyDescent="0.25">
      <c r="A59" s="130">
        <f t="shared" si="0"/>
        <v>57</v>
      </c>
      <c r="B59" s="90" t="s">
        <v>172</v>
      </c>
      <c r="C59" s="90" t="s">
        <v>23</v>
      </c>
      <c r="D59" s="90" t="s">
        <v>24</v>
      </c>
      <c r="E59" s="79" t="s">
        <v>18</v>
      </c>
      <c r="F59" s="68">
        <v>70</v>
      </c>
      <c r="G59" s="68"/>
      <c r="H59" s="87"/>
      <c r="I59" s="87"/>
      <c r="J59" s="130">
        <f t="shared" si="1"/>
        <v>57</v>
      </c>
    </row>
    <row r="60" spans="1:10" ht="15" customHeight="1" x14ac:dyDescent="0.25">
      <c r="A60" s="130">
        <f t="shared" si="0"/>
        <v>58</v>
      </c>
      <c r="B60" s="79" t="s">
        <v>568</v>
      </c>
      <c r="C60" s="79" t="s">
        <v>28</v>
      </c>
      <c r="D60" s="79" t="s">
        <v>24</v>
      </c>
      <c r="E60" s="79" t="s">
        <v>18</v>
      </c>
      <c r="F60" s="68">
        <v>570</v>
      </c>
      <c r="G60" s="68"/>
      <c r="H60" s="87"/>
      <c r="I60" s="87"/>
      <c r="J60" s="130">
        <f t="shared" si="1"/>
        <v>58</v>
      </c>
    </row>
    <row r="61" spans="1:10" ht="15" customHeight="1" x14ac:dyDescent="0.25">
      <c r="A61" s="130">
        <f t="shared" si="0"/>
        <v>59</v>
      </c>
      <c r="B61" s="90" t="s">
        <v>177</v>
      </c>
      <c r="C61" s="90" t="s">
        <v>8</v>
      </c>
      <c r="D61" s="90" t="s">
        <v>178</v>
      </c>
      <c r="E61" s="79" t="s">
        <v>18</v>
      </c>
      <c r="F61" s="68">
        <v>55</v>
      </c>
      <c r="G61" s="68"/>
      <c r="H61" s="87"/>
      <c r="I61" s="87"/>
      <c r="J61" s="130">
        <f t="shared" si="1"/>
        <v>59</v>
      </c>
    </row>
    <row r="62" spans="1:10" ht="15" customHeight="1" x14ac:dyDescent="0.25">
      <c r="A62" s="130">
        <f t="shared" si="0"/>
        <v>60</v>
      </c>
      <c r="B62" s="90" t="s">
        <v>625</v>
      </c>
      <c r="C62" s="90" t="s">
        <v>42</v>
      </c>
      <c r="D62" s="90" t="s">
        <v>24</v>
      </c>
      <c r="E62" s="79" t="s">
        <v>18</v>
      </c>
      <c r="F62" s="68">
        <v>200</v>
      </c>
      <c r="G62" s="68" t="s">
        <v>656</v>
      </c>
      <c r="H62" s="87"/>
      <c r="I62" s="87"/>
      <c r="J62" s="130">
        <f t="shared" si="1"/>
        <v>60</v>
      </c>
    </row>
    <row r="63" spans="1:10" ht="15" customHeight="1" x14ac:dyDescent="0.25">
      <c r="A63" s="130">
        <f t="shared" si="0"/>
        <v>61</v>
      </c>
      <c r="B63" s="90" t="s">
        <v>609</v>
      </c>
      <c r="C63" s="90" t="s">
        <v>42</v>
      </c>
      <c r="D63" s="90" t="s">
        <v>24</v>
      </c>
      <c r="E63" s="79" t="s">
        <v>18</v>
      </c>
      <c r="F63" s="68">
        <v>80</v>
      </c>
      <c r="G63" s="68" t="s">
        <v>656</v>
      </c>
      <c r="H63" s="87"/>
      <c r="I63" s="87"/>
      <c r="J63" s="130">
        <f t="shared" si="1"/>
        <v>61</v>
      </c>
    </row>
    <row r="64" spans="1:10" ht="15" customHeight="1" x14ac:dyDescent="0.25">
      <c r="A64" s="130">
        <f t="shared" si="0"/>
        <v>62</v>
      </c>
      <c r="B64" s="90" t="s">
        <v>183</v>
      </c>
      <c r="C64" s="90" t="s">
        <v>30</v>
      </c>
      <c r="D64" s="90" t="s">
        <v>184</v>
      </c>
      <c r="E64" s="79" t="s">
        <v>18</v>
      </c>
      <c r="F64" s="68">
        <v>165</v>
      </c>
      <c r="G64" s="68"/>
      <c r="H64" s="87"/>
      <c r="I64" s="87"/>
      <c r="J64" s="130">
        <f t="shared" si="1"/>
        <v>62</v>
      </c>
    </row>
    <row r="65" spans="1:10" ht="15" customHeight="1" x14ac:dyDescent="0.25">
      <c r="A65" s="130">
        <f t="shared" si="0"/>
        <v>63</v>
      </c>
      <c r="B65" s="90" t="s">
        <v>185</v>
      </c>
      <c r="C65" s="90" t="s">
        <v>37</v>
      </c>
      <c r="D65" s="90" t="s">
        <v>186</v>
      </c>
      <c r="E65" s="79" t="s">
        <v>18</v>
      </c>
      <c r="F65" s="68">
        <v>170</v>
      </c>
      <c r="G65" s="68"/>
      <c r="H65" s="87"/>
      <c r="I65" s="87"/>
      <c r="J65" s="130">
        <f t="shared" si="1"/>
        <v>63</v>
      </c>
    </row>
    <row r="66" spans="1:10" ht="15" customHeight="1" x14ac:dyDescent="0.25">
      <c r="A66" s="130">
        <f t="shared" si="0"/>
        <v>64</v>
      </c>
      <c r="B66" s="90" t="s">
        <v>191</v>
      </c>
      <c r="C66" s="90" t="s">
        <v>34</v>
      </c>
      <c r="D66" s="90" t="s">
        <v>192</v>
      </c>
      <c r="E66" s="79" t="s">
        <v>18</v>
      </c>
      <c r="F66" s="68">
        <v>285</v>
      </c>
      <c r="G66" s="68"/>
      <c r="H66" s="87"/>
      <c r="I66" s="87"/>
      <c r="J66" s="130">
        <f t="shared" si="1"/>
        <v>64</v>
      </c>
    </row>
    <row r="67" spans="1:10" ht="15" customHeight="1" x14ac:dyDescent="0.25">
      <c r="A67" s="130">
        <f t="shared" si="0"/>
        <v>65</v>
      </c>
      <c r="B67" s="90" t="s">
        <v>603</v>
      </c>
      <c r="C67" s="90" t="s">
        <v>52</v>
      </c>
      <c r="D67" s="90" t="s">
        <v>24</v>
      </c>
      <c r="E67" s="79" t="s">
        <v>18</v>
      </c>
      <c r="F67" s="68">
        <v>430</v>
      </c>
      <c r="G67" s="68" t="s">
        <v>660</v>
      </c>
      <c r="H67" s="87"/>
      <c r="I67" s="87"/>
      <c r="J67" s="130">
        <f t="shared" si="1"/>
        <v>65</v>
      </c>
    </row>
    <row r="68" spans="1:10" ht="15" customHeight="1" x14ac:dyDescent="0.25">
      <c r="A68" s="130">
        <f t="shared" ref="A68:A132" si="2">A67+1</f>
        <v>66</v>
      </c>
      <c r="B68" s="90" t="s">
        <v>611</v>
      </c>
      <c r="C68" s="90" t="s">
        <v>42</v>
      </c>
      <c r="D68" s="90" t="s">
        <v>24</v>
      </c>
      <c r="E68" s="79" t="s">
        <v>18</v>
      </c>
      <c r="F68" s="68">
        <v>255</v>
      </c>
      <c r="G68" s="68" t="s">
        <v>656</v>
      </c>
      <c r="H68" s="87"/>
      <c r="I68" s="87"/>
      <c r="J68" s="130">
        <f t="shared" ref="J68:J132" si="3">J67+1</f>
        <v>66</v>
      </c>
    </row>
    <row r="69" spans="1:10" ht="15" customHeight="1" x14ac:dyDescent="0.25">
      <c r="A69" s="130">
        <f t="shared" si="2"/>
        <v>67</v>
      </c>
      <c r="B69" s="90" t="s">
        <v>199</v>
      </c>
      <c r="C69" s="90" t="s">
        <v>37</v>
      </c>
      <c r="D69" s="90" t="s">
        <v>200</v>
      </c>
      <c r="E69" s="79" t="s">
        <v>18</v>
      </c>
      <c r="F69" s="68">
        <v>170</v>
      </c>
      <c r="G69" s="68"/>
      <c r="H69" s="87"/>
      <c r="I69" s="87"/>
      <c r="J69" s="130">
        <f t="shared" si="3"/>
        <v>67</v>
      </c>
    </row>
    <row r="70" spans="1:10" ht="15" customHeight="1" x14ac:dyDescent="0.25">
      <c r="A70" s="130">
        <f t="shared" si="2"/>
        <v>68</v>
      </c>
      <c r="B70" s="90" t="s">
        <v>201</v>
      </c>
      <c r="C70" s="90" t="s">
        <v>79</v>
      </c>
      <c r="D70" s="90" t="s">
        <v>24</v>
      </c>
      <c r="E70" s="79" t="s">
        <v>18</v>
      </c>
      <c r="F70" s="68">
        <v>206</v>
      </c>
      <c r="G70" s="68"/>
      <c r="H70" s="87"/>
      <c r="I70" s="87"/>
      <c r="J70" s="130">
        <f t="shared" si="3"/>
        <v>68</v>
      </c>
    </row>
    <row r="71" spans="1:10" ht="15" customHeight="1" x14ac:dyDescent="0.25">
      <c r="A71" s="130">
        <f t="shared" si="2"/>
        <v>69</v>
      </c>
      <c r="B71" s="90" t="s">
        <v>614</v>
      </c>
      <c r="C71" s="90" t="s">
        <v>79</v>
      </c>
      <c r="D71" s="90" t="s">
        <v>24</v>
      </c>
      <c r="E71" s="79" t="s">
        <v>18</v>
      </c>
      <c r="F71" s="68">
        <v>200</v>
      </c>
      <c r="G71" s="68" t="s">
        <v>656</v>
      </c>
      <c r="H71" s="87"/>
      <c r="I71" s="87"/>
      <c r="J71" s="130">
        <f t="shared" si="3"/>
        <v>69</v>
      </c>
    </row>
    <row r="72" spans="1:10" ht="15" customHeight="1" x14ac:dyDescent="0.25">
      <c r="A72" s="130">
        <f t="shared" si="2"/>
        <v>70</v>
      </c>
      <c r="B72" s="90" t="s">
        <v>204</v>
      </c>
      <c r="C72" s="90" t="s">
        <v>42</v>
      </c>
      <c r="D72" s="90" t="s">
        <v>205</v>
      </c>
      <c r="E72" s="79" t="s">
        <v>18</v>
      </c>
      <c r="F72" s="68">
        <v>357</v>
      </c>
      <c r="G72" s="68"/>
      <c r="H72" s="87"/>
      <c r="I72" s="87"/>
      <c r="J72" s="130">
        <f t="shared" si="3"/>
        <v>70</v>
      </c>
    </row>
    <row r="73" spans="1:10" ht="15" customHeight="1" x14ac:dyDescent="0.25">
      <c r="A73" s="130">
        <f t="shared" si="2"/>
        <v>71</v>
      </c>
      <c r="B73" s="90" t="s">
        <v>206</v>
      </c>
      <c r="C73" s="90" t="s">
        <v>207</v>
      </c>
      <c r="D73" s="90" t="s">
        <v>24</v>
      </c>
      <c r="E73" s="79" t="s">
        <v>18</v>
      </c>
      <c r="F73" s="68">
        <v>890</v>
      </c>
      <c r="G73" s="68"/>
      <c r="H73" s="87"/>
      <c r="I73" s="87"/>
      <c r="J73" s="130">
        <f t="shared" si="3"/>
        <v>71</v>
      </c>
    </row>
    <row r="74" spans="1:10" ht="15" customHeight="1" x14ac:dyDescent="0.25">
      <c r="A74" s="130">
        <f t="shared" si="2"/>
        <v>72</v>
      </c>
      <c r="B74" s="90" t="s">
        <v>572</v>
      </c>
      <c r="C74" s="90" t="s">
        <v>77</v>
      </c>
      <c r="D74" s="90" t="s">
        <v>571</v>
      </c>
      <c r="E74" s="79" t="s">
        <v>18</v>
      </c>
      <c r="F74" s="68">
        <v>632</v>
      </c>
      <c r="G74" s="68" t="s">
        <v>656</v>
      </c>
      <c r="H74" s="87"/>
      <c r="I74" s="87"/>
      <c r="J74" s="130">
        <f t="shared" si="3"/>
        <v>72</v>
      </c>
    </row>
    <row r="75" spans="1:10" ht="15" customHeight="1" x14ac:dyDescent="0.25">
      <c r="A75" s="130">
        <f t="shared" si="2"/>
        <v>73</v>
      </c>
      <c r="B75" s="90" t="s">
        <v>208</v>
      </c>
      <c r="C75" s="90" t="s">
        <v>30</v>
      </c>
      <c r="D75" s="90" t="s">
        <v>209</v>
      </c>
      <c r="E75" s="79" t="s">
        <v>18</v>
      </c>
      <c r="F75" s="68">
        <v>45</v>
      </c>
      <c r="G75" s="68"/>
      <c r="H75" s="87"/>
      <c r="I75" s="87"/>
      <c r="J75" s="130">
        <f t="shared" si="3"/>
        <v>73</v>
      </c>
    </row>
    <row r="76" spans="1:10" ht="15" customHeight="1" x14ac:dyDescent="0.25">
      <c r="A76" s="130">
        <f t="shared" si="2"/>
        <v>74</v>
      </c>
      <c r="B76" s="90" t="s">
        <v>210</v>
      </c>
      <c r="C76" s="90" t="s">
        <v>28</v>
      </c>
      <c r="D76" s="90" t="s">
        <v>24</v>
      </c>
      <c r="E76" s="79" t="s">
        <v>18</v>
      </c>
      <c r="F76" s="56">
        <v>285</v>
      </c>
      <c r="G76" s="56"/>
      <c r="H76" s="87"/>
      <c r="I76" s="87"/>
      <c r="J76" s="130">
        <f t="shared" si="3"/>
        <v>74</v>
      </c>
    </row>
    <row r="77" spans="1:10" ht="15" customHeight="1" x14ac:dyDescent="0.25">
      <c r="A77" s="130">
        <f t="shared" si="2"/>
        <v>75</v>
      </c>
      <c r="B77" s="90" t="s">
        <v>213</v>
      </c>
      <c r="C77" s="90" t="s">
        <v>20</v>
      </c>
      <c r="D77" s="90" t="s">
        <v>24</v>
      </c>
      <c r="E77" s="79" t="s">
        <v>18</v>
      </c>
      <c r="F77" s="56">
        <v>307</v>
      </c>
      <c r="G77" s="56"/>
      <c r="H77" s="87"/>
      <c r="I77" s="87"/>
      <c r="J77" s="130">
        <f>J76+1</f>
        <v>75</v>
      </c>
    </row>
    <row r="78" spans="1:10" ht="15" customHeight="1" x14ac:dyDescent="0.25">
      <c r="A78" s="130">
        <f t="shared" si="2"/>
        <v>76</v>
      </c>
      <c r="B78" s="90" t="s">
        <v>214</v>
      </c>
      <c r="C78" s="90" t="s">
        <v>624</v>
      </c>
      <c r="D78" s="90" t="s">
        <v>215</v>
      </c>
      <c r="E78" s="79" t="s">
        <v>18</v>
      </c>
      <c r="F78" s="56">
        <v>363</v>
      </c>
      <c r="G78" s="56"/>
      <c r="H78" s="87"/>
      <c r="I78" s="87"/>
      <c r="J78" s="130">
        <f t="shared" si="3"/>
        <v>76</v>
      </c>
    </row>
    <row r="79" spans="1:10" ht="15" customHeight="1" x14ac:dyDescent="0.25">
      <c r="A79" s="130">
        <f t="shared" si="2"/>
        <v>77</v>
      </c>
      <c r="B79" s="90" t="s">
        <v>602</v>
      </c>
      <c r="C79" s="90" t="s">
        <v>54</v>
      </c>
      <c r="D79" s="90" t="s">
        <v>24</v>
      </c>
      <c r="E79" s="79" t="s">
        <v>18</v>
      </c>
      <c r="F79" s="56">
        <v>345</v>
      </c>
      <c r="G79" s="56" t="s">
        <v>656</v>
      </c>
      <c r="H79" s="87"/>
      <c r="I79" s="87"/>
      <c r="J79" s="130">
        <f t="shared" si="3"/>
        <v>77</v>
      </c>
    </row>
    <row r="80" spans="1:10" ht="15" customHeight="1" x14ac:dyDescent="0.25">
      <c r="A80" s="130">
        <f t="shared" si="2"/>
        <v>78</v>
      </c>
      <c r="B80" s="90" t="s">
        <v>219</v>
      </c>
      <c r="C80" s="90" t="s">
        <v>30</v>
      </c>
      <c r="D80" s="90" t="s">
        <v>220</v>
      </c>
      <c r="E80" s="79" t="s">
        <v>18</v>
      </c>
      <c r="F80" s="68">
        <v>75</v>
      </c>
      <c r="G80" s="68"/>
      <c r="H80" s="87"/>
      <c r="I80" s="87"/>
      <c r="J80" s="130">
        <f t="shared" si="3"/>
        <v>78</v>
      </c>
    </row>
    <row r="81" spans="1:10" ht="15" customHeight="1" x14ac:dyDescent="0.25">
      <c r="A81" s="130">
        <f t="shared" si="2"/>
        <v>79</v>
      </c>
      <c r="B81" s="90" t="s">
        <v>223</v>
      </c>
      <c r="C81" s="90" t="s">
        <v>23</v>
      </c>
      <c r="D81" s="90" t="s">
        <v>224</v>
      </c>
      <c r="E81" s="79" t="s">
        <v>18</v>
      </c>
      <c r="F81" s="68">
        <v>120</v>
      </c>
      <c r="G81" s="68"/>
      <c r="H81" s="87"/>
      <c r="I81" s="87"/>
      <c r="J81" s="130">
        <f t="shared" si="3"/>
        <v>79</v>
      </c>
    </row>
    <row r="82" spans="1:10" ht="15" customHeight="1" x14ac:dyDescent="0.25">
      <c r="A82" s="130">
        <f t="shared" si="2"/>
        <v>80</v>
      </c>
      <c r="B82" s="90" t="s">
        <v>231</v>
      </c>
      <c r="C82" s="90" t="s">
        <v>77</v>
      </c>
      <c r="D82" s="90" t="s">
        <v>24</v>
      </c>
      <c r="E82" s="79" t="s">
        <v>18</v>
      </c>
      <c r="F82" s="56">
        <v>230</v>
      </c>
      <c r="G82" s="56"/>
      <c r="H82" s="87"/>
      <c r="I82" s="87"/>
      <c r="J82" s="130">
        <f t="shared" si="3"/>
        <v>80</v>
      </c>
    </row>
    <row r="83" spans="1:10" ht="15" customHeight="1" x14ac:dyDescent="0.25">
      <c r="A83" s="130">
        <f t="shared" si="2"/>
        <v>81</v>
      </c>
      <c r="B83" s="90" t="s">
        <v>232</v>
      </c>
      <c r="C83" s="90" t="s">
        <v>54</v>
      </c>
      <c r="D83" s="90" t="s">
        <v>233</v>
      </c>
      <c r="E83" s="79" t="s">
        <v>18</v>
      </c>
      <c r="F83" s="68">
        <v>840</v>
      </c>
      <c r="G83" s="68"/>
      <c r="H83" s="87"/>
      <c r="I83" s="87"/>
      <c r="J83" s="130">
        <f t="shared" si="3"/>
        <v>81</v>
      </c>
    </row>
    <row r="84" spans="1:10" ht="15" customHeight="1" x14ac:dyDescent="0.25">
      <c r="A84" s="130">
        <f t="shared" si="2"/>
        <v>82</v>
      </c>
      <c r="B84" s="90" t="s">
        <v>615</v>
      </c>
      <c r="C84" s="90" t="s">
        <v>207</v>
      </c>
      <c r="D84" s="90" t="s">
        <v>24</v>
      </c>
      <c r="E84" s="79" t="s">
        <v>18</v>
      </c>
      <c r="F84" s="68">
        <v>290</v>
      </c>
      <c r="G84" s="68" t="s">
        <v>660</v>
      </c>
      <c r="H84" s="87"/>
      <c r="I84" s="87"/>
      <c r="J84" s="130">
        <f t="shared" si="3"/>
        <v>82</v>
      </c>
    </row>
    <row r="85" spans="1:10" ht="15" customHeight="1" x14ac:dyDescent="0.25">
      <c r="A85" s="130">
        <f t="shared" si="2"/>
        <v>83</v>
      </c>
      <c r="B85" s="90" t="s">
        <v>238</v>
      </c>
      <c r="C85" s="90" t="s">
        <v>42</v>
      </c>
      <c r="D85" s="90" t="s">
        <v>24</v>
      </c>
      <c r="E85" s="79" t="s">
        <v>18</v>
      </c>
      <c r="F85" s="56">
        <v>605</v>
      </c>
      <c r="G85" s="56"/>
      <c r="H85" s="87"/>
      <c r="I85" s="93"/>
      <c r="J85" s="130">
        <f t="shared" si="3"/>
        <v>83</v>
      </c>
    </row>
    <row r="86" spans="1:10" ht="15" customHeight="1" x14ac:dyDescent="0.25">
      <c r="A86" s="130">
        <f t="shared" si="2"/>
        <v>84</v>
      </c>
      <c r="B86" s="90" t="s">
        <v>239</v>
      </c>
      <c r="C86" s="90" t="s">
        <v>8</v>
      </c>
      <c r="D86" s="90" t="s">
        <v>24</v>
      </c>
      <c r="E86" s="79" t="s">
        <v>18</v>
      </c>
      <c r="F86" s="68">
        <v>315</v>
      </c>
      <c r="G86" s="68"/>
      <c r="H86" s="87"/>
      <c r="I86" s="87"/>
      <c r="J86" s="130">
        <f t="shared" si="3"/>
        <v>84</v>
      </c>
    </row>
    <row r="87" spans="1:10" ht="15" customHeight="1" x14ac:dyDescent="0.25">
      <c r="A87" s="130">
        <f t="shared" si="2"/>
        <v>85</v>
      </c>
      <c r="B87" s="90" t="s">
        <v>243</v>
      </c>
      <c r="C87" s="90" t="s">
        <v>54</v>
      </c>
      <c r="D87" s="90" t="s">
        <v>244</v>
      </c>
      <c r="E87" s="79" t="s">
        <v>18</v>
      </c>
      <c r="F87" s="68">
        <v>385</v>
      </c>
      <c r="G87" s="68"/>
      <c r="H87" s="94"/>
      <c r="I87" s="87"/>
      <c r="J87" s="130">
        <f t="shared" si="3"/>
        <v>85</v>
      </c>
    </row>
    <row r="88" spans="1:10" ht="15" customHeight="1" x14ac:dyDescent="0.25">
      <c r="A88" s="130">
        <f t="shared" si="2"/>
        <v>86</v>
      </c>
      <c r="B88" s="90" t="s">
        <v>249</v>
      </c>
      <c r="C88" s="90" t="s">
        <v>34</v>
      </c>
      <c r="D88" s="90" t="s">
        <v>250</v>
      </c>
      <c r="E88" s="79" t="s">
        <v>18</v>
      </c>
      <c r="F88" s="68">
        <v>150</v>
      </c>
      <c r="G88" s="68"/>
      <c r="H88" s="87"/>
      <c r="I88" s="87"/>
      <c r="J88" s="130">
        <f t="shared" si="3"/>
        <v>86</v>
      </c>
    </row>
    <row r="89" spans="1:10" ht="14.25" customHeight="1" x14ac:dyDescent="0.25">
      <c r="A89" s="130">
        <f t="shared" si="2"/>
        <v>87</v>
      </c>
      <c r="B89" s="90" t="s">
        <v>589</v>
      </c>
      <c r="C89" s="90" t="s">
        <v>28</v>
      </c>
      <c r="D89" s="90"/>
      <c r="E89" s="79" t="s">
        <v>18</v>
      </c>
      <c r="F89" s="68">
        <v>453</v>
      </c>
      <c r="G89" s="68" t="s">
        <v>660</v>
      </c>
      <c r="H89" s="87" t="s">
        <v>648</v>
      </c>
      <c r="I89" s="87"/>
      <c r="J89" s="130">
        <f t="shared" si="3"/>
        <v>87</v>
      </c>
    </row>
    <row r="90" spans="1:10" ht="15" customHeight="1" x14ac:dyDescent="0.25">
      <c r="A90" s="130">
        <f t="shared" si="2"/>
        <v>88</v>
      </c>
      <c r="B90" s="90" t="s">
        <v>258</v>
      </c>
      <c r="C90" s="90" t="s">
        <v>97</v>
      </c>
      <c r="D90" s="90" t="s">
        <v>259</v>
      </c>
      <c r="E90" s="79" t="s">
        <v>18</v>
      </c>
      <c r="F90" s="68">
        <v>150</v>
      </c>
      <c r="G90" s="68"/>
      <c r="H90" s="87" t="s">
        <v>648</v>
      </c>
      <c r="I90" s="87" t="s">
        <v>648</v>
      </c>
      <c r="J90" s="130">
        <f t="shared" si="3"/>
        <v>88</v>
      </c>
    </row>
    <row r="91" spans="1:10" ht="15" customHeight="1" x14ac:dyDescent="0.25">
      <c r="A91" s="130">
        <f t="shared" si="2"/>
        <v>89</v>
      </c>
      <c r="B91" s="90" t="s">
        <v>260</v>
      </c>
      <c r="C91" s="90" t="s">
        <v>34</v>
      </c>
      <c r="D91" s="90" t="s">
        <v>261</v>
      </c>
      <c r="E91" s="79" t="s">
        <v>18</v>
      </c>
      <c r="F91" s="68">
        <v>450</v>
      </c>
      <c r="G91" s="68"/>
      <c r="H91" s="87"/>
      <c r="I91" s="87"/>
      <c r="J91" s="130">
        <f t="shared" si="3"/>
        <v>89</v>
      </c>
    </row>
    <row r="92" spans="1:10" ht="15" customHeight="1" x14ac:dyDescent="0.25">
      <c r="A92" s="130">
        <f t="shared" si="2"/>
        <v>90</v>
      </c>
      <c r="B92" s="90" t="s">
        <v>623</v>
      </c>
      <c r="C92" s="90" t="s">
        <v>77</v>
      </c>
      <c r="D92" s="90" t="s">
        <v>24</v>
      </c>
      <c r="E92" s="79" t="s">
        <v>18</v>
      </c>
      <c r="F92" s="68">
        <v>85</v>
      </c>
      <c r="G92" s="68" t="s">
        <v>656</v>
      </c>
      <c r="H92" s="87"/>
      <c r="I92" s="87"/>
      <c r="J92" s="130">
        <f t="shared" si="3"/>
        <v>90</v>
      </c>
    </row>
    <row r="93" spans="1:10" ht="15" customHeight="1" x14ac:dyDescent="0.25">
      <c r="A93" s="130">
        <f t="shared" si="2"/>
        <v>91</v>
      </c>
      <c r="B93" s="90" t="s">
        <v>266</v>
      </c>
      <c r="C93" s="90" t="s">
        <v>54</v>
      </c>
      <c r="D93" s="90" t="s">
        <v>267</v>
      </c>
      <c r="E93" s="79" t="s">
        <v>18</v>
      </c>
      <c r="F93" s="68">
        <v>90</v>
      </c>
      <c r="G93" s="68"/>
      <c r="H93" s="87"/>
      <c r="I93" s="87"/>
      <c r="J93" s="130">
        <f t="shared" si="3"/>
        <v>91</v>
      </c>
    </row>
    <row r="94" spans="1:10" ht="15" customHeight="1" x14ac:dyDescent="0.25">
      <c r="A94" s="130">
        <f t="shared" si="2"/>
        <v>92</v>
      </c>
      <c r="B94" s="142" t="s">
        <v>674</v>
      </c>
      <c r="C94" s="142" t="s">
        <v>675</v>
      </c>
      <c r="D94" s="90"/>
      <c r="E94" s="79" t="s">
        <v>18</v>
      </c>
      <c r="F94" s="68">
        <v>585</v>
      </c>
      <c r="G94" s="68"/>
      <c r="H94" s="87"/>
      <c r="I94" s="87"/>
      <c r="J94" s="130"/>
    </row>
    <row r="95" spans="1:10" ht="15" customHeight="1" x14ac:dyDescent="0.25">
      <c r="A95" s="130">
        <f t="shared" si="2"/>
        <v>93</v>
      </c>
      <c r="B95" s="90" t="s">
        <v>274</v>
      </c>
      <c r="C95" s="90" t="s">
        <v>148</v>
      </c>
      <c r="D95" s="90" t="s">
        <v>275</v>
      </c>
      <c r="E95" s="79" t="s">
        <v>18</v>
      </c>
      <c r="F95" s="68">
        <v>165</v>
      </c>
      <c r="G95" s="68"/>
      <c r="H95" s="87"/>
      <c r="I95" s="87"/>
      <c r="J95" s="130">
        <f>J93+1</f>
        <v>92</v>
      </c>
    </row>
    <row r="96" spans="1:10" ht="15" customHeight="1" x14ac:dyDescent="0.25">
      <c r="A96" s="130">
        <f t="shared" si="2"/>
        <v>94</v>
      </c>
      <c r="B96" s="90" t="s">
        <v>577</v>
      </c>
      <c r="C96" s="90" t="s">
        <v>42</v>
      </c>
      <c r="D96" s="90" t="s">
        <v>24</v>
      </c>
      <c r="E96" s="79" t="s">
        <v>18</v>
      </c>
      <c r="F96" s="68">
        <v>135</v>
      </c>
      <c r="G96" s="68" t="s">
        <v>656</v>
      </c>
      <c r="H96" s="87"/>
      <c r="I96" s="87"/>
      <c r="J96" s="130">
        <f t="shared" si="3"/>
        <v>93</v>
      </c>
    </row>
    <row r="97" spans="1:10" ht="15" customHeight="1" x14ac:dyDescent="0.25">
      <c r="A97" s="130">
        <f t="shared" si="2"/>
        <v>95</v>
      </c>
      <c r="B97" s="90" t="s">
        <v>287</v>
      </c>
      <c r="C97" s="90" t="s">
        <v>20</v>
      </c>
      <c r="D97" s="90" t="s">
        <v>288</v>
      </c>
      <c r="E97" s="79" t="s">
        <v>18</v>
      </c>
      <c r="F97" s="68">
        <v>605</v>
      </c>
      <c r="G97" s="68"/>
      <c r="H97" s="87"/>
      <c r="I97" s="87"/>
      <c r="J97" s="130">
        <f t="shared" si="3"/>
        <v>94</v>
      </c>
    </row>
    <row r="98" spans="1:10" ht="15" customHeight="1" x14ac:dyDescent="0.25">
      <c r="A98" s="130">
        <f t="shared" si="2"/>
        <v>96</v>
      </c>
      <c r="B98" s="90" t="s">
        <v>289</v>
      </c>
      <c r="C98" s="90" t="s">
        <v>42</v>
      </c>
      <c r="D98" s="90" t="s">
        <v>290</v>
      </c>
      <c r="E98" s="79" t="s">
        <v>18</v>
      </c>
      <c r="F98" s="68">
        <v>646</v>
      </c>
      <c r="G98" s="68"/>
      <c r="H98" s="87"/>
      <c r="I98" s="87"/>
      <c r="J98" s="130">
        <f t="shared" si="3"/>
        <v>95</v>
      </c>
    </row>
    <row r="99" spans="1:10" ht="15" customHeight="1" x14ac:dyDescent="0.25">
      <c r="A99" s="130">
        <f t="shared" si="2"/>
        <v>97</v>
      </c>
      <c r="B99" s="90" t="s">
        <v>640</v>
      </c>
      <c r="C99" s="90" t="s">
        <v>52</v>
      </c>
      <c r="D99" s="90"/>
      <c r="E99" s="79" t="s">
        <v>18</v>
      </c>
      <c r="F99" s="68">
        <v>133</v>
      </c>
      <c r="G99" s="68" t="s">
        <v>656</v>
      </c>
      <c r="H99" s="87" t="s">
        <v>648</v>
      </c>
      <c r="I99" s="87" t="s">
        <v>648</v>
      </c>
      <c r="J99" s="130">
        <f t="shared" si="3"/>
        <v>96</v>
      </c>
    </row>
    <row r="100" spans="1:10" ht="15" customHeight="1" x14ac:dyDescent="0.25">
      <c r="A100" s="130">
        <f t="shared" si="2"/>
        <v>98</v>
      </c>
      <c r="B100" s="90" t="s">
        <v>296</v>
      </c>
      <c r="C100" s="90" t="s">
        <v>34</v>
      </c>
      <c r="D100" s="90" t="s">
        <v>297</v>
      </c>
      <c r="E100" s="79" t="s">
        <v>18</v>
      </c>
      <c r="F100" s="68">
        <v>520</v>
      </c>
      <c r="G100" s="68"/>
      <c r="H100" s="87"/>
      <c r="I100" s="87"/>
      <c r="J100" s="130">
        <f t="shared" si="3"/>
        <v>97</v>
      </c>
    </row>
    <row r="101" spans="1:10" ht="15" customHeight="1" x14ac:dyDescent="0.25">
      <c r="A101" s="130">
        <f t="shared" si="2"/>
        <v>99</v>
      </c>
      <c r="B101" s="90" t="s">
        <v>298</v>
      </c>
      <c r="C101" s="90" t="s">
        <v>23</v>
      </c>
      <c r="D101" s="90" t="s">
        <v>299</v>
      </c>
      <c r="E101" s="79" t="s">
        <v>18</v>
      </c>
      <c r="F101" s="68">
        <v>90</v>
      </c>
      <c r="G101" s="68"/>
      <c r="H101" s="87"/>
      <c r="I101" s="87"/>
      <c r="J101" s="130">
        <f t="shared" si="3"/>
        <v>98</v>
      </c>
    </row>
    <row r="102" spans="1:10" ht="15.75" customHeight="1" x14ac:dyDescent="0.25">
      <c r="A102" s="130">
        <f t="shared" si="2"/>
        <v>100</v>
      </c>
      <c r="B102" s="90" t="s">
        <v>578</v>
      </c>
      <c r="C102" s="90" t="s">
        <v>30</v>
      </c>
      <c r="D102" s="90" t="s">
        <v>571</v>
      </c>
      <c r="E102" s="79" t="s">
        <v>18</v>
      </c>
      <c r="F102" s="68">
        <v>247</v>
      </c>
      <c r="G102" s="68" t="s">
        <v>656</v>
      </c>
      <c r="H102" s="87"/>
      <c r="I102" s="87"/>
      <c r="J102" s="130">
        <f t="shared" si="3"/>
        <v>99</v>
      </c>
    </row>
    <row r="103" spans="1:10" ht="96.75" customHeight="1" x14ac:dyDescent="0.25">
      <c r="A103" s="130">
        <f t="shared" si="2"/>
        <v>101</v>
      </c>
      <c r="B103" s="90" t="s">
        <v>622</v>
      </c>
      <c r="C103" s="90" t="s">
        <v>77</v>
      </c>
      <c r="D103" s="90" t="s">
        <v>24</v>
      </c>
      <c r="E103" s="79" t="s">
        <v>18</v>
      </c>
      <c r="F103" s="98" t="s">
        <v>661</v>
      </c>
      <c r="G103" s="99" t="s">
        <v>656</v>
      </c>
      <c r="H103" s="87"/>
      <c r="I103" s="87"/>
      <c r="J103" s="130">
        <f t="shared" si="3"/>
        <v>100</v>
      </c>
    </row>
    <row r="104" spans="1:10" ht="15" customHeight="1" x14ac:dyDescent="0.25">
      <c r="A104" s="130">
        <f t="shared" si="2"/>
        <v>102</v>
      </c>
      <c r="B104" s="90" t="s">
        <v>636</v>
      </c>
      <c r="C104" s="90" t="s">
        <v>23</v>
      </c>
      <c r="D104" s="90" t="s">
        <v>303</v>
      </c>
      <c r="E104" s="79" t="s">
        <v>18</v>
      </c>
      <c r="F104" s="68">
        <v>120</v>
      </c>
      <c r="G104" s="68"/>
      <c r="H104" s="87"/>
      <c r="I104" s="87"/>
      <c r="J104" s="130">
        <f t="shared" si="3"/>
        <v>101</v>
      </c>
    </row>
    <row r="105" spans="1:10" ht="15" customHeight="1" x14ac:dyDescent="0.25">
      <c r="A105" s="130">
        <f t="shared" si="2"/>
        <v>103</v>
      </c>
      <c r="B105" s="90" t="s">
        <v>304</v>
      </c>
      <c r="C105" s="90" t="s">
        <v>79</v>
      </c>
      <c r="D105" s="90" t="s">
        <v>305</v>
      </c>
      <c r="E105" s="79" t="s">
        <v>18</v>
      </c>
      <c r="F105" s="68">
        <v>1400</v>
      </c>
      <c r="G105" s="68"/>
      <c r="H105" s="87"/>
      <c r="I105" s="87"/>
      <c r="J105" s="130">
        <f t="shared" si="3"/>
        <v>102</v>
      </c>
    </row>
    <row r="106" spans="1:10" ht="15" customHeight="1" x14ac:dyDescent="0.25">
      <c r="A106" s="130">
        <f t="shared" si="2"/>
        <v>104</v>
      </c>
      <c r="B106" s="90" t="s">
        <v>306</v>
      </c>
      <c r="C106" s="90" t="s">
        <v>54</v>
      </c>
      <c r="D106" s="90" t="s">
        <v>307</v>
      </c>
      <c r="E106" s="79" t="s">
        <v>18</v>
      </c>
      <c r="F106" s="68">
        <v>180</v>
      </c>
      <c r="G106" s="68"/>
      <c r="H106" s="87"/>
      <c r="I106" s="87"/>
      <c r="J106" s="130">
        <f t="shared" si="3"/>
        <v>103</v>
      </c>
    </row>
    <row r="107" spans="1:10" ht="15" customHeight="1" x14ac:dyDescent="0.25">
      <c r="A107" s="130">
        <f t="shared" si="2"/>
        <v>105</v>
      </c>
      <c r="B107" s="90" t="s">
        <v>638</v>
      </c>
      <c r="C107" s="90" t="s">
        <v>77</v>
      </c>
      <c r="D107" s="90"/>
      <c r="E107" s="79"/>
      <c r="F107" s="68">
        <v>130</v>
      </c>
      <c r="G107" s="68" t="s">
        <v>656</v>
      </c>
      <c r="H107" s="87"/>
      <c r="I107" s="87"/>
      <c r="J107" s="130">
        <f t="shared" si="3"/>
        <v>104</v>
      </c>
    </row>
    <row r="108" spans="1:10" ht="15" customHeight="1" x14ac:dyDescent="0.25">
      <c r="A108" s="130">
        <f t="shared" si="2"/>
        <v>106</v>
      </c>
      <c r="B108" s="90" t="s">
        <v>663</v>
      </c>
      <c r="C108" s="90" t="s">
        <v>34</v>
      </c>
      <c r="D108" s="90" t="s">
        <v>309</v>
      </c>
      <c r="E108" s="79" t="s">
        <v>18</v>
      </c>
      <c r="F108" s="68">
        <v>135</v>
      </c>
      <c r="G108" s="68"/>
      <c r="H108" s="87"/>
      <c r="I108" s="87"/>
      <c r="J108" s="130">
        <f t="shared" si="3"/>
        <v>105</v>
      </c>
    </row>
    <row r="109" spans="1:10" ht="15" customHeight="1" x14ac:dyDescent="0.25">
      <c r="A109" s="130">
        <f t="shared" si="2"/>
        <v>107</v>
      </c>
      <c r="B109" s="90" t="s">
        <v>312</v>
      </c>
      <c r="C109" s="90" t="s">
        <v>42</v>
      </c>
      <c r="D109" s="90" t="s">
        <v>313</v>
      </c>
      <c r="E109" s="79" t="s">
        <v>18</v>
      </c>
      <c r="F109" s="68">
        <v>104</v>
      </c>
      <c r="G109" s="68"/>
      <c r="H109" s="87"/>
      <c r="I109" s="87"/>
      <c r="J109" s="130">
        <f t="shared" si="3"/>
        <v>106</v>
      </c>
    </row>
    <row r="110" spans="1:10" ht="15" customHeight="1" x14ac:dyDescent="0.25">
      <c r="A110" s="130">
        <f t="shared" si="2"/>
        <v>108</v>
      </c>
      <c r="B110" s="90" t="s">
        <v>318</v>
      </c>
      <c r="C110" s="90" t="s">
        <v>30</v>
      </c>
      <c r="D110" s="90" t="s">
        <v>319</v>
      </c>
      <c r="E110" s="79" t="s">
        <v>18</v>
      </c>
      <c r="F110" s="68">
        <v>565</v>
      </c>
      <c r="G110" s="68"/>
      <c r="H110" s="87"/>
      <c r="I110" s="87"/>
      <c r="J110" s="130">
        <f t="shared" si="3"/>
        <v>107</v>
      </c>
    </row>
    <row r="111" spans="1:10" ht="15" customHeight="1" x14ac:dyDescent="0.25">
      <c r="A111" s="130">
        <f t="shared" si="2"/>
        <v>109</v>
      </c>
      <c r="B111" s="90" t="s">
        <v>320</v>
      </c>
      <c r="C111" s="90" t="s">
        <v>20</v>
      </c>
      <c r="D111" s="90" t="s">
        <v>321</v>
      </c>
      <c r="E111" s="79" t="s">
        <v>18</v>
      </c>
      <c r="F111" s="68">
        <v>979</v>
      </c>
      <c r="G111" s="68"/>
      <c r="H111" s="87"/>
      <c r="I111" s="87"/>
      <c r="J111" s="130">
        <f t="shared" si="3"/>
        <v>108</v>
      </c>
    </row>
    <row r="112" spans="1:10" ht="15" customHeight="1" x14ac:dyDescent="0.25">
      <c r="A112" s="130">
        <f t="shared" si="2"/>
        <v>110</v>
      </c>
      <c r="B112" s="90" t="s">
        <v>326</v>
      </c>
      <c r="C112" s="90" t="s">
        <v>34</v>
      </c>
      <c r="D112" s="90" t="s">
        <v>327</v>
      </c>
      <c r="E112" s="79" t="s">
        <v>18</v>
      </c>
      <c r="F112" s="68">
        <v>95</v>
      </c>
      <c r="G112" s="68"/>
      <c r="H112" s="87"/>
      <c r="I112" s="87"/>
      <c r="J112" s="130">
        <f t="shared" si="3"/>
        <v>109</v>
      </c>
    </row>
    <row r="113" spans="1:10" ht="15" customHeight="1" x14ac:dyDescent="0.25">
      <c r="A113" s="130">
        <f t="shared" si="2"/>
        <v>111</v>
      </c>
      <c r="B113" s="90" t="s">
        <v>328</v>
      </c>
      <c r="C113" s="90" t="s">
        <v>34</v>
      </c>
      <c r="D113" s="90" t="s">
        <v>329</v>
      </c>
      <c r="E113" s="79" t="s">
        <v>18</v>
      </c>
      <c r="F113" s="68">
        <v>160</v>
      </c>
      <c r="G113" s="68"/>
      <c r="H113" s="87"/>
      <c r="I113" s="87"/>
      <c r="J113" s="130">
        <f t="shared" si="3"/>
        <v>110</v>
      </c>
    </row>
    <row r="114" spans="1:10" ht="15" customHeight="1" x14ac:dyDescent="0.25">
      <c r="A114" s="130">
        <f t="shared" si="2"/>
        <v>112</v>
      </c>
      <c r="B114" s="90" t="s">
        <v>330</v>
      </c>
      <c r="C114" s="90" t="s">
        <v>23</v>
      </c>
      <c r="D114" s="90" t="s">
        <v>331</v>
      </c>
      <c r="E114" s="79" t="s">
        <v>18</v>
      </c>
      <c r="F114" s="68">
        <v>205</v>
      </c>
      <c r="G114" s="68"/>
      <c r="H114" s="87"/>
      <c r="I114" s="87"/>
      <c r="J114" s="130">
        <f t="shared" si="3"/>
        <v>111</v>
      </c>
    </row>
    <row r="115" spans="1:10" ht="15" customHeight="1" x14ac:dyDescent="0.25">
      <c r="A115" s="130">
        <f t="shared" si="2"/>
        <v>113</v>
      </c>
      <c r="B115" s="90" t="s">
        <v>576</v>
      </c>
      <c r="C115" s="90" t="s">
        <v>207</v>
      </c>
      <c r="D115" s="90" t="s">
        <v>571</v>
      </c>
      <c r="E115" s="79" t="s">
        <v>18</v>
      </c>
      <c r="F115" s="68">
        <v>217</v>
      </c>
      <c r="G115" s="68" t="s">
        <v>660</v>
      </c>
      <c r="H115" s="87"/>
      <c r="I115" s="87"/>
      <c r="J115" s="130">
        <f t="shared" si="3"/>
        <v>112</v>
      </c>
    </row>
    <row r="116" spans="1:10" ht="15" customHeight="1" x14ac:dyDescent="0.25">
      <c r="A116" s="130">
        <f t="shared" si="2"/>
        <v>114</v>
      </c>
      <c r="B116" s="90" t="s">
        <v>332</v>
      </c>
      <c r="C116" s="90" t="s">
        <v>54</v>
      </c>
      <c r="D116" s="90" t="s">
        <v>333</v>
      </c>
      <c r="E116" s="79" t="s">
        <v>18</v>
      </c>
      <c r="F116" s="56">
        <v>650</v>
      </c>
      <c r="G116" s="56"/>
      <c r="H116" s="87"/>
      <c r="I116" s="87"/>
      <c r="J116" s="130">
        <f t="shared" si="3"/>
        <v>113</v>
      </c>
    </row>
    <row r="117" spans="1:10" ht="15" customHeight="1" x14ac:dyDescent="0.25">
      <c r="A117" s="130">
        <f t="shared" si="2"/>
        <v>115</v>
      </c>
      <c r="B117" s="90" t="s">
        <v>335</v>
      </c>
      <c r="C117" s="90" t="s">
        <v>20</v>
      </c>
      <c r="D117" s="90" t="s">
        <v>336</v>
      </c>
      <c r="E117" s="79" t="s">
        <v>18</v>
      </c>
      <c r="F117" s="56">
        <v>560</v>
      </c>
      <c r="G117" s="56"/>
      <c r="H117" s="87"/>
      <c r="I117" s="87"/>
      <c r="J117" s="130">
        <f t="shared" si="3"/>
        <v>114</v>
      </c>
    </row>
    <row r="118" spans="1:10" ht="15" customHeight="1" x14ac:dyDescent="0.25">
      <c r="A118" s="130">
        <f t="shared" si="2"/>
        <v>116</v>
      </c>
      <c r="B118" s="90" t="s">
        <v>338</v>
      </c>
      <c r="C118" s="90" t="s">
        <v>52</v>
      </c>
      <c r="D118" s="90" t="s">
        <v>339</v>
      </c>
      <c r="E118" s="79" t="s">
        <v>18</v>
      </c>
      <c r="F118" s="56">
        <v>370</v>
      </c>
      <c r="G118" s="56"/>
      <c r="H118" s="87"/>
      <c r="I118" s="87"/>
      <c r="J118" s="130">
        <f t="shared" si="3"/>
        <v>115</v>
      </c>
    </row>
    <row r="119" spans="1:10" ht="15" customHeight="1" x14ac:dyDescent="0.25">
      <c r="A119" s="130">
        <f t="shared" si="2"/>
        <v>117</v>
      </c>
      <c r="B119" s="90" t="s">
        <v>341</v>
      </c>
      <c r="C119" s="90" t="s">
        <v>8</v>
      </c>
      <c r="D119" s="90" t="s">
        <v>342</v>
      </c>
      <c r="E119" s="79" t="s">
        <v>18</v>
      </c>
      <c r="F119" s="56">
        <v>275</v>
      </c>
      <c r="G119" s="56"/>
      <c r="H119" s="87"/>
      <c r="I119" s="87"/>
      <c r="J119" s="130">
        <f t="shared" si="3"/>
        <v>116</v>
      </c>
    </row>
    <row r="120" spans="1:10" ht="15" customHeight="1" x14ac:dyDescent="0.25">
      <c r="A120" s="130">
        <f t="shared" si="2"/>
        <v>118</v>
      </c>
      <c r="B120" s="90" t="s">
        <v>566</v>
      </c>
      <c r="C120" s="90" t="s">
        <v>148</v>
      </c>
      <c r="D120" s="90" t="s">
        <v>24</v>
      </c>
      <c r="E120" s="79" t="s">
        <v>18</v>
      </c>
      <c r="F120" s="56">
        <v>480</v>
      </c>
      <c r="G120" s="56"/>
      <c r="H120" s="87"/>
      <c r="I120" s="87"/>
      <c r="J120" s="130">
        <f t="shared" si="3"/>
        <v>117</v>
      </c>
    </row>
    <row r="121" spans="1:10" ht="15" customHeight="1" x14ac:dyDescent="0.25">
      <c r="A121" s="130">
        <f t="shared" si="2"/>
        <v>119</v>
      </c>
      <c r="B121" s="90" t="s">
        <v>359</v>
      </c>
      <c r="C121" s="90" t="s">
        <v>37</v>
      </c>
      <c r="D121" s="90" t="s">
        <v>360</v>
      </c>
      <c r="E121" s="79" t="s">
        <v>18</v>
      </c>
      <c r="F121" s="68">
        <v>550</v>
      </c>
      <c r="G121" s="68"/>
      <c r="H121" s="87"/>
      <c r="I121" s="87"/>
      <c r="J121" s="130">
        <f t="shared" si="3"/>
        <v>118</v>
      </c>
    </row>
    <row r="122" spans="1:10" ht="15" customHeight="1" x14ac:dyDescent="0.25">
      <c r="A122" s="130">
        <f t="shared" si="2"/>
        <v>120</v>
      </c>
      <c r="B122" s="90" t="s">
        <v>628</v>
      </c>
      <c r="C122" s="90" t="s">
        <v>20</v>
      </c>
      <c r="D122" s="90" t="s">
        <v>24</v>
      </c>
      <c r="E122" s="79" t="s">
        <v>18</v>
      </c>
      <c r="F122" s="68">
        <v>306</v>
      </c>
      <c r="G122" s="68" t="s">
        <v>656</v>
      </c>
      <c r="H122" s="87"/>
      <c r="I122" s="87"/>
      <c r="J122" s="130">
        <f t="shared" si="3"/>
        <v>119</v>
      </c>
    </row>
    <row r="123" spans="1:10" ht="15" customHeight="1" x14ac:dyDescent="0.25">
      <c r="A123" s="130">
        <f t="shared" si="2"/>
        <v>121</v>
      </c>
      <c r="B123" s="90" t="s">
        <v>361</v>
      </c>
      <c r="C123" s="90" t="s">
        <v>8</v>
      </c>
      <c r="D123" s="90" t="s">
        <v>24</v>
      </c>
      <c r="E123" s="79" t="s">
        <v>18</v>
      </c>
      <c r="F123" s="56">
        <v>300</v>
      </c>
      <c r="G123" s="56"/>
      <c r="H123" s="87"/>
      <c r="I123" s="87"/>
      <c r="J123" s="130">
        <f t="shared" si="3"/>
        <v>120</v>
      </c>
    </row>
    <row r="124" spans="1:10" ht="15" customHeight="1" x14ac:dyDescent="0.25">
      <c r="A124" s="130">
        <f t="shared" si="2"/>
        <v>122</v>
      </c>
      <c r="B124" s="90" t="s">
        <v>364</v>
      </c>
      <c r="C124" s="90" t="s">
        <v>30</v>
      </c>
      <c r="D124" s="90" t="s">
        <v>365</v>
      </c>
      <c r="E124" s="79" t="s">
        <v>18</v>
      </c>
      <c r="F124" s="68">
        <v>325</v>
      </c>
      <c r="G124" s="68"/>
      <c r="H124" s="87"/>
      <c r="I124" s="87"/>
      <c r="J124" s="130">
        <f t="shared" si="3"/>
        <v>121</v>
      </c>
    </row>
    <row r="125" spans="1:10" ht="15" customHeight="1" x14ac:dyDescent="0.25">
      <c r="A125" s="130">
        <f t="shared" si="2"/>
        <v>123</v>
      </c>
      <c r="B125" s="90" t="s">
        <v>368</v>
      </c>
      <c r="C125" s="90" t="s">
        <v>34</v>
      </c>
      <c r="D125" s="90" t="s">
        <v>369</v>
      </c>
      <c r="E125" s="79" t="s">
        <v>18</v>
      </c>
      <c r="F125" s="68">
        <v>290</v>
      </c>
      <c r="G125" s="68"/>
      <c r="H125" s="87"/>
      <c r="I125" s="87"/>
      <c r="J125" s="130">
        <f t="shared" si="3"/>
        <v>122</v>
      </c>
    </row>
    <row r="126" spans="1:10" ht="15" customHeight="1" x14ac:dyDescent="0.25">
      <c r="A126" s="130">
        <f t="shared" si="2"/>
        <v>124</v>
      </c>
      <c r="B126" s="90" t="s">
        <v>370</v>
      </c>
      <c r="C126" s="90" t="s">
        <v>30</v>
      </c>
      <c r="D126" s="90" t="s">
        <v>371</v>
      </c>
      <c r="E126" s="79" t="s">
        <v>18</v>
      </c>
      <c r="F126" s="68">
        <v>315</v>
      </c>
      <c r="G126" s="68"/>
      <c r="H126" s="87"/>
      <c r="I126" s="87"/>
      <c r="J126" s="130">
        <f t="shared" si="3"/>
        <v>123</v>
      </c>
    </row>
    <row r="127" spans="1:10" ht="15" customHeight="1" x14ac:dyDescent="0.25">
      <c r="A127" s="130">
        <f t="shared" si="2"/>
        <v>125</v>
      </c>
      <c r="B127" s="90" t="s">
        <v>374</v>
      </c>
      <c r="C127" s="90" t="s">
        <v>8</v>
      </c>
      <c r="D127" s="90" t="s">
        <v>375</v>
      </c>
      <c r="E127" s="79" t="s">
        <v>18</v>
      </c>
      <c r="F127" s="56">
        <v>230</v>
      </c>
      <c r="G127" s="56"/>
      <c r="H127" s="87"/>
      <c r="I127" s="87"/>
      <c r="J127" s="130">
        <f t="shared" si="3"/>
        <v>124</v>
      </c>
    </row>
    <row r="128" spans="1:10" ht="15" customHeight="1" x14ac:dyDescent="0.25">
      <c r="A128" s="130">
        <f t="shared" si="2"/>
        <v>126</v>
      </c>
      <c r="B128" s="90" t="s">
        <v>607</v>
      </c>
      <c r="C128" s="90" t="s">
        <v>97</v>
      </c>
      <c r="D128" s="90" t="s">
        <v>24</v>
      </c>
      <c r="E128" s="79" t="s">
        <v>18</v>
      </c>
      <c r="F128" s="68">
        <v>170</v>
      </c>
      <c r="G128" s="68" t="s">
        <v>656</v>
      </c>
      <c r="H128" s="87"/>
      <c r="I128" s="87"/>
      <c r="J128" s="130">
        <f t="shared" si="3"/>
        <v>125</v>
      </c>
    </row>
    <row r="129" spans="1:10" ht="15" customHeight="1" x14ac:dyDescent="0.25">
      <c r="A129" s="130">
        <f t="shared" si="2"/>
        <v>127</v>
      </c>
      <c r="B129" s="90" t="s">
        <v>381</v>
      </c>
      <c r="C129" s="90" t="s">
        <v>12</v>
      </c>
      <c r="D129" s="90" t="s">
        <v>24</v>
      </c>
      <c r="E129" s="79" t="s">
        <v>18</v>
      </c>
      <c r="F129" s="56">
        <v>334</v>
      </c>
      <c r="G129" s="56"/>
      <c r="H129" s="87"/>
      <c r="I129" s="87"/>
      <c r="J129" s="130">
        <f t="shared" si="3"/>
        <v>126</v>
      </c>
    </row>
    <row r="130" spans="1:10" ht="15" customHeight="1" x14ac:dyDescent="0.25">
      <c r="A130" s="130">
        <f t="shared" si="2"/>
        <v>128</v>
      </c>
      <c r="B130" s="90" t="s">
        <v>388</v>
      </c>
      <c r="C130" s="90" t="s">
        <v>97</v>
      </c>
      <c r="D130" s="90" t="s">
        <v>389</v>
      </c>
      <c r="E130" s="79" t="s">
        <v>18</v>
      </c>
      <c r="F130" s="68">
        <v>350</v>
      </c>
      <c r="G130" s="68"/>
      <c r="H130" s="87"/>
      <c r="I130" s="87"/>
      <c r="J130" s="130">
        <f t="shared" si="3"/>
        <v>127</v>
      </c>
    </row>
    <row r="131" spans="1:10" ht="15" customHeight="1" x14ac:dyDescent="0.25">
      <c r="A131" s="130">
        <f t="shared" si="2"/>
        <v>129</v>
      </c>
      <c r="B131" s="90" t="s">
        <v>390</v>
      </c>
      <c r="C131" s="90" t="s">
        <v>20</v>
      </c>
      <c r="D131" s="90" t="s">
        <v>391</v>
      </c>
      <c r="E131" s="79" t="s">
        <v>18</v>
      </c>
      <c r="F131" s="68">
        <v>500</v>
      </c>
      <c r="G131" s="68"/>
      <c r="H131" s="87"/>
      <c r="I131" s="87"/>
      <c r="J131" s="130">
        <f t="shared" si="3"/>
        <v>128</v>
      </c>
    </row>
    <row r="132" spans="1:10" ht="15" customHeight="1" x14ac:dyDescent="0.25">
      <c r="A132" s="130">
        <f t="shared" si="2"/>
        <v>130</v>
      </c>
      <c r="B132" s="90" t="s">
        <v>392</v>
      </c>
      <c r="C132" s="90" t="s">
        <v>23</v>
      </c>
      <c r="D132" s="90" t="s">
        <v>393</v>
      </c>
      <c r="E132" s="79" t="s">
        <v>18</v>
      </c>
      <c r="F132" s="68">
        <v>1010</v>
      </c>
      <c r="G132" s="68"/>
      <c r="H132" s="87"/>
      <c r="I132" s="87"/>
      <c r="J132" s="130">
        <f t="shared" si="3"/>
        <v>129</v>
      </c>
    </row>
    <row r="133" spans="1:10" ht="15" customHeight="1" x14ac:dyDescent="0.25">
      <c r="A133" s="130">
        <f t="shared" ref="A133:A182" si="4">A132+1</f>
        <v>131</v>
      </c>
      <c r="B133" s="90" t="s">
        <v>398</v>
      </c>
      <c r="C133" s="90" t="s">
        <v>637</v>
      </c>
      <c r="D133" s="90" t="s">
        <v>400</v>
      </c>
      <c r="E133" s="79" t="s">
        <v>18</v>
      </c>
      <c r="F133" s="68">
        <v>875</v>
      </c>
      <c r="G133" s="68"/>
      <c r="H133" s="87"/>
      <c r="I133" s="87"/>
      <c r="J133" s="130">
        <f t="shared" ref="J133:J182" si="5">J132+1</f>
        <v>130</v>
      </c>
    </row>
    <row r="134" spans="1:10" ht="15" customHeight="1" x14ac:dyDescent="0.25">
      <c r="A134" s="130">
        <f t="shared" si="4"/>
        <v>132</v>
      </c>
      <c r="B134" s="90" t="s">
        <v>401</v>
      </c>
      <c r="C134" s="90" t="s">
        <v>8</v>
      </c>
      <c r="D134" s="90" t="s">
        <v>402</v>
      </c>
      <c r="E134" s="79" t="s">
        <v>18</v>
      </c>
      <c r="F134" s="68">
        <v>305</v>
      </c>
      <c r="G134" s="68"/>
      <c r="H134" s="87"/>
      <c r="I134" s="87"/>
      <c r="J134" s="130">
        <f t="shared" si="5"/>
        <v>131</v>
      </c>
    </row>
    <row r="135" spans="1:10" ht="15" customHeight="1" x14ac:dyDescent="0.25">
      <c r="A135" s="130">
        <f t="shared" si="4"/>
        <v>133</v>
      </c>
      <c r="B135" s="90" t="s">
        <v>403</v>
      </c>
      <c r="C135" s="90" t="s">
        <v>30</v>
      </c>
      <c r="D135" s="90" t="s">
        <v>404</v>
      </c>
      <c r="E135" s="79" t="s">
        <v>18</v>
      </c>
      <c r="F135" s="68">
        <v>225</v>
      </c>
      <c r="G135" s="68"/>
      <c r="H135" s="87"/>
      <c r="I135" s="87"/>
      <c r="J135" s="130">
        <f t="shared" si="5"/>
        <v>132</v>
      </c>
    </row>
    <row r="136" spans="1:10" ht="15" customHeight="1" x14ac:dyDescent="0.25">
      <c r="A136" s="130">
        <f t="shared" si="4"/>
        <v>134</v>
      </c>
      <c r="B136" s="90" t="s">
        <v>407</v>
      </c>
      <c r="C136" s="90" t="s">
        <v>42</v>
      </c>
      <c r="D136" s="90" t="s">
        <v>24</v>
      </c>
      <c r="E136" s="79" t="s">
        <v>18</v>
      </c>
      <c r="F136" s="56">
        <v>293</v>
      </c>
      <c r="G136" s="56"/>
      <c r="H136" s="87"/>
      <c r="I136" s="87"/>
      <c r="J136" s="130">
        <f t="shared" si="5"/>
        <v>133</v>
      </c>
    </row>
    <row r="137" spans="1:10" ht="15" customHeight="1" x14ac:dyDescent="0.25">
      <c r="A137" s="130">
        <f t="shared" si="4"/>
        <v>135</v>
      </c>
      <c r="B137" s="90" t="s">
        <v>408</v>
      </c>
      <c r="C137" s="90" t="s">
        <v>54</v>
      </c>
      <c r="D137" s="90" t="s">
        <v>409</v>
      </c>
      <c r="E137" s="79" t="s">
        <v>18</v>
      </c>
      <c r="F137" s="68">
        <v>170</v>
      </c>
      <c r="G137" s="68"/>
      <c r="H137" s="87"/>
      <c r="I137" s="87"/>
      <c r="J137" s="130">
        <f t="shared" si="5"/>
        <v>134</v>
      </c>
    </row>
    <row r="138" spans="1:10" ht="15" customHeight="1" x14ac:dyDescent="0.25">
      <c r="A138" s="130">
        <f t="shared" si="4"/>
        <v>136</v>
      </c>
      <c r="B138" s="90" t="s">
        <v>410</v>
      </c>
      <c r="C138" s="90" t="s">
        <v>77</v>
      </c>
      <c r="D138" s="90" t="s">
        <v>411</v>
      </c>
      <c r="E138" s="79" t="s">
        <v>18</v>
      </c>
      <c r="F138" s="68">
        <v>320</v>
      </c>
      <c r="G138" s="68"/>
      <c r="H138" s="87"/>
      <c r="I138" s="87"/>
      <c r="J138" s="130">
        <f t="shared" si="5"/>
        <v>135</v>
      </c>
    </row>
    <row r="139" spans="1:10" ht="15" customHeight="1" x14ac:dyDescent="0.25">
      <c r="A139" s="130">
        <f t="shared" si="4"/>
        <v>137</v>
      </c>
      <c r="B139" s="90" t="s">
        <v>412</v>
      </c>
      <c r="C139" s="90" t="s">
        <v>8</v>
      </c>
      <c r="D139" s="90" t="s">
        <v>413</v>
      </c>
      <c r="E139" s="79" t="s">
        <v>18</v>
      </c>
      <c r="F139" s="68">
        <v>255</v>
      </c>
      <c r="G139" s="68"/>
      <c r="H139" s="87"/>
      <c r="I139" s="87"/>
      <c r="J139" s="130">
        <f t="shared" si="5"/>
        <v>136</v>
      </c>
    </row>
    <row r="140" spans="1:10" ht="15" customHeight="1" x14ac:dyDescent="0.25">
      <c r="A140" s="130">
        <f t="shared" si="4"/>
        <v>138</v>
      </c>
      <c r="B140" s="90" t="s">
        <v>414</v>
      </c>
      <c r="C140" s="90" t="s">
        <v>12</v>
      </c>
      <c r="D140" s="90" t="s">
        <v>415</v>
      </c>
      <c r="E140" s="79" t="s">
        <v>18</v>
      </c>
      <c r="F140" s="68">
        <v>665</v>
      </c>
      <c r="G140" s="68"/>
      <c r="H140" s="87"/>
      <c r="I140" s="87"/>
      <c r="J140" s="130">
        <f t="shared" si="5"/>
        <v>137</v>
      </c>
    </row>
    <row r="141" spans="1:10" ht="15" customHeight="1" x14ac:dyDescent="0.25">
      <c r="A141" s="130">
        <f t="shared" si="4"/>
        <v>139</v>
      </c>
      <c r="B141" s="90" t="s">
        <v>416</v>
      </c>
      <c r="C141" s="90" t="s">
        <v>42</v>
      </c>
      <c r="D141" s="90" t="s">
        <v>24</v>
      </c>
      <c r="E141" s="79" t="s">
        <v>18</v>
      </c>
      <c r="F141" s="56">
        <v>187</v>
      </c>
      <c r="G141" s="56"/>
      <c r="H141" s="87"/>
      <c r="I141" s="87"/>
      <c r="J141" s="130">
        <f t="shared" si="5"/>
        <v>138</v>
      </c>
    </row>
    <row r="142" spans="1:10" ht="15" customHeight="1" x14ac:dyDescent="0.25">
      <c r="A142" s="130">
        <f t="shared" si="4"/>
        <v>140</v>
      </c>
      <c r="B142" s="90" t="s">
        <v>620</v>
      </c>
      <c r="C142" s="90" t="s">
        <v>621</v>
      </c>
      <c r="D142" s="90" t="s">
        <v>24</v>
      </c>
      <c r="E142" s="79" t="s">
        <v>18</v>
      </c>
      <c r="F142" s="68">
        <v>280</v>
      </c>
      <c r="G142" s="68" t="s">
        <v>660</v>
      </c>
      <c r="H142" s="87"/>
      <c r="I142" s="87"/>
      <c r="J142" s="130">
        <f t="shared" si="5"/>
        <v>139</v>
      </c>
    </row>
    <row r="143" spans="1:10" ht="15" customHeight="1" x14ac:dyDescent="0.25">
      <c r="A143" s="130">
        <f t="shared" si="4"/>
        <v>141</v>
      </c>
      <c r="B143" s="90" t="s">
        <v>417</v>
      </c>
      <c r="C143" s="90" t="s">
        <v>77</v>
      </c>
      <c r="D143" s="90" t="s">
        <v>418</v>
      </c>
      <c r="E143" s="79" t="s">
        <v>18</v>
      </c>
      <c r="F143" s="68">
        <v>445</v>
      </c>
      <c r="G143" s="68"/>
      <c r="H143" s="87"/>
      <c r="I143" s="87"/>
      <c r="J143" s="130">
        <f t="shared" si="5"/>
        <v>140</v>
      </c>
    </row>
    <row r="144" spans="1:10" ht="15" customHeight="1" x14ac:dyDescent="0.25">
      <c r="A144" s="130">
        <f t="shared" si="4"/>
        <v>142</v>
      </c>
      <c r="B144" s="90" t="s">
        <v>419</v>
      </c>
      <c r="C144" s="90" t="s">
        <v>30</v>
      </c>
      <c r="D144" s="90" t="s">
        <v>420</v>
      </c>
      <c r="E144" s="79" t="s">
        <v>18</v>
      </c>
      <c r="F144" s="56">
        <v>115</v>
      </c>
      <c r="G144" s="56"/>
      <c r="H144" s="87"/>
      <c r="I144" s="87"/>
      <c r="J144" s="130">
        <f t="shared" si="5"/>
        <v>141</v>
      </c>
    </row>
    <row r="145" spans="1:10" ht="15" x14ac:dyDescent="0.25">
      <c r="A145" s="130">
        <f t="shared" si="4"/>
        <v>143</v>
      </c>
      <c r="B145" s="90" t="s">
        <v>426</v>
      </c>
      <c r="C145" s="90" t="s">
        <v>8</v>
      </c>
      <c r="D145" s="90" t="s">
        <v>427</v>
      </c>
      <c r="E145" s="79" t="s">
        <v>18</v>
      </c>
      <c r="F145" s="68">
        <v>25</v>
      </c>
      <c r="G145" s="68"/>
      <c r="H145" s="87"/>
      <c r="I145" s="87"/>
      <c r="J145" s="130">
        <f t="shared" si="5"/>
        <v>142</v>
      </c>
    </row>
    <row r="146" spans="1:10" ht="15" customHeight="1" x14ac:dyDescent="0.25">
      <c r="A146" s="130">
        <f t="shared" si="4"/>
        <v>144</v>
      </c>
      <c r="B146" s="90" t="s">
        <v>428</v>
      </c>
      <c r="C146" s="90" t="s">
        <v>30</v>
      </c>
      <c r="D146" s="90" t="s">
        <v>429</v>
      </c>
      <c r="E146" s="79" t="s">
        <v>18</v>
      </c>
      <c r="F146" s="68">
        <v>390</v>
      </c>
      <c r="G146" s="68"/>
      <c r="H146" s="87"/>
      <c r="I146" s="87"/>
      <c r="J146" s="130">
        <f t="shared" si="5"/>
        <v>143</v>
      </c>
    </row>
    <row r="147" spans="1:10" ht="15" customHeight="1" x14ac:dyDescent="0.25">
      <c r="A147" s="130">
        <f t="shared" si="4"/>
        <v>145</v>
      </c>
      <c r="B147" s="90" t="s">
        <v>430</v>
      </c>
      <c r="C147" s="90" t="s">
        <v>105</v>
      </c>
      <c r="D147" s="90" t="s">
        <v>431</v>
      </c>
      <c r="E147" s="79" t="s">
        <v>18</v>
      </c>
      <c r="F147" s="68">
        <v>335</v>
      </c>
      <c r="G147" s="68"/>
      <c r="H147" s="87"/>
      <c r="I147" s="87"/>
      <c r="J147" s="130">
        <f t="shared" si="5"/>
        <v>144</v>
      </c>
    </row>
    <row r="148" spans="1:10" ht="15" customHeight="1" x14ac:dyDescent="0.25">
      <c r="A148" s="130">
        <f t="shared" si="4"/>
        <v>146</v>
      </c>
      <c r="B148" s="90" t="s">
        <v>633</v>
      </c>
      <c r="C148" s="90" t="s">
        <v>42</v>
      </c>
      <c r="D148" s="90"/>
      <c r="E148" s="79" t="s">
        <v>18</v>
      </c>
      <c r="F148" s="68">
        <v>200</v>
      </c>
      <c r="G148" s="68" t="s">
        <v>656</v>
      </c>
      <c r="H148" s="87"/>
      <c r="I148" s="87"/>
      <c r="J148" s="130">
        <f t="shared" si="5"/>
        <v>145</v>
      </c>
    </row>
    <row r="149" spans="1:10" ht="15" customHeight="1" x14ac:dyDescent="0.25">
      <c r="A149" s="130">
        <f t="shared" si="4"/>
        <v>147</v>
      </c>
      <c r="B149" s="90" t="s">
        <v>612</v>
      </c>
      <c r="C149" s="90" t="s">
        <v>42</v>
      </c>
      <c r="D149" s="90" t="s">
        <v>24</v>
      </c>
      <c r="E149" s="79" t="s">
        <v>18</v>
      </c>
      <c r="F149" s="68">
        <v>600</v>
      </c>
      <c r="G149" s="68" t="s">
        <v>656</v>
      </c>
      <c r="H149" s="87"/>
      <c r="I149" s="87"/>
      <c r="J149" s="130">
        <f t="shared" si="5"/>
        <v>146</v>
      </c>
    </row>
    <row r="150" spans="1:10" ht="15" customHeight="1" x14ac:dyDescent="0.25">
      <c r="A150" s="130">
        <f t="shared" si="4"/>
        <v>148</v>
      </c>
      <c r="B150" s="90" t="s">
        <v>608</v>
      </c>
      <c r="C150" s="90" t="s">
        <v>54</v>
      </c>
      <c r="D150" s="90"/>
      <c r="E150" s="79" t="s">
        <v>18</v>
      </c>
      <c r="F150" s="68">
        <v>220</v>
      </c>
      <c r="G150" s="68" t="s">
        <v>656</v>
      </c>
      <c r="H150" s="87"/>
      <c r="I150" s="87"/>
      <c r="J150" s="130">
        <f t="shared" si="5"/>
        <v>147</v>
      </c>
    </row>
    <row r="151" spans="1:10" ht="15" customHeight="1" x14ac:dyDescent="0.25">
      <c r="A151" s="130">
        <f t="shared" si="4"/>
        <v>149</v>
      </c>
      <c r="B151" s="90" t="s">
        <v>440</v>
      </c>
      <c r="C151" s="90" t="s">
        <v>8</v>
      </c>
      <c r="D151" s="90" t="s">
        <v>441</v>
      </c>
      <c r="E151" s="79" t="s">
        <v>18</v>
      </c>
      <c r="F151" s="68">
        <v>242</v>
      </c>
      <c r="G151" s="68"/>
      <c r="H151" s="87"/>
      <c r="I151" s="87"/>
      <c r="J151" s="130">
        <f t="shared" si="5"/>
        <v>148</v>
      </c>
    </row>
    <row r="152" spans="1:10" ht="15" customHeight="1" x14ac:dyDescent="0.25">
      <c r="A152" s="130">
        <f t="shared" si="4"/>
        <v>150</v>
      </c>
      <c r="B152" s="90" t="s">
        <v>444</v>
      </c>
      <c r="C152" s="90" t="s">
        <v>23</v>
      </c>
      <c r="D152" s="90" t="s">
        <v>445</v>
      </c>
      <c r="E152" s="79" t="s">
        <v>18</v>
      </c>
      <c r="F152" s="68">
        <v>95</v>
      </c>
      <c r="G152" s="68"/>
      <c r="H152" s="87"/>
      <c r="I152" s="87"/>
      <c r="J152" s="130">
        <f t="shared" si="5"/>
        <v>149</v>
      </c>
    </row>
    <row r="153" spans="1:10" ht="15" customHeight="1" x14ac:dyDescent="0.25">
      <c r="A153" s="130">
        <f t="shared" si="4"/>
        <v>151</v>
      </c>
      <c r="B153" s="63" t="s">
        <v>635</v>
      </c>
      <c r="C153" s="63" t="s">
        <v>52</v>
      </c>
      <c r="D153" s="63"/>
      <c r="E153" s="64" t="s">
        <v>18</v>
      </c>
      <c r="F153" s="68">
        <v>384</v>
      </c>
      <c r="G153" s="68" t="s">
        <v>656</v>
      </c>
      <c r="H153" s="87"/>
      <c r="I153" s="87"/>
      <c r="J153" s="130">
        <f t="shared" si="5"/>
        <v>150</v>
      </c>
    </row>
    <row r="154" spans="1:10" ht="15" customHeight="1" x14ac:dyDescent="0.25">
      <c r="A154" s="130">
        <f t="shared" si="4"/>
        <v>152</v>
      </c>
      <c r="B154" s="90" t="s">
        <v>464</v>
      </c>
      <c r="C154" s="90" t="s">
        <v>77</v>
      </c>
      <c r="D154" s="90" t="s">
        <v>24</v>
      </c>
      <c r="E154" s="79" t="s">
        <v>18</v>
      </c>
      <c r="F154" s="56">
        <v>260</v>
      </c>
      <c r="G154" s="56"/>
      <c r="H154" s="87"/>
      <c r="I154" s="87"/>
      <c r="J154" s="130">
        <f t="shared" si="5"/>
        <v>151</v>
      </c>
    </row>
    <row r="155" spans="1:10" ht="15" customHeight="1" x14ac:dyDescent="0.25">
      <c r="A155" s="130">
        <f t="shared" si="4"/>
        <v>153</v>
      </c>
      <c r="B155" s="90" t="s">
        <v>465</v>
      </c>
      <c r="C155" s="90" t="s">
        <v>52</v>
      </c>
      <c r="D155" s="90" t="s">
        <v>24</v>
      </c>
      <c r="E155" s="79" t="s">
        <v>18</v>
      </c>
      <c r="F155" s="56">
        <v>393</v>
      </c>
      <c r="G155" s="56"/>
      <c r="H155" s="87"/>
      <c r="I155" s="87"/>
      <c r="J155" s="130">
        <f t="shared" si="5"/>
        <v>152</v>
      </c>
    </row>
    <row r="156" spans="1:10" ht="15" customHeight="1" x14ac:dyDescent="0.25">
      <c r="A156" s="130">
        <f t="shared" si="4"/>
        <v>154</v>
      </c>
      <c r="B156" s="90" t="s">
        <v>470</v>
      </c>
      <c r="C156" s="90" t="s">
        <v>42</v>
      </c>
      <c r="D156" s="90" t="s">
        <v>471</v>
      </c>
      <c r="E156" s="79" t="s">
        <v>18</v>
      </c>
      <c r="F156" s="68">
        <v>1043</v>
      </c>
      <c r="G156" s="68"/>
      <c r="H156" s="87"/>
      <c r="I156" s="87"/>
      <c r="J156" s="130">
        <f t="shared" si="5"/>
        <v>153</v>
      </c>
    </row>
    <row r="157" spans="1:10" ht="15" customHeight="1" x14ac:dyDescent="0.25">
      <c r="A157" s="130">
        <f t="shared" si="4"/>
        <v>155</v>
      </c>
      <c r="B157" s="90" t="s">
        <v>474</v>
      </c>
      <c r="C157" s="90" t="s">
        <v>79</v>
      </c>
      <c r="D157" s="90" t="s">
        <v>475</v>
      </c>
      <c r="E157" s="79" t="s">
        <v>18</v>
      </c>
      <c r="F157" s="68">
        <v>490</v>
      </c>
      <c r="G157" s="68"/>
      <c r="H157" s="87"/>
      <c r="I157" s="87"/>
      <c r="J157" s="130">
        <f t="shared" si="5"/>
        <v>154</v>
      </c>
    </row>
    <row r="158" spans="1:10" ht="15" customHeight="1" x14ac:dyDescent="0.25">
      <c r="A158" s="130">
        <f t="shared" si="4"/>
        <v>156</v>
      </c>
      <c r="B158" s="90" t="s">
        <v>476</v>
      </c>
      <c r="C158" s="90" t="s">
        <v>105</v>
      </c>
      <c r="D158" s="90" t="s">
        <v>477</v>
      </c>
      <c r="E158" s="79" t="s">
        <v>18</v>
      </c>
      <c r="F158" s="68">
        <v>375</v>
      </c>
      <c r="G158" s="68"/>
      <c r="H158" s="87"/>
      <c r="I158" s="87"/>
      <c r="J158" s="130">
        <f t="shared" si="5"/>
        <v>155</v>
      </c>
    </row>
    <row r="159" spans="1:10" ht="15" customHeight="1" x14ac:dyDescent="0.25">
      <c r="A159" s="130">
        <f t="shared" si="4"/>
        <v>157</v>
      </c>
      <c r="B159" s="90" t="s">
        <v>481</v>
      </c>
      <c r="C159" s="90" t="s">
        <v>79</v>
      </c>
      <c r="D159" s="90" t="s">
        <v>482</v>
      </c>
      <c r="E159" s="79" t="s">
        <v>18</v>
      </c>
      <c r="F159" s="68">
        <v>210</v>
      </c>
      <c r="G159" s="68"/>
      <c r="H159" s="87"/>
      <c r="I159" s="87"/>
      <c r="J159" s="130">
        <f t="shared" si="5"/>
        <v>156</v>
      </c>
    </row>
    <row r="160" spans="1:10" ht="15" customHeight="1" x14ac:dyDescent="0.25">
      <c r="A160" s="130">
        <f t="shared" si="4"/>
        <v>158</v>
      </c>
      <c r="B160" s="90" t="s">
        <v>485</v>
      </c>
      <c r="C160" s="90" t="s">
        <v>105</v>
      </c>
      <c r="D160" s="90" t="s">
        <v>486</v>
      </c>
      <c r="E160" s="79" t="s">
        <v>18</v>
      </c>
      <c r="F160" s="68">
        <v>860</v>
      </c>
      <c r="G160" s="68"/>
      <c r="H160" s="87"/>
      <c r="I160" s="87"/>
      <c r="J160" s="130">
        <f t="shared" si="5"/>
        <v>157</v>
      </c>
    </row>
    <row r="161" spans="1:10" ht="15" customHeight="1" x14ac:dyDescent="0.25">
      <c r="A161" s="130">
        <f t="shared" si="4"/>
        <v>159</v>
      </c>
      <c r="B161" s="90" t="s">
        <v>491</v>
      </c>
      <c r="C161" s="90" t="s">
        <v>42</v>
      </c>
      <c r="D161" s="90" t="s">
        <v>24</v>
      </c>
      <c r="E161" s="79" t="s">
        <v>18</v>
      </c>
      <c r="F161" s="56">
        <v>392</v>
      </c>
      <c r="G161" s="56"/>
      <c r="H161" s="87"/>
      <c r="I161" s="87"/>
      <c r="J161" s="130">
        <f t="shared" si="5"/>
        <v>158</v>
      </c>
    </row>
    <row r="162" spans="1:10" ht="15" customHeight="1" x14ac:dyDescent="0.25">
      <c r="A162" s="130">
        <f t="shared" si="4"/>
        <v>160</v>
      </c>
      <c r="B162" s="90" t="s">
        <v>575</v>
      </c>
      <c r="C162" s="90" t="s">
        <v>30</v>
      </c>
      <c r="D162" s="90" t="s">
        <v>571</v>
      </c>
      <c r="E162" s="79" t="s">
        <v>18</v>
      </c>
      <c r="F162" s="68">
        <v>170</v>
      </c>
      <c r="G162" s="68" t="s">
        <v>656</v>
      </c>
      <c r="H162" s="87"/>
      <c r="I162" s="87"/>
      <c r="J162" s="130">
        <f t="shared" si="5"/>
        <v>159</v>
      </c>
    </row>
    <row r="163" spans="1:10" ht="15" customHeight="1" x14ac:dyDescent="0.25">
      <c r="A163" s="130">
        <f t="shared" si="4"/>
        <v>161</v>
      </c>
      <c r="B163" s="90" t="s">
        <v>497</v>
      </c>
      <c r="C163" s="90" t="s">
        <v>42</v>
      </c>
      <c r="D163" s="90" t="s">
        <v>24</v>
      </c>
      <c r="E163" s="79" t="s">
        <v>18</v>
      </c>
      <c r="F163" s="56">
        <v>397</v>
      </c>
      <c r="G163" s="56"/>
      <c r="H163" s="87"/>
      <c r="I163" s="87"/>
      <c r="J163" s="130">
        <f t="shared" si="5"/>
        <v>160</v>
      </c>
    </row>
    <row r="164" spans="1:10" ht="15" customHeight="1" x14ac:dyDescent="0.25">
      <c r="A164" s="130">
        <f t="shared" si="4"/>
        <v>162</v>
      </c>
      <c r="B164" s="90" t="s">
        <v>498</v>
      </c>
      <c r="C164" s="90" t="s">
        <v>34</v>
      </c>
      <c r="D164" s="90" t="s">
        <v>499</v>
      </c>
      <c r="E164" s="79" t="s">
        <v>18</v>
      </c>
      <c r="F164" s="68">
        <v>275</v>
      </c>
      <c r="G164" s="68"/>
      <c r="H164" s="87"/>
      <c r="I164" s="87"/>
      <c r="J164" s="130">
        <f t="shared" si="5"/>
        <v>161</v>
      </c>
    </row>
    <row r="165" spans="1:10" ht="15" customHeight="1" x14ac:dyDescent="0.25">
      <c r="A165" s="130">
        <f t="shared" si="4"/>
        <v>163</v>
      </c>
      <c r="B165" s="90" t="s">
        <v>613</v>
      </c>
      <c r="C165" s="90" t="s">
        <v>42</v>
      </c>
      <c r="D165" s="90" t="s">
        <v>24</v>
      </c>
      <c r="E165" s="79" t="s">
        <v>18</v>
      </c>
      <c r="F165" s="68">
        <f>320+145+350</f>
        <v>815</v>
      </c>
      <c r="G165" s="68" t="s">
        <v>656</v>
      </c>
      <c r="H165" s="87"/>
      <c r="I165" s="87"/>
      <c r="J165" s="130">
        <f t="shared" si="5"/>
        <v>162</v>
      </c>
    </row>
    <row r="166" spans="1:10" ht="15" x14ac:dyDescent="0.25">
      <c r="A166" s="130">
        <f t="shared" si="4"/>
        <v>164</v>
      </c>
      <c r="B166" s="90" t="s">
        <v>510</v>
      </c>
      <c r="C166" s="90" t="s">
        <v>97</v>
      </c>
      <c r="D166" s="90" t="s">
        <v>24</v>
      </c>
      <c r="E166" s="79" t="s">
        <v>18</v>
      </c>
      <c r="F166" s="56">
        <v>905</v>
      </c>
      <c r="G166" s="56"/>
      <c r="H166" s="87"/>
      <c r="I166" s="87"/>
      <c r="J166" s="130">
        <f t="shared" si="5"/>
        <v>163</v>
      </c>
    </row>
    <row r="167" spans="1:10" ht="15" x14ac:dyDescent="0.25">
      <c r="A167" s="130">
        <f t="shared" si="4"/>
        <v>165</v>
      </c>
      <c r="B167" s="90" t="s">
        <v>580</v>
      </c>
      <c r="C167" s="90" t="s">
        <v>77</v>
      </c>
      <c r="D167" s="90" t="s">
        <v>24</v>
      </c>
      <c r="E167" s="79" t="s">
        <v>18</v>
      </c>
      <c r="F167" s="68">
        <v>537</v>
      </c>
      <c r="G167" s="68" t="s">
        <v>656</v>
      </c>
      <c r="H167" s="87"/>
      <c r="I167" s="87"/>
      <c r="J167" s="130">
        <f t="shared" si="5"/>
        <v>164</v>
      </c>
    </row>
    <row r="168" spans="1:10" ht="15" x14ac:dyDescent="0.25">
      <c r="A168" s="130">
        <f t="shared" si="4"/>
        <v>166</v>
      </c>
      <c r="B168" s="90" t="s">
        <v>513</v>
      </c>
      <c r="C168" s="90" t="s">
        <v>42</v>
      </c>
      <c r="D168" s="90" t="s">
        <v>24</v>
      </c>
      <c r="E168" s="79" t="s">
        <v>18</v>
      </c>
      <c r="F168" s="68">
        <v>450</v>
      </c>
      <c r="G168" s="68"/>
      <c r="H168" s="87"/>
      <c r="I168" s="87"/>
      <c r="J168" s="130">
        <f t="shared" si="5"/>
        <v>165</v>
      </c>
    </row>
    <row r="169" spans="1:10" ht="15" x14ac:dyDescent="0.25">
      <c r="A169" s="130">
        <f t="shared" si="4"/>
        <v>167</v>
      </c>
      <c r="B169" s="90" t="s">
        <v>514</v>
      </c>
      <c r="C169" s="90" t="s">
        <v>77</v>
      </c>
      <c r="D169" s="90" t="s">
        <v>24</v>
      </c>
      <c r="E169" s="79" t="s">
        <v>18</v>
      </c>
      <c r="F169" s="56">
        <v>330</v>
      </c>
      <c r="G169" s="56"/>
      <c r="H169" s="87"/>
      <c r="I169" s="87"/>
      <c r="J169" s="130">
        <f t="shared" si="5"/>
        <v>166</v>
      </c>
    </row>
    <row r="170" spans="1:10" ht="15" x14ac:dyDescent="0.25">
      <c r="A170" s="130">
        <f t="shared" si="4"/>
        <v>168</v>
      </c>
      <c r="B170" s="90" t="s">
        <v>515</v>
      </c>
      <c r="C170" s="90" t="s">
        <v>37</v>
      </c>
      <c r="D170" s="90" t="s">
        <v>24</v>
      </c>
      <c r="E170" s="79" t="s">
        <v>18</v>
      </c>
      <c r="F170" s="68">
        <v>105</v>
      </c>
      <c r="G170" s="68"/>
      <c r="H170" s="87"/>
      <c r="I170" s="87"/>
      <c r="J170" s="130">
        <f t="shared" si="5"/>
        <v>167</v>
      </c>
    </row>
    <row r="171" spans="1:10" ht="15" x14ac:dyDescent="0.25">
      <c r="A171" s="130">
        <f t="shared" si="4"/>
        <v>169</v>
      </c>
      <c r="B171" s="90" t="s">
        <v>610</v>
      </c>
      <c r="C171" s="90" t="s">
        <v>8</v>
      </c>
      <c r="D171" s="90" t="s">
        <v>24</v>
      </c>
      <c r="E171" s="79" t="s">
        <v>18</v>
      </c>
      <c r="F171" s="68">
        <v>165</v>
      </c>
      <c r="G171" s="68" t="s">
        <v>656</v>
      </c>
      <c r="H171" s="87"/>
      <c r="I171" s="87"/>
      <c r="J171" s="130">
        <f t="shared" si="5"/>
        <v>168</v>
      </c>
    </row>
    <row r="172" spans="1:10" ht="15" x14ac:dyDescent="0.25">
      <c r="A172" s="130">
        <f t="shared" si="4"/>
        <v>170</v>
      </c>
      <c r="B172" s="90" t="s">
        <v>606</v>
      </c>
      <c r="C172" s="90" t="s">
        <v>20</v>
      </c>
      <c r="D172" s="90" t="s">
        <v>24</v>
      </c>
      <c r="E172" s="79" t="s">
        <v>18</v>
      </c>
      <c r="F172" s="68">
        <v>135</v>
      </c>
      <c r="G172" s="68" t="s">
        <v>656</v>
      </c>
      <c r="H172" s="87"/>
      <c r="I172" s="87"/>
      <c r="J172" s="130">
        <f t="shared" si="5"/>
        <v>169</v>
      </c>
    </row>
    <row r="173" spans="1:10" ht="15" x14ac:dyDescent="0.25">
      <c r="A173" s="130">
        <f t="shared" si="4"/>
        <v>171</v>
      </c>
      <c r="B173" s="90" t="s">
        <v>626</v>
      </c>
      <c r="C173" s="90" t="s">
        <v>42</v>
      </c>
      <c r="D173" s="90" t="s">
        <v>24</v>
      </c>
      <c r="E173" s="79" t="s">
        <v>18</v>
      </c>
      <c r="F173" s="68">
        <f>130+300</f>
        <v>430</v>
      </c>
      <c r="G173" s="68" t="s">
        <v>656</v>
      </c>
      <c r="H173" s="87"/>
      <c r="I173" s="87"/>
      <c r="J173" s="130">
        <f t="shared" si="5"/>
        <v>170</v>
      </c>
    </row>
    <row r="174" spans="1:10" ht="15" x14ac:dyDescent="0.25">
      <c r="A174" s="130">
        <f t="shared" si="4"/>
        <v>172</v>
      </c>
      <c r="B174" s="90" t="s">
        <v>520</v>
      </c>
      <c r="C174" s="90" t="s">
        <v>37</v>
      </c>
      <c r="D174" s="90" t="s">
        <v>521</v>
      </c>
      <c r="E174" s="79" t="s">
        <v>18</v>
      </c>
      <c r="F174" s="68">
        <v>200</v>
      </c>
      <c r="G174" s="68"/>
      <c r="H174" s="87"/>
      <c r="I174" s="87"/>
      <c r="J174" s="130">
        <f t="shared" si="5"/>
        <v>171</v>
      </c>
    </row>
    <row r="175" spans="1:10" ht="15" x14ac:dyDescent="0.25">
      <c r="A175" s="130">
        <f t="shared" si="4"/>
        <v>173</v>
      </c>
      <c r="B175" s="90" t="s">
        <v>524</v>
      </c>
      <c r="C175" s="90" t="s">
        <v>34</v>
      </c>
      <c r="D175" s="90" t="s">
        <v>24</v>
      </c>
      <c r="E175" s="79" t="s">
        <v>18</v>
      </c>
      <c r="F175" s="56">
        <v>145</v>
      </c>
      <c r="G175" s="56"/>
      <c r="H175" s="87"/>
      <c r="I175" s="87"/>
      <c r="J175" s="130">
        <f t="shared" si="5"/>
        <v>172</v>
      </c>
    </row>
    <row r="176" spans="1:10" ht="15" x14ac:dyDescent="0.25">
      <c r="A176" s="130">
        <f t="shared" si="4"/>
        <v>174</v>
      </c>
      <c r="B176" s="90" t="s">
        <v>528</v>
      </c>
      <c r="C176" s="90" t="s">
        <v>23</v>
      </c>
      <c r="D176" s="90" t="s">
        <v>24</v>
      </c>
      <c r="E176" s="79" t="s">
        <v>18</v>
      </c>
      <c r="F176" s="68">
        <v>55</v>
      </c>
      <c r="G176" s="68"/>
      <c r="H176" s="87"/>
      <c r="I176" s="87"/>
      <c r="J176" s="130">
        <f t="shared" si="5"/>
        <v>173</v>
      </c>
    </row>
    <row r="177" spans="1:10" thickBot="1" x14ac:dyDescent="0.3">
      <c r="A177" s="130">
        <f t="shared" si="4"/>
        <v>175</v>
      </c>
      <c r="B177" s="105" t="s">
        <v>544</v>
      </c>
      <c r="C177" s="105" t="s">
        <v>30</v>
      </c>
      <c r="D177" s="105" t="s">
        <v>545</v>
      </c>
      <c r="E177" s="79" t="s">
        <v>18</v>
      </c>
      <c r="F177" s="68">
        <v>265</v>
      </c>
      <c r="G177" s="68"/>
      <c r="H177" s="87"/>
      <c r="I177" s="87"/>
      <c r="J177" s="130">
        <f t="shared" si="5"/>
        <v>174</v>
      </c>
    </row>
    <row r="178" spans="1:10" thickBot="1" x14ac:dyDescent="0.3">
      <c r="A178" s="130">
        <f t="shared" si="4"/>
        <v>176</v>
      </c>
      <c r="B178" s="106" t="s">
        <v>634</v>
      </c>
      <c r="C178" s="106" t="s">
        <v>42</v>
      </c>
      <c r="D178" s="106"/>
      <c r="E178" s="79" t="s">
        <v>18</v>
      </c>
      <c r="F178" s="68">
        <v>85</v>
      </c>
      <c r="G178" s="68" t="s">
        <v>656</v>
      </c>
      <c r="H178" s="87"/>
      <c r="I178" s="87"/>
      <c r="J178" s="130">
        <f t="shared" si="5"/>
        <v>175</v>
      </c>
    </row>
    <row r="179" spans="1:10" ht="15" x14ac:dyDescent="0.25">
      <c r="A179" s="130">
        <f t="shared" si="4"/>
        <v>177</v>
      </c>
      <c r="B179" s="90" t="s">
        <v>548</v>
      </c>
      <c r="C179" s="90" t="s">
        <v>399</v>
      </c>
      <c r="D179" s="90" t="s">
        <v>24</v>
      </c>
      <c r="E179" s="79" t="s">
        <v>18</v>
      </c>
      <c r="F179" s="68">
        <v>260</v>
      </c>
      <c r="G179" s="68"/>
      <c r="H179" s="87"/>
      <c r="I179" s="87"/>
      <c r="J179" s="130">
        <f t="shared" si="5"/>
        <v>176</v>
      </c>
    </row>
    <row r="180" spans="1:10" ht="15" x14ac:dyDescent="0.25">
      <c r="A180" s="130">
        <f t="shared" si="4"/>
        <v>178</v>
      </c>
      <c r="B180" s="90" t="s">
        <v>549</v>
      </c>
      <c r="C180" s="90" t="s">
        <v>207</v>
      </c>
      <c r="D180" s="90" t="s">
        <v>24</v>
      </c>
      <c r="E180" s="79" t="s">
        <v>18</v>
      </c>
      <c r="F180" s="68">
        <v>1000</v>
      </c>
      <c r="G180" s="68"/>
      <c r="H180" s="87" t="s">
        <v>648</v>
      </c>
      <c r="I180" s="87" t="s">
        <v>648</v>
      </c>
      <c r="J180" s="130">
        <f t="shared" si="5"/>
        <v>177</v>
      </c>
    </row>
    <row r="181" spans="1:10" ht="15" x14ac:dyDescent="0.25">
      <c r="A181" s="130">
        <f t="shared" si="4"/>
        <v>179</v>
      </c>
      <c r="B181" s="90" t="s">
        <v>552</v>
      </c>
      <c r="C181" s="90" t="s">
        <v>42</v>
      </c>
      <c r="D181" s="90" t="s">
        <v>24</v>
      </c>
      <c r="E181" s="79" t="s">
        <v>18</v>
      </c>
      <c r="F181" s="68">
        <v>180</v>
      </c>
      <c r="G181" s="68"/>
      <c r="H181" s="87"/>
      <c r="I181" s="87"/>
      <c r="J181" s="130">
        <f t="shared" si="5"/>
        <v>178</v>
      </c>
    </row>
    <row r="182" spans="1:10" ht="15" x14ac:dyDescent="0.25">
      <c r="A182" s="130">
        <f t="shared" si="4"/>
        <v>180</v>
      </c>
      <c r="B182" s="90" t="s">
        <v>553</v>
      </c>
      <c r="C182" s="90" t="s">
        <v>28</v>
      </c>
      <c r="D182" s="90" t="s">
        <v>24</v>
      </c>
      <c r="E182" s="79" t="s">
        <v>18</v>
      </c>
      <c r="F182" s="68">
        <v>950</v>
      </c>
      <c r="G182" s="68"/>
      <c r="H182" s="87"/>
      <c r="I182" s="87"/>
      <c r="J182" s="130">
        <f t="shared" si="5"/>
        <v>179</v>
      </c>
    </row>
    <row r="183" spans="1:10" x14ac:dyDescent="0.25">
      <c r="A183" s="71"/>
      <c r="B183" s="71"/>
      <c r="C183" s="71"/>
      <c r="D183" s="72"/>
      <c r="E183" s="73"/>
      <c r="F183" s="74">
        <f>SUM(F3:F102)</f>
        <v>39016</v>
      </c>
      <c r="G183" s="74"/>
      <c r="H183" s="74"/>
      <c r="I183" s="75"/>
    </row>
    <row r="184" spans="1:10" x14ac:dyDescent="0.25">
      <c r="A184" s="71"/>
      <c r="B184" s="71"/>
      <c r="C184" s="71"/>
      <c r="D184" s="72"/>
      <c r="E184" s="73"/>
      <c r="F184" s="74">
        <f>SUM(F104:F182)</f>
        <v>29808</v>
      </c>
      <c r="G184" s="74"/>
      <c r="H184" s="74"/>
      <c r="I184" s="75"/>
    </row>
    <row r="185" spans="1:10" x14ac:dyDescent="0.25">
      <c r="A185" s="71"/>
      <c r="B185" s="71"/>
      <c r="C185" s="71"/>
      <c r="D185" s="77"/>
      <c r="E185" s="78" t="s">
        <v>658</v>
      </c>
      <c r="F185" s="74">
        <f>F183+F184+12</f>
        <v>68836</v>
      </c>
      <c r="G185" s="115">
        <f>F185/1000</f>
        <v>68.835999999999999</v>
      </c>
      <c r="H185" s="116" t="s">
        <v>666</v>
      </c>
      <c r="I185" s="75"/>
    </row>
    <row r="186" spans="1:10" x14ac:dyDescent="0.25">
      <c r="A186" s="71"/>
      <c r="B186" s="71"/>
      <c r="C186" s="71"/>
      <c r="D186" s="76"/>
      <c r="E186" s="78" t="s">
        <v>659</v>
      </c>
      <c r="F186" s="74"/>
      <c r="G186" s="74"/>
      <c r="H186" s="74"/>
      <c r="I186" s="75"/>
    </row>
    <row r="187" spans="1:10" x14ac:dyDescent="0.25">
      <c r="A187" s="71"/>
      <c r="B187" s="71"/>
      <c r="C187" s="71"/>
      <c r="D187" s="120"/>
      <c r="E187" s="78" t="s">
        <v>670</v>
      </c>
      <c r="F187" s="74"/>
      <c r="G187" s="74"/>
      <c r="H187" s="74"/>
      <c r="I187" s="75"/>
    </row>
    <row r="188" spans="1:10" x14ac:dyDescent="0.25">
      <c r="A188" s="71"/>
      <c r="B188" s="71"/>
      <c r="C188" s="71"/>
      <c r="D188" s="72"/>
      <c r="E188" s="73"/>
      <c r="F188" s="74"/>
      <c r="G188" s="74"/>
      <c r="H188" s="74"/>
      <c r="I188" s="75"/>
    </row>
    <row r="189" spans="1:10" x14ac:dyDescent="0.25">
      <c r="A189" s="71"/>
      <c r="B189" s="71"/>
      <c r="C189" s="71"/>
      <c r="D189" s="72"/>
      <c r="E189" s="73"/>
      <c r="F189" s="74"/>
      <c r="G189" s="74"/>
      <c r="H189" s="74"/>
      <c r="I189" s="75"/>
    </row>
    <row r="190" spans="1:10" x14ac:dyDescent="0.25">
      <c r="A190" s="71"/>
      <c r="B190" s="71"/>
      <c r="C190" s="71"/>
      <c r="D190" s="72"/>
      <c r="E190" s="73"/>
      <c r="F190" s="74"/>
      <c r="G190" s="74"/>
      <c r="H190" s="74"/>
      <c r="I190" s="75"/>
    </row>
    <row r="191" spans="1:10" x14ac:dyDescent="0.25">
      <c r="A191" s="71"/>
      <c r="B191" s="71"/>
      <c r="C191" s="71"/>
      <c r="D191" s="72"/>
      <c r="E191" s="73"/>
      <c r="F191" s="74"/>
      <c r="G191" s="74"/>
      <c r="H191" s="74"/>
      <c r="I191" s="75"/>
    </row>
    <row r="192" spans="1:10" x14ac:dyDescent="0.25">
      <c r="A192" s="71"/>
      <c r="B192" s="71"/>
      <c r="C192" s="71"/>
      <c r="D192" s="72"/>
      <c r="E192" s="73"/>
      <c r="F192" s="74"/>
      <c r="G192" s="74"/>
      <c r="H192" s="74"/>
      <c r="I192" s="75"/>
    </row>
    <row r="193" spans="1:9" x14ac:dyDescent="0.25">
      <c r="A193" s="71"/>
      <c r="B193" s="71"/>
      <c r="C193" s="71"/>
      <c r="D193" s="72"/>
      <c r="E193" s="73"/>
      <c r="F193" s="74"/>
      <c r="G193" s="74"/>
      <c r="H193" s="74"/>
      <c r="I193" s="75"/>
    </row>
    <row r="194" spans="1:9" x14ac:dyDescent="0.25">
      <c r="A194" s="71"/>
      <c r="B194" s="71"/>
      <c r="C194" s="71"/>
      <c r="D194" s="72"/>
      <c r="E194" s="73"/>
      <c r="F194" s="74"/>
      <c r="G194" s="74"/>
      <c r="H194" s="74"/>
      <c r="I194" s="75"/>
    </row>
    <row r="195" spans="1:9" x14ac:dyDescent="0.25">
      <c r="A195" s="71"/>
      <c r="B195" s="71"/>
      <c r="C195" s="71"/>
      <c r="D195" s="72"/>
      <c r="E195" s="73"/>
      <c r="F195" s="74"/>
      <c r="G195" s="74"/>
      <c r="H195" s="74"/>
      <c r="I195" s="75"/>
    </row>
    <row r="196" spans="1:9" x14ac:dyDescent="0.25">
      <c r="A196" s="71"/>
      <c r="B196" s="71"/>
      <c r="C196" s="71"/>
      <c r="D196" s="72"/>
      <c r="E196" s="73"/>
      <c r="F196" s="74"/>
      <c r="G196" s="74"/>
      <c r="H196" s="74"/>
      <c r="I196" s="75"/>
    </row>
    <row r="197" spans="1:9" x14ac:dyDescent="0.25">
      <c r="A197" s="71"/>
      <c r="B197" s="71"/>
      <c r="C197" s="71"/>
      <c r="D197" s="72"/>
      <c r="E197" s="73"/>
      <c r="F197" s="74"/>
      <c r="G197" s="74"/>
      <c r="H197" s="74"/>
      <c r="I197" s="75"/>
    </row>
    <row r="198" spans="1:9" x14ac:dyDescent="0.25">
      <c r="A198" s="71"/>
      <c r="B198" s="71"/>
      <c r="C198" s="71"/>
      <c r="D198" s="72"/>
      <c r="E198" s="73"/>
      <c r="F198" s="74"/>
      <c r="G198" s="74"/>
      <c r="H198" s="74"/>
      <c r="I198" s="75"/>
    </row>
    <row r="199" spans="1:9" x14ac:dyDescent="0.25">
      <c r="A199" s="71"/>
      <c r="B199" s="71"/>
      <c r="C199" s="71"/>
      <c r="D199" s="72"/>
      <c r="E199" s="73"/>
      <c r="F199" s="74"/>
      <c r="G199" s="74"/>
      <c r="H199" s="74"/>
      <c r="I199" s="75"/>
    </row>
    <row r="200" spans="1:9" x14ac:dyDescent="0.25">
      <c r="A200" s="71"/>
      <c r="B200" s="71"/>
      <c r="C200" s="71"/>
      <c r="D200" s="72"/>
      <c r="E200" s="73"/>
      <c r="F200" s="74"/>
      <c r="G200" s="74"/>
      <c r="H200" s="74"/>
      <c r="I200" s="75"/>
    </row>
    <row r="201" spans="1:9" x14ac:dyDescent="0.25">
      <c r="A201" s="71"/>
      <c r="B201" s="71"/>
      <c r="C201" s="71"/>
      <c r="D201" s="72"/>
      <c r="E201" s="73"/>
      <c r="F201" s="74"/>
      <c r="G201" s="74"/>
      <c r="H201" s="74"/>
      <c r="I201" s="75"/>
    </row>
    <row r="202" spans="1:9" x14ac:dyDescent="0.25">
      <c r="A202" s="71"/>
      <c r="B202" s="71"/>
      <c r="C202" s="71"/>
      <c r="D202" s="72"/>
      <c r="E202" s="73"/>
      <c r="F202" s="74"/>
      <c r="G202" s="74"/>
      <c r="H202" s="74"/>
      <c r="I202" s="75"/>
    </row>
    <row r="203" spans="1:9" x14ac:dyDescent="0.25">
      <c r="A203" s="71"/>
      <c r="B203" s="71"/>
      <c r="C203" s="71"/>
      <c r="D203" s="72"/>
      <c r="E203" s="73"/>
      <c r="F203" s="74"/>
      <c r="G203" s="74"/>
      <c r="H203" s="74"/>
      <c r="I203" s="75"/>
    </row>
    <row r="204" spans="1:9" x14ac:dyDescent="0.25">
      <c r="A204" s="71"/>
      <c r="B204" s="71"/>
      <c r="C204" s="71"/>
      <c r="D204" s="72"/>
      <c r="E204" s="73"/>
      <c r="F204" s="74"/>
      <c r="G204" s="74"/>
      <c r="H204" s="74"/>
      <c r="I204" s="75"/>
    </row>
    <row r="205" spans="1:9" x14ac:dyDescent="0.25">
      <c r="A205" s="71"/>
      <c r="B205" s="71"/>
      <c r="C205" s="71"/>
      <c r="D205" s="72"/>
      <c r="E205" s="73"/>
      <c r="F205" s="74"/>
      <c r="G205" s="74"/>
      <c r="H205" s="74"/>
      <c r="I205" s="75"/>
    </row>
    <row r="206" spans="1:9" x14ac:dyDescent="0.25">
      <c r="A206" s="71"/>
      <c r="B206" s="71"/>
      <c r="C206" s="71"/>
      <c r="D206" s="72"/>
      <c r="E206" s="73"/>
      <c r="F206" s="74"/>
      <c r="G206" s="74"/>
      <c r="H206" s="74"/>
      <c r="I206" s="75"/>
    </row>
    <row r="207" spans="1:9" x14ac:dyDescent="0.25">
      <c r="A207" s="71"/>
      <c r="B207" s="71"/>
      <c r="C207" s="71"/>
      <c r="D207" s="72"/>
      <c r="E207" s="73"/>
      <c r="F207" s="74"/>
      <c r="G207" s="74"/>
      <c r="H207" s="74"/>
      <c r="I207" s="75"/>
    </row>
    <row r="208" spans="1:9" x14ac:dyDescent="0.25">
      <c r="A208" s="71"/>
      <c r="B208" s="71"/>
      <c r="C208" s="71"/>
      <c r="D208" s="72"/>
      <c r="E208" s="73"/>
      <c r="F208" s="74"/>
      <c r="G208" s="74"/>
      <c r="H208" s="74"/>
      <c r="I208" s="75"/>
    </row>
    <row r="209" spans="1:9" x14ac:dyDescent="0.25">
      <c r="A209" s="71"/>
      <c r="B209" s="71"/>
      <c r="C209" s="71"/>
      <c r="D209" s="72"/>
      <c r="E209" s="73"/>
      <c r="F209" s="74"/>
      <c r="G209" s="74"/>
      <c r="H209" s="74"/>
      <c r="I209" s="75"/>
    </row>
    <row r="210" spans="1:9" x14ac:dyDescent="0.25">
      <c r="A210" s="71"/>
      <c r="B210" s="71"/>
      <c r="C210" s="71"/>
      <c r="D210" s="72"/>
      <c r="E210" s="73"/>
      <c r="F210" s="74"/>
      <c r="G210" s="74"/>
      <c r="H210" s="74"/>
      <c r="I210" s="75"/>
    </row>
    <row r="211" spans="1:9" x14ac:dyDescent="0.25">
      <c r="A211" s="71"/>
      <c r="B211" s="71"/>
      <c r="C211" s="71"/>
      <c r="D211" s="72"/>
      <c r="E211" s="73"/>
      <c r="F211" s="74"/>
      <c r="G211" s="74"/>
      <c r="H211" s="74"/>
      <c r="I211" s="75"/>
    </row>
    <row r="212" spans="1:9" x14ac:dyDescent="0.25">
      <c r="A212" s="71"/>
      <c r="B212" s="71"/>
      <c r="C212" s="71"/>
      <c r="D212" s="72"/>
      <c r="E212" s="73"/>
      <c r="F212" s="74"/>
      <c r="G212" s="74"/>
      <c r="H212" s="74"/>
      <c r="I212" s="75"/>
    </row>
    <row r="213" spans="1:9" x14ac:dyDescent="0.25">
      <c r="A213" s="71"/>
      <c r="B213" s="71"/>
      <c r="C213" s="71"/>
      <c r="D213" s="72"/>
      <c r="E213" s="73"/>
      <c r="F213" s="74"/>
      <c r="G213" s="74"/>
      <c r="H213" s="74"/>
      <c r="I213" s="75"/>
    </row>
    <row r="214" spans="1:9" x14ac:dyDescent="0.25">
      <c r="A214" s="71"/>
      <c r="B214" s="71"/>
      <c r="C214" s="71"/>
      <c r="D214" s="72"/>
      <c r="E214" s="73"/>
      <c r="F214" s="74"/>
      <c r="G214" s="74"/>
      <c r="H214" s="74"/>
      <c r="I214" s="75"/>
    </row>
    <row r="215" spans="1:9" x14ac:dyDescent="0.25">
      <c r="A215" s="71"/>
      <c r="B215" s="71"/>
      <c r="C215" s="71"/>
      <c r="D215" s="72"/>
      <c r="E215" s="73"/>
      <c r="F215" s="74"/>
      <c r="G215" s="74"/>
      <c r="H215" s="74"/>
      <c r="I215" s="75"/>
    </row>
    <row r="216" spans="1:9" x14ac:dyDescent="0.25">
      <c r="A216" s="71"/>
      <c r="B216" s="71"/>
      <c r="C216" s="71"/>
      <c r="D216" s="72"/>
      <c r="E216" s="73"/>
      <c r="F216" s="74"/>
      <c r="G216" s="74"/>
      <c r="H216" s="74"/>
      <c r="I216" s="75"/>
    </row>
    <row r="217" spans="1:9" x14ac:dyDescent="0.25">
      <c r="A217" s="71"/>
      <c r="B217" s="71"/>
      <c r="C217" s="71"/>
      <c r="D217" s="72"/>
      <c r="E217" s="73"/>
      <c r="F217" s="74"/>
      <c r="G217" s="74"/>
      <c r="H217" s="74"/>
      <c r="I217" s="75"/>
    </row>
    <row r="218" spans="1:9" x14ac:dyDescent="0.25">
      <c r="A218" s="71"/>
      <c r="B218" s="71"/>
      <c r="C218" s="71"/>
      <c r="D218" s="72"/>
      <c r="E218" s="73"/>
      <c r="F218" s="74"/>
      <c r="G218" s="74"/>
      <c r="H218" s="74"/>
      <c r="I218" s="75"/>
    </row>
    <row r="219" spans="1:9" x14ac:dyDescent="0.25">
      <c r="A219" s="71"/>
      <c r="B219" s="71"/>
      <c r="C219" s="71"/>
      <c r="D219" s="72"/>
      <c r="E219" s="73"/>
      <c r="F219" s="74"/>
      <c r="G219" s="74"/>
      <c r="H219" s="74"/>
      <c r="I219" s="75"/>
    </row>
    <row r="220" spans="1:9" x14ac:dyDescent="0.25">
      <c r="A220" s="71"/>
      <c r="B220" s="71"/>
      <c r="C220" s="71"/>
      <c r="D220" s="72"/>
      <c r="E220" s="73"/>
      <c r="F220" s="74"/>
      <c r="G220" s="74"/>
      <c r="H220" s="74"/>
      <c r="I220" s="75"/>
    </row>
    <row r="221" spans="1:9" x14ac:dyDescent="0.25">
      <c r="A221" s="71"/>
      <c r="B221" s="71"/>
      <c r="C221" s="71"/>
      <c r="D221" s="72"/>
      <c r="E221" s="73"/>
      <c r="F221" s="74"/>
      <c r="G221" s="74"/>
      <c r="H221" s="74"/>
      <c r="I221" s="75"/>
    </row>
    <row r="222" spans="1:9" x14ac:dyDescent="0.25">
      <c r="A222" s="71"/>
      <c r="B222" s="71"/>
      <c r="C222" s="71"/>
      <c r="D222" s="72"/>
      <c r="E222" s="73"/>
      <c r="F222" s="74"/>
      <c r="G222" s="74"/>
      <c r="H222" s="74"/>
      <c r="I222" s="75"/>
    </row>
    <row r="223" spans="1:9" x14ac:dyDescent="0.25">
      <c r="A223" s="71"/>
      <c r="B223" s="71"/>
      <c r="C223" s="71"/>
      <c r="D223" s="72"/>
      <c r="E223" s="73"/>
      <c r="F223" s="74"/>
      <c r="G223" s="74"/>
      <c r="H223" s="74"/>
      <c r="I223" s="75"/>
    </row>
    <row r="224" spans="1:9" x14ac:dyDescent="0.25">
      <c r="A224" s="71"/>
      <c r="B224" s="71"/>
      <c r="C224" s="71"/>
      <c r="D224" s="72"/>
      <c r="E224" s="73"/>
      <c r="F224" s="74"/>
      <c r="G224" s="74"/>
      <c r="H224" s="74"/>
      <c r="I224" s="75"/>
    </row>
    <row r="225" spans="1:9" x14ac:dyDescent="0.25">
      <c r="A225" s="71"/>
      <c r="B225" s="71"/>
      <c r="C225" s="71"/>
      <c r="D225" s="72"/>
      <c r="E225" s="73"/>
      <c r="F225" s="74"/>
      <c r="G225" s="74"/>
      <c r="H225" s="74"/>
      <c r="I225" s="75"/>
    </row>
    <row r="226" spans="1:9" x14ac:dyDescent="0.25">
      <c r="A226" s="71"/>
      <c r="B226" s="71"/>
      <c r="C226" s="71"/>
      <c r="D226" s="72"/>
      <c r="E226" s="73"/>
      <c r="F226" s="74"/>
      <c r="G226" s="74"/>
      <c r="H226" s="74"/>
      <c r="I226" s="75"/>
    </row>
    <row r="227" spans="1:9" x14ac:dyDescent="0.25">
      <c r="A227" s="71"/>
      <c r="B227" s="71"/>
      <c r="C227" s="71"/>
      <c r="D227" s="72"/>
      <c r="E227" s="73"/>
      <c r="F227" s="74"/>
      <c r="G227" s="74"/>
      <c r="H227" s="74"/>
      <c r="I227" s="75"/>
    </row>
    <row r="228" spans="1:9" x14ac:dyDescent="0.25">
      <c r="A228" s="71"/>
      <c r="B228" s="71"/>
      <c r="C228" s="71"/>
      <c r="D228" s="72"/>
      <c r="E228" s="73"/>
      <c r="F228" s="74"/>
      <c r="G228" s="74"/>
      <c r="H228" s="74"/>
      <c r="I228" s="75"/>
    </row>
    <row r="229" spans="1:9" x14ac:dyDescent="0.25">
      <c r="A229" s="71"/>
      <c r="B229" s="71"/>
      <c r="C229" s="71"/>
      <c r="D229" s="72"/>
      <c r="E229" s="73"/>
      <c r="F229" s="74"/>
      <c r="G229" s="74"/>
      <c r="H229" s="74"/>
      <c r="I229" s="75"/>
    </row>
    <row r="230" spans="1:9" x14ac:dyDescent="0.25">
      <c r="A230" s="71"/>
      <c r="B230" s="71"/>
      <c r="C230" s="71"/>
      <c r="D230" s="72"/>
      <c r="E230" s="73"/>
      <c r="F230" s="74"/>
      <c r="G230" s="74"/>
      <c r="H230" s="74"/>
      <c r="I230" s="75"/>
    </row>
    <row r="231" spans="1:9" x14ac:dyDescent="0.25">
      <c r="A231" s="71"/>
      <c r="B231" s="71"/>
      <c r="C231" s="71"/>
      <c r="D231" s="72"/>
      <c r="E231" s="73"/>
      <c r="F231" s="74"/>
      <c r="G231" s="74"/>
      <c r="H231" s="74"/>
      <c r="I231" s="75"/>
    </row>
    <row r="232" spans="1:9" x14ac:dyDescent="0.25">
      <c r="A232" s="71"/>
      <c r="B232" s="71"/>
      <c r="C232" s="71"/>
      <c r="D232" s="72"/>
      <c r="E232" s="73"/>
      <c r="F232" s="74"/>
      <c r="G232" s="74"/>
      <c r="H232" s="74"/>
      <c r="I232" s="75"/>
    </row>
    <row r="233" spans="1:9" x14ac:dyDescent="0.25">
      <c r="A233" s="71"/>
      <c r="B233" s="71"/>
      <c r="C233" s="71"/>
      <c r="D233" s="72"/>
      <c r="E233" s="73"/>
      <c r="F233" s="74"/>
      <c r="G233" s="74"/>
      <c r="H233" s="74"/>
      <c r="I233" s="75"/>
    </row>
    <row r="234" spans="1:9" x14ac:dyDescent="0.25">
      <c r="A234" s="71"/>
      <c r="B234" s="71"/>
      <c r="C234" s="71"/>
      <c r="D234" s="72"/>
      <c r="E234" s="73"/>
      <c r="F234" s="74"/>
      <c r="G234" s="74"/>
      <c r="H234" s="74"/>
      <c r="I234" s="75"/>
    </row>
    <row r="235" spans="1:9" x14ac:dyDescent="0.25">
      <c r="A235" s="71"/>
      <c r="B235" s="71"/>
      <c r="C235" s="71"/>
      <c r="D235" s="72"/>
      <c r="E235" s="73"/>
      <c r="F235" s="74"/>
      <c r="G235" s="74"/>
      <c r="H235" s="74"/>
      <c r="I235" s="75"/>
    </row>
    <row r="236" spans="1:9" x14ac:dyDescent="0.25">
      <c r="A236" s="71"/>
      <c r="B236" s="71"/>
      <c r="C236" s="71"/>
      <c r="D236" s="72"/>
      <c r="E236" s="73"/>
      <c r="F236" s="74"/>
      <c r="G236" s="74"/>
      <c r="H236" s="74"/>
      <c r="I236" s="75"/>
    </row>
    <row r="237" spans="1:9" x14ac:dyDescent="0.25">
      <c r="A237" s="71"/>
      <c r="B237" s="71"/>
      <c r="C237" s="71"/>
      <c r="D237" s="72"/>
      <c r="E237" s="73"/>
      <c r="F237" s="74"/>
      <c r="G237" s="74"/>
      <c r="H237" s="74"/>
      <c r="I237" s="75"/>
    </row>
    <row r="238" spans="1:9" x14ac:dyDescent="0.25">
      <c r="A238" s="71"/>
      <c r="B238" s="71"/>
      <c r="C238" s="71"/>
      <c r="D238" s="72"/>
      <c r="E238" s="73"/>
      <c r="F238" s="74"/>
      <c r="G238" s="74"/>
      <c r="H238" s="74"/>
      <c r="I238" s="75"/>
    </row>
    <row r="239" spans="1:9" x14ac:dyDescent="0.25">
      <c r="A239" s="71"/>
      <c r="B239" s="71"/>
      <c r="C239" s="71"/>
      <c r="D239" s="72"/>
      <c r="E239" s="73"/>
      <c r="F239" s="74"/>
      <c r="G239" s="74"/>
      <c r="H239" s="74"/>
      <c r="I239" s="75"/>
    </row>
    <row r="240" spans="1:9" x14ac:dyDescent="0.25">
      <c r="A240" s="71"/>
      <c r="B240" s="71"/>
      <c r="C240" s="71"/>
      <c r="D240" s="72"/>
      <c r="E240" s="73"/>
      <c r="F240" s="74"/>
      <c r="G240" s="74"/>
      <c r="H240" s="74"/>
      <c r="I240" s="75"/>
    </row>
    <row r="241" spans="1:9" x14ac:dyDescent="0.25">
      <c r="A241" s="71"/>
      <c r="B241" s="71"/>
      <c r="C241" s="71"/>
      <c r="D241" s="72"/>
      <c r="E241" s="73"/>
      <c r="F241" s="74"/>
      <c r="G241" s="74"/>
      <c r="H241" s="74"/>
      <c r="I241" s="75"/>
    </row>
    <row r="242" spans="1:9" x14ac:dyDescent="0.25">
      <c r="A242" s="71"/>
      <c r="B242" s="71"/>
      <c r="C242" s="71"/>
      <c r="D242" s="72"/>
      <c r="E242" s="73"/>
      <c r="F242" s="74"/>
      <c r="G242" s="74"/>
      <c r="H242" s="74"/>
      <c r="I242" s="75"/>
    </row>
    <row r="243" spans="1:9" x14ac:dyDescent="0.25">
      <c r="A243" s="71"/>
      <c r="B243" s="71"/>
      <c r="C243" s="71"/>
      <c r="D243" s="72"/>
      <c r="E243" s="73"/>
      <c r="F243" s="74"/>
      <c r="G243" s="74"/>
      <c r="H243" s="74"/>
      <c r="I243" s="75"/>
    </row>
    <row r="244" spans="1:9" x14ac:dyDescent="0.25">
      <c r="A244" s="71"/>
      <c r="B244" s="71"/>
      <c r="C244" s="71"/>
      <c r="D244" s="72"/>
      <c r="E244" s="73"/>
      <c r="F244" s="74"/>
      <c r="G244" s="74"/>
      <c r="H244" s="74"/>
      <c r="I244" s="75"/>
    </row>
    <row r="245" spans="1:9" x14ac:dyDescent="0.25">
      <c r="A245" s="71"/>
      <c r="B245" s="71"/>
      <c r="C245" s="71"/>
      <c r="D245" s="72"/>
      <c r="E245" s="73"/>
      <c r="F245" s="74"/>
      <c r="G245" s="74"/>
      <c r="H245" s="74"/>
      <c r="I245" s="75"/>
    </row>
    <row r="246" spans="1:9" x14ac:dyDescent="0.25">
      <c r="A246" s="71"/>
      <c r="B246" s="71"/>
      <c r="C246" s="71"/>
      <c r="D246" s="72"/>
      <c r="E246" s="73"/>
      <c r="F246" s="74"/>
      <c r="G246" s="74"/>
      <c r="H246" s="74"/>
      <c r="I246" s="75"/>
    </row>
    <row r="247" spans="1:9" x14ac:dyDescent="0.25">
      <c r="A247" s="71"/>
      <c r="B247" s="71"/>
      <c r="C247" s="71"/>
      <c r="D247" s="72"/>
      <c r="E247" s="73"/>
      <c r="F247" s="74"/>
      <c r="G247" s="74"/>
      <c r="H247" s="74"/>
      <c r="I247" s="75"/>
    </row>
    <row r="248" spans="1:9" x14ac:dyDescent="0.25">
      <c r="A248" s="71"/>
      <c r="B248" s="71"/>
      <c r="C248" s="71"/>
      <c r="D248" s="72"/>
      <c r="E248" s="73"/>
      <c r="F248" s="74"/>
      <c r="G248" s="74"/>
      <c r="H248" s="74"/>
      <c r="I248" s="75"/>
    </row>
    <row r="249" spans="1:9" x14ac:dyDescent="0.25">
      <c r="A249" s="71"/>
      <c r="B249" s="71"/>
      <c r="C249" s="71"/>
      <c r="D249" s="72"/>
      <c r="E249" s="73"/>
      <c r="F249" s="74"/>
      <c r="G249" s="74"/>
      <c r="H249" s="74"/>
      <c r="I249" s="75"/>
    </row>
    <row r="250" spans="1:9" x14ac:dyDescent="0.25">
      <c r="A250" s="71"/>
      <c r="B250" s="71"/>
      <c r="C250" s="71"/>
      <c r="D250" s="72"/>
      <c r="E250" s="73"/>
      <c r="F250" s="74"/>
      <c r="G250" s="74"/>
      <c r="H250" s="74"/>
      <c r="I250" s="75"/>
    </row>
    <row r="251" spans="1:9" x14ac:dyDescent="0.25">
      <c r="A251" s="71"/>
      <c r="B251" s="71"/>
      <c r="C251" s="71"/>
      <c r="D251" s="72"/>
      <c r="E251" s="73"/>
      <c r="F251" s="74"/>
      <c r="G251" s="74"/>
      <c r="H251" s="74"/>
      <c r="I251" s="75"/>
    </row>
    <row r="252" spans="1:9" x14ac:dyDescent="0.25">
      <c r="A252" s="71"/>
      <c r="B252" s="71"/>
      <c r="C252" s="71"/>
      <c r="D252" s="72"/>
      <c r="E252" s="73"/>
      <c r="F252" s="74"/>
      <c r="G252" s="74"/>
      <c r="H252" s="74"/>
      <c r="I252" s="75"/>
    </row>
    <row r="253" spans="1:9" x14ac:dyDescent="0.25">
      <c r="A253" s="71"/>
      <c r="B253" s="71"/>
      <c r="C253" s="71"/>
      <c r="D253" s="72"/>
      <c r="E253" s="73"/>
      <c r="F253" s="74"/>
      <c r="G253" s="74"/>
      <c r="H253" s="74"/>
      <c r="I253" s="75"/>
    </row>
    <row r="254" spans="1:9" x14ac:dyDescent="0.25">
      <c r="A254" s="71"/>
      <c r="B254" s="71"/>
      <c r="C254" s="71"/>
      <c r="D254" s="72"/>
      <c r="E254" s="73"/>
      <c r="F254" s="74"/>
      <c r="G254" s="74"/>
      <c r="H254" s="74"/>
      <c r="I254" s="75"/>
    </row>
    <row r="255" spans="1:9" x14ac:dyDescent="0.25">
      <c r="A255" s="71"/>
      <c r="B255" s="71"/>
      <c r="C255" s="71"/>
      <c r="D255" s="72"/>
      <c r="E255" s="73"/>
      <c r="F255" s="74"/>
      <c r="G255" s="74"/>
      <c r="H255" s="74"/>
      <c r="I255" s="75"/>
    </row>
    <row r="256" spans="1:9" x14ac:dyDescent="0.25">
      <c r="A256" s="71"/>
      <c r="B256" s="71"/>
      <c r="C256" s="71"/>
      <c r="D256" s="72"/>
      <c r="E256" s="73"/>
      <c r="F256" s="74"/>
      <c r="G256" s="74"/>
      <c r="H256" s="74"/>
      <c r="I256" s="75"/>
    </row>
    <row r="257" spans="1:9" x14ac:dyDescent="0.25">
      <c r="A257" s="71"/>
      <c r="B257" s="71"/>
      <c r="C257" s="71"/>
      <c r="D257" s="72"/>
      <c r="E257" s="73"/>
      <c r="F257" s="74"/>
      <c r="G257" s="74"/>
      <c r="H257" s="74"/>
      <c r="I257" s="75"/>
    </row>
    <row r="258" spans="1:9" x14ac:dyDescent="0.25">
      <c r="A258" s="71"/>
      <c r="B258" s="71"/>
      <c r="C258" s="71"/>
      <c r="D258" s="72"/>
      <c r="E258" s="73"/>
      <c r="F258" s="74"/>
      <c r="G258" s="74"/>
      <c r="H258" s="74"/>
      <c r="I258" s="75"/>
    </row>
    <row r="259" spans="1:9" x14ac:dyDescent="0.25">
      <c r="A259" s="71"/>
      <c r="B259" s="71"/>
      <c r="C259" s="71"/>
      <c r="D259" s="72"/>
      <c r="E259" s="73"/>
      <c r="F259" s="74"/>
      <c r="G259" s="74"/>
      <c r="H259" s="74"/>
      <c r="I259" s="75"/>
    </row>
    <row r="260" spans="1:9" x14ac:dyDescent="0.25">
      <c r="A260" s="71"/>
      <c r="B260" s="71"/>
      <c r="C260" s="71"/>
      <c r="D260" s="72"/>
      <c r="E260" s="73"/>
      <c r="F260" s="74"/>
      <c r="G260" s="74"/>
      <c r="H260" s="74"/>
      <c r="I260" s="75"/>
    </row>
    <row r="261" spans="1:9" x14ac:dyDescent="0.25">
      <c r="A261" s="71"/>
      <c r="B261" s="71"/>
      <c r="C261" s="71"/>
      <c r="D261" s="72"/>
      <c r="E261" s="73"/>
      <c r="F261" s="74"/>
      <c r="G261" s="74"/>
      <c r="H261" s="74"/>
      <c r="I261" s="75"/>
    </row>
    <row r="262" spans="1:9" x14ac:dyDescent="0.25">
      <c r="A262" s="71"/>
      <c r="B262" s="71"/>
      <c r="C262" s="71"/>
      <c r="D262" s="72"/>
      <c r="E262" s="73"/>
      <c r="F262" s="74"/>
      <c r="G262" s="74"/>
      <c r="H262" s="74"/>
      <c r="I262" s="75"/>
    </row>
    <row r="263" spans="1:9" x14ac:dyDescent="0.25">
      <c r="A263" s="71"/>
      <c r="B263" s="71"/>
      <c r="C263" s="71"/>
      <c r="D263" s="72"/>
      <c r="E263" s="73"/>
      <c r="F263" s="74"/>
      <c r="G263" s="74"/>
      <c r="H263" s="74"/>
      <c r="I263" s="75"/>
    </row>
    <row r="264" spans="1:9" x14ac:dyDescent="0.25">
      <c r="A264" s="71"/>
      <c r="B264" s="71"/>
      <c r="C264" s="71"/>
      <c r="D264" s="72"/>
      <c r="E264" s="73"/>
      <c r="F264" s="74"/>
      <c r="G264" s="74"/>
      <c r="H264" s="74"/>
      <c r="I264" s="75"/>
    </row>
    <row r="265" spans="1:9" x14ac:dyDescent="0.25">
      <c r="A265" s="71"/>
      <c r="B265" s="71"/>
      <c r="C265" s="71"/>
      <c r="D265" s="72"/>
      <c r="E265" s="73"/>
      <c r="F265" s="74"/>
      <c r="G265" s="74"/>
      <c r="H265" s="74"/>
      <c r="I265" s="75"/>
    </row>
    <row r="266" spans="1:9" x14ac:dyDescent="0.25">
      <c r="A266" s="71"/>
      <c r="B266" s="71"/>
      <c r="C266" s="71"/>
      <c r="D266" s="72"/>
      <c r="E266" s="73"/>
      <c r="F266" s="74"/>
      <c r="G266" s="74"/>
      <c r="H266" s="74"/>
      <c r="I266" s="75"/>
    </row>
    <row r="267" spans="1:9" x14ac:dyDescent="0.25">
      <c r="A267" s="71"/>
      <c r="B267" s="71"/>
      <c r="C267" s="71"/>
      <c r="D267" s="72"/>
      <c r="E267" s="73"/>
      <c r="F267" s="74"/>
      <c r="G267" s="74"/>
      <c r="H267" s="74"/>
      <c r="I267" s="75"/>
    </row>
    <row r="268" spans="1:9" x14ac:dyDescent="0.25">
      <c r="A268" s="71"/>
      <c r="B268" s="71"/>
      <c r="C268" s="71"/>
      <c r="D268" s="72"/>
      <c r="E268" s="73"/>
      <c r="F268" s="74"/>
      <c r="G268" s="74"/>
      <c r="H268" s="74"/>
      <c r="I268" s="75"/>
    </row>
    <row r="269" spans="1:9" x14ac:dyDescent="0.25">
      <c r="A269" s="71"/>
      <c r="B269" s="71"/>
      <c r="C269" s="71"/>
      <c r="D269" s="72"/>
      <c r="E269" s="73"/>
      <c r="F269" s="74"/>
      <c r="G269" s="74"/>
      <c r="H269" s="74"/>
      <c r="I269" s="75"/>
    </row>
    <row r="270" spans="1:9" x14ac:dyDescent="0.25">
      <c r="B270" s="71"/>
      <c r="C270" s="71"/>
      <c r="D270" s="72"/>
      <c r="E270" s="73"/>
      <c r="F270" s="74"/>
      <c r="G270" s="74"/>
      <c r="H270" s="74"/>
      <c r="I270" s="75"/>
    </row>
    <row r="271" spans="1:9" x14ac:dyDescent="0.25">
      <c r="B271" s="71"/>
      <c r="C271" s="71"/>
      <c r="D271" s="72"/>
      <c r="E271" s="73"/>
      <c r="F271" s="74"/>
      <c r="G271" s="74"/>
      <c r="H271" s="74"/>
      <c r="I271" s="75"/>
    </row>
    <row r="272" spans="1:9" x14ac:dyDescent="0.25">
      <c r="B272" s="71"/>
      <c r="C272" s="71"/>
      <c r="D272" s="72"/>
      <c r="E272" s="73"/>
      <c r="F272" s="74"/>
      <c r="G272" s="74"/>
      <c r="H272" s="74"/>
      <c r="I272" s="75"/>
    </row>
    <row r="273" spans="2:9" x14ac:dyDescent="0.25">
      <c r="B273" s="71"/>
      <c r="C273" s="71"/>
      <c r="D273" s="72"/>
      <c r="E273" s="73"/>
      <c r="F273" s="74"/>
      <c r="G273" s="74"/>
      <c r="H273" s="74"/>
      <c r="I273" s="75"/>
    </row>
  </sheetData>
  <autoFilter ref="A2:F182" xr:uid="{00000000-0009-0000-0000-000002000000}">
    <sortState ref="A3:F165">
      <sortCondition ref="B2:B165"/>
    </sortState>
  </autoFilter>
  <mergeCells count="1">
    <mergeCell ref="A1:G1"/>
  </mergeCells>
  <pageMargins left="0.25" right="0.25" top="0.75" bottom="0.75" header="0.3" footer="0.3"/>
  <pageSetup paperSize="9" scale="7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E1EA8-664F-43CF-B8BF-56F2C2FAD074}">
  <sheetPr>
    <pageSetUpPr fitToPage="1"/>
  </sheetPr>
  <dimension ref="A1:J239"/>
  <sheetViews>
    <sheetView zoomScale="80" zoomScaleNormal="80" workbookViewId="0">
      <pane ySplit="2" topLeftCell="A118" activePane="bottomLeft" state="frozen"/>
      <selection activeCell="D1" sqref="D1"/>
      <selection pane="bottomLeft" activeCell="A51" sqref="A51:F51"/>
    </sheetView>
  </sheetViews>
  <sheetFormatPr defaultColWidth="14.5703125" defaultRowHeight="15.75" x14ac:dyDescent="0.25"/>
  <cols>
    <col min="1" max="1" width="10" style="27" customWidth="1"/>
    <col min="2" max="2" width="34.28515625" style="27" customWidth="1"/>
    <col min="3" max="3" width="22.5703125" style="27" bestFit="1" customWidth="1"/>
    <col min="4" max="4" width="11" style="28" customWidth="1"/>
    <col min="5" max="5" width="53.5703125" style="29" customWidth="1"/>
    <col min="6" max="6" width="20.28515625" style="57" customWidth="1"/>
    <col min="7" max="7" width="12.7109375" style="57" customWidth="1"/>
    <col min="8" max="8" width="8.7109375" style="57" customWidth="1"/>
    <col min="9" max="9" width="11" style="52" customWidth="1"/>
    <col min="10" max="16384" width="14.5703125" style="1"/>
  </cols>
  <sheetData>
    <row r="1" spans="1:10" ht="39" customHeight="1" x14ac:dyDescent="0.25">
      <c r="A1" s="122"/>
      <c r="B1" s="122"/>
      <c r="C1" s="122"/>
      <c r="D1" s="123"/>
      <c r="E1" s="124"/>
      <c r="F1" s="125"/>
      <c r="G1" s="125"/>
      <c r="H1" s="125"/>
      <c r="I1" s="126"/>
    </row>
    <row r="2" spans="1:10" ht="39" customHeight="1" x14ac:dyDescent="0.25">
      <c r="A2" s="148" t="s">
        <v>671</v>
      </c>
      <c r="B2" s="149"/>
      <c r="C2" s="149"/>
      <c r="D2" s="149"/>
      <c r="E2" s="149"/>
      <c r="F2" s="149"/>
      <c r="G2" s="149"/>
      <c r="H2" s="149"/>
      <c r="I2" s="150"/>
    </row>
    <row r="3" spans="1:10" ht="39" customHeight="1" x14ac:dyDescent="0.25">
      <c r="A3" s="146" t="s">
        <v>671</v>
      </c>
      <c r="B3" s="147"/>
      <c r="C3" s="147"/>
      <c r="D3" s="147"/>
      <c r="E3" s="147"/>
      <c r="F3" s="147"/>
      <c r="G3" s="147"/>
      <c r="H3" s="128"/>
      <c r="I3" s="129"/>
    </row>
    <row r="4" spans="1:10" ht="15" customHeight="1" x14ac:dyDescent="0.25">
      <c r="A4" s="62" t="s">
        <v>1</v>
      </c>
      <c r="B4" s="11" t="s">
        <v>2</v>
      </c>
      <c r="C4" s="11" t="s">
        <v>3</v>
      </c>
      <c r="D4" s="121" t="s">
        <v>4</v>
      </c>
      <c r="E4" s="21" t="s">
        <v>5</v>
      </c>
      <c r="F4" s="54" t="s">
        <v>6</v>
      </c>
      <c r="G4" s="82" t="s">
        <v>657</v>
      </c>
      <c r="H4" s="80" t="s">
        <v>616</v>
      </c>
      <c r="I4" s="81" t="s">
        <v>647</v>
      </c>
    </row>
    <row r="5" spans="1:10" ht="15" customHeight="1" x14ac:dyDescent="0.25">
      <c r="A5" s="134">
        <v>1</v>
      </c>
      <c r="B5" s="84" t="s">
        <v>7</v>
      </c>
      <c r="C5" s="84" t="s">
        <v>8</v>
      </c>
      <c r="D5" s="84" t="s">
        <v>9</v>
      </c>
      <c r="E5" s="85" t="s">
        <v>10</v>
      </c>
      <c r="F5" s="86">
        <v>2600</v>
      </c>
      <c r="G5" s="86"/>
      <c r="H5" s="87" t="s">
        <v>648</v>
      </c>
      <c r="I5" s="87" t="s">
        <v>648</v>
      </c>
      <c r="J5" s="134">
        <v>1</v>
      </c>
    </row>
    <row r="6" spans="1:10" ht="15" customHeight="1" x14ac:dyDescent="0.25">
      <c r="A6" s="130">
        <f>A5+1</f>
        <v>2</v>
      </c>
      <c r="B6" s="89" t="s">
        <v>11</v>
      </c>
      <c r="C6" s="89" t="s">
        <v>569</v>
      </c>
      <c r="D6" s="84" t="s">
        <v>13</v>
      </c>
      <c r="E6" s="85" t="s">
        <v>10</v>
      </c>
      <c r="F6" s="55">
        <v>1130</v>
      </c>
      <c r="G6" s="55"/>
      <c r="H6" s="87" t="s">
        <v>648</v>
      </c>
      <c r="I6" s="87" t="s">
        <v>649</v>
      </c>
      <c r="J6" s="130">
        <f>J5+1</f>
        <v>2</v>
      </c>
    </row>
    <row r="7" spans="1:10" ht="15" customHeight="1" x14ac:dyDescent="0.25">
      <c r="A7" s="130">
        <f t="shared" ref="A7:A71" si="0">A6+1</f>
        <v>3</v>
      </c>
      <c r="B7" s="84" t="s">
        <v>14</v>
      </c>
      <c r="C7" s="84" t="s">
        <v>8</v>
      </c>
      <c r="D7" s="84" t="s">
        <v>15</v>
      </c>
      <c r="E7" s="85" t="s">
        <v>10</v>
      </c>
      <c r="F7" s="86">
        <v>300</v>
      </c>
      <c r="G7" s="86"/>
      <c r="H7" s="87" t="s">
        <v>618</v>
      </c>
      <c r="I7" s="87" t="s">
        <v>649</v>
      </c>
      <c r="J7" s="130">
        <f>J6+1</f>
        <v>3</v>
      </c>
    </row>
    <row r="8" spans="1:10" ht="15" customHeight="1" x14ac:dyDescent="0.25">
      <c r="A8" s="130">
        <f t="shared" si="0"/>
        <v>4</v>
      </c>
      <c r="B8" s="84" t="s">
        <v>25</v>
      </c>
      <c r="C8" s="84" t="s">
        <v>8</v>
      </c>
      <c r="D8" s="84" t="s">
        <v>26</v>
      </c>
      <c r="E8" s="85" t="s">
        <v>10</v>
      </c>
      <c r="F8" s="86">
        <v>100</v>
      </c>
      <c r="G8" s="86"/>
      <c r="H8" s="87" t="s">
        <v>648</v>
      </c>
      <c r="I8" s="87" t="s">
        <v>648</v>
      </c>
      <c r="J8" s="130">
        <f t="shared" ref="J8:J72" si="1">J7+1</f>
        <v>4</v>
      </c>
    </row>
    <row r="9" spans="1:10" ht="15" customHeight="1" x14ac:dyDescent="0.25">
      <c r="A9" s="130">
        <f t="shared" si="0"/>
        <v>5</v>
      </c>
      <c r="B9" s="95" t="s">
        <v>600</v>
      </c>
      <c r="C9" s="95" t="s">
        <v>601</v>
      </c>
      <c r="D9" s="95" t="s">
        <v>211</v>
      </c>
      <c r="E9" s="97" t="s">
        <v>10</v>
      </c>
      <c r="F9" s="70">
        <v>300</v>
      </c>
      <c r="G9" s="70" t="s">
        <v>656</v>
      </c>
      <c r="H9" s="118"/>
      <c r="I9" s="118"/>
      <c r="J9" s="130">
        <f t="shared" si="1"/>
        <v>5</v>
      </c>
    </row>
    <row r="10" spans="1:10" ht="15" customHeight="1" x14ac:dyDescent="0.25">
      <c r="A10" s="130">
        <f t="shared" si="0"/>
        <v>6</v>
      </c>
      <c r="B10" s="91" t="s">
        <v>645</v>
      </c>
      <c r="C10" s="91" t="s">
        <v>42</v>
      </c>
      <c r="D10" s="84"/>
      <c r="E10" s="92" t="s">
        <v>643</v>
      </c>
      <c r="F10" s="67">
        <v>150</v>
      </c>
      <c r="G10" s="67" t="s">
        <v>656</v>
      </c>
      <c r="H10" s="87"/>
      <c r="I10" s="87"/>
      <c r="J10" s="130">
        <f t="shared" si="1"/>
        <v>6</v>
      </c>
    </row>
    <row r="11" spans="1:10" ht="15" customHeight="1" x14ac:dyDescent="0.25">
      <c r="A11" s="130">
        <f t="shared" si="0"/>
        <v>7</v>
      </c>
      <c r="B11" s="84" t="s">
        <v>31</v>
      </c>
      <c r="C11" s="84" t="s">
        <v>8</v>
      </c>
      <c r="D11" s="84" t="s">
        <v>32</v>
      </c>
      <c r="E11" s="85" t="s">
        <v>10</v>
      </c>
      <c r="F11" s="86">
        <v>200</v>
      </c>
      <c r="G11" s="86"/>
      <c r="H11" s="87" t="s">
        <v>648</v>
      </c>
      <c r="I11" s="87" t="s">
        <v>648</v>
      </c>
      <c r="J11" s="130">
        <f t="shared" si="1"/>
        <v>7</v>
      </c>
    </row>
    <row r="12" spans="1:10" ht="15" customHeight="1" x14ac:dyDescent="0.25">
      <c r="A12" s="130">
        <f t="shared" si="0"/>
        <v>8</v>
      </c>
      <c r="B12" s="84" t="s">
        <v>33</v>
      </c>
      <c r="C12" s="84" t="s">
        <v>34</v>
      </c>
      <c r="D12" s="84" t="s">
        <v>35</v>
      </c>
      <c r="E12" s="85" t="s">
        <v>10</v>
      </c>
      <c r="F12" s="86">
        <v>200</v>
      </c>
      <c r="G12" s="86"/>
      <c r="H12" s="87" t="s">
        <v>648</v>
      </c>
      <c r="I12" s="87" t="s">
        <v>648</v>
      </c>
      <c r="J12" s="130">
        <f t="shared" si="1"/>
        <v>8</v>
      </c>
    </row>
    <row r="13" spans="1:10" ht="15" customHeight="1" x14ac:dyDescent="0.25">
      <c r="A13" s="130">
        <f t="shared" si="0"/>
        <v>9</v>
      </c>
      <c r="B13" s="84" t="s">
        <v>36</v>
      </c>
      <c r="C13" s="84" t="s">
        <v>37</v>
      </c>
      <c r="D13" s="84" t="s">
        <v>38</v>
      </c>
      <c r="E13" s="85" t="s">
        <v>10</v>
      </c>
      <c r="F13" s="86">
        <v>100</v>
      </c>
      <c r="G13" s="86"/>
      <c r="H13" s="87" t="s">
        <v>619</v>
      </c>
      <c r="I13" s="87" t="s">
        <v>648</v>
      </c>
      <c r="J13" s="130">
        <f t="shared" si="1"/>
        <v>9</v>
      </c>
    </row>
    <row r="14" spans="1:10" ht="15" customHeight="1" x14ac:dyDescent="0.25">
      <c r="A14" s="130">
        <f t="shared" si="0"/>
        <v>10</v>
      </c>
      <c r="B14" s="84" t="s">
        <v>39</v>
      </c>
      <c r="C14" s="84" t="s">
        <v>34</v>
      </c>
      <c r="D14" s="84" t="s">
        <v>40</v>
      </c>
      <c r="E14" s="85" t="s">
        <v>10</v>
      </c>
      <c r="F14" s="86">
        <v>100</v>
      </c>
      <c r="G14" s="86"/>
      <c r="H14" s="87" t="s">
        <v>648</v>
      </c>
      <c r="I14" s="87" t="s">
        <v>648</v>
      </c>
      <c r="J14" s="130">
        <f t="shared" si="1"/>
        <v>10</v>
      </c>
    </row>
    <row r="15" spans="1:10" ht="15" customHeight="1" x14ac:dyDescent="0.25">
      <c r="A15" s="130">
        <f t="shared" si="0"/>
        <v>11</v>
      </c>
      <c r="B15" s="84" t="s">
        <v>43</v>
      </c>
      <c r="C15" s="84" t="s">
        <v>8</v>
      </c>
      <c r="D15" s="84" t="s">
        <v>44</v>
      </c>
      <c r="E15" s="85" t="s">
        <v>10</v>
      </c>
      <c r="F15" s="86">
        <v>60</v>
      </c>
      <c r="G15" s="86"/>
      <c r="H15" s="87" t="s">
        <v>648</v>
      </c>
      <c r="I15" s="87" t="s">
        <v>648</v>
      </c>
      <c r="J15" s="130">
        <f t="shared" si="1"/>
        <v>11</v>
      </c>
    </row>
    <row r="16" spans="1:10" ht="15" customHeight="1" x14ac:dyDescent="0.25">
      <c r="A16" s="130">
        <f t="shared" si="0"/>
        <v>12</v>
      </c>
      <c r="B16" s="84" t="s">
        <v>45</v>
      </c>
      <c r="C16" s="84" t="s">
        <v>8</v>
      </c>
      <c r="D16" s="84" t="s">
        <v>46</v>
      </c>
      <c r="E16" s="85" t="s">
        <v>10</v>
      </c>
      <c r="F16" s="86">
        <v>120</v>
      </c>
      <c r="G16" s="86"/>
      <c r="H16" s="87" t="s">
        <v>648</v>
      </c>
      <c r="I16" s="87" t="s">
        <v>648</v>
      </c>
      <c r="J16" s="130">
        <f t="shared" si="1"/>
        <v>12</v>
      </c>
    </row>
    <row r="17" spans="1:10" ht="15" customHeight="1" x14ac:dyDescent="0.25">
      <c r="A17" s="130">
        <f t="shared" si="0"/>
        <v>13</v>
      </c>
      <c r="B17" s="84" t="s">
        <v>47</v>
      </c>
      <c r="C17" s="84" t="s">
        <v>34</v>
      </c>
      <c r="D17" s="84" t="s">
        <v>48</v>
      </c>
      <c r="E17" s="85" t="s">
        <v>10</v>
      </c>
      <c r="F17" s="86">
        <v>100</v>
      </c>
      <c r="G17" s="86"/>
      <c r="H17" s="87" t="s">
        <v>648</v>
      </c>
      <c r="I17" s="87" t="s">
        <v>648</v>
      </c>
      <c r="J17" s="130">
        <f t="shared" si="1"/>
        <v>13</v>
      </c>
    </row>
    <row r="18" spans="1:10" ht="15" customHeight="1" x14ac:dyDescent="0.25">
      <c r="A18" s="130">
        <f t="shared" si="0"/>
        <v>14</v>
      </c>
      <c r="B18" s="84" t="s">
        <v>49</v>
      </c>
      <c r="C18" s="84" t="s">
        <v>8</v>
      </c>
      <c r="D18" s="84" t="s">
        <v>50</v>
      </c>
      <c r="E18" s="85" t="s">
        <v>10</v>
      </c>
      <c r="F18" s="86">
        <v>150</v>
      </c>
      <c r="G18" s="86"/>
      <c r="H18" s="87" t="s">
        <v>648</v>
      </c>
      <c r="I18" s="87" t="s">
        <v>648</v>
      </c>
      <c r="J18" s="130">
        <f t="shared" si="1"/>
        <v>14</v>
      </c>
    </row>
    <row r="19" spans="1:10" ht="15" customHeight="1" x14ac:dyDescent="0.25">
      <c r="A19" s="130">
        <f t="shared" si="0"/>
        <v>15</v>
      </c>
      <c r="B19" s="89" t="s">
        <v>56</v>
      </c>
      <c r="C19" s="89" t="s">
        <v>57</v>
      </c>
      <c r="D19" s="84" t="s">
        <v>58</v>
      </c>
      <c r="E19" s="85" t="s">
        <v>10</v>
      </c>
      <c r="F19" s="86">
        <v>1700</v>
      </c>
      <c r="G19" s="86"/>
      <c r="H19" s="87" t="s">
        <v>648</v>
      </c>
      <c r="I19" s="87" t="s">
        <v>648</v>
      </c>
      <c r="J19" s="130">
        <f t="shared" si="1"/>
        <v>15</v>
      </c>
    </row>
    <row r="20" spans="1:10" ht="15" customHeight="1" x14ac:dyDescent="0.25">
      <c r="A20" s="130">
        <f t="shared" si="0"/>
        <v>16</v>
      </c>
      <c r="B20" s="89" t="s">
        <v>59</v>
      </c>
      <c r="C20" s="89" t="s">
        <v>8</v>
      </c>
      <c r="D20" s="84" t="s">
        <v>60</v>
      </c>
      <c r="E20" s="85" t="s">
        <v>10</v>
      </c>
      <c r="F20" s="86">
        <v>100</v>
      </c>
      <c r="G20" s="86"/>
      <c r="H20" s="87" t="s">
        <v>618</v>
      </c>
      <c r="I20" s="87" t="s">
        <v>650</v>
      </c>
      <c r="J20" s="130">
        <f t="shared" si="1"/>
        <v>16</v>
      </c>
    </row>
    <row r="21" spans="1:10" ht="15" customHeight="1" x14ac:dyDescent="0.25">
      <c r="A21" s="130">
        <f t="shared" si="0"/>
        <v>17</v>
      </c>
      <c r="B21" s="89" t="s">
        <v>61</v>
      </c>
      <c r="C21" s="89" t="s">
        <v>34</v>
      </c>
      <c r="D21" s="84" t="s">
        <v>62</v>
      </c>
      <c r="E21" s="85" t="s">
        <v>10</v>
      </c>
      <c r="F21" s="86">
        <v>300</v>
      </c>
      <c r="G21" s="86"/>
      <c r="H21" s="87" t="s">
        <v>648</v>
      </c>
      <c r="I21" s="87" t="s">
        <v>648</v>
      </c>
      <c r="J21" s="130">
        <f t="shared" si="1"/>
        <v>17</v>
      </c>
    </row>
    <row r="22" spans="1:10" ht="15" customHeight="1" x14ac:dyDescent="0.25">
      <c r="A22" s="130">
        <f t="shared" si="0"/>
        <v>18</v>
      </c>
      <c r="B22" s="84" t="s">
        <v>63</v>
      </c>
      <c r="C22" s="84" t="s">
        <v>34</v>
      </c>
      <c r="D22" s="84" t="s">
        <v>64</v>
      </c>
      <c r="E22" s="85" t="s">
        <v>10</v>
      </c>
      <c r="F22" s="86">
        <v>250</v>
      </c>
      <c r="G22" s="86"/>
      <c r="H22" s="87" t="s">
        <v>648</v>
      </c>
      <c r="I22" s="87" t="s">
        <v>648</v>
      </c>
      <c r="J22" s="130">
        <f t="shared" si="1"/>
        <v>18</v>
      </c>
    </row>
    <row r="23" spans="1:10" ht="15" customHeight="1" x14ac:dyDescent="0.25">
      <c r="A23" s="130">
        <f t="shared" si="0"/>
        <v>19</v>
      </c>
      <c r="B23" s="95" t="s">
        <v>668</v>
      </c>
      <c r="C23" s="95" t="s">
        <v>37</v>
      </c>
      <c r="D23" s="95" t="s">
        <v>66</v>
      </c>
      <c r="E23" s="97" t="s">
        <v>10</v>
      </c>
      <c r="F23" s="70">
        <v>200</v>
      </c>
      <c r="G23" s="70"/>
      <c r="H23" s="118" t="s">
        <v>648</v>
      </c>
      <c r="I23" s="118" t="s">
        <v>648</v>
      </c>
      <c r="J23" s="130">
        <f t="shared" si="1"/>
        <v>19</v>
      </c>
    </row>
    <row r="24" spans="1:10" ht="15" customHeight="1" x14ac:dyDescent="0.25">
      <c r="A24" s="130">
        <f t="shared" si="0"/>
        <v>20</v>
      </c>
      <c r="B24" s="84" t="s">
        <v>67</v>
      </c>
      <c r="C24" s="84" t="s">
        <v>8</v>
      </c>
      <c r="D24" s="84" t="s">
        <v>68</v>
      </c>
      <c r="E24" s="85" t="s">
        <v>10</v>
      </c>
      <c r="F24" s="86">
        <v>600</v>
      </c>
      <c r="G24" s="86"/>
      <c r="H24" s="87" t="s">
        <v>618</v>
      </c>
      <c r="I24" s="87" t="s">
        <v>648</v>
      </c>
      <c r="J24" s="130">
        <f t="shared" si="1"/>
        <v>20</v>
      </c>
    </row>
    <row r="25" spans="1:10" ht="15" customHeight="1" x14ac:dyDescent="0.25">
      <c r="A25" s="130">
        <f t="shared" si="0"/>
        <v>21</v>
      </c>
      <c r="B25" s="84" t="s">
        <v>69</v>
      </c>
      <c r="C25" s="84" t="s">
        <v>34</v>
      </c>
      <c r="D25" s="84" t="s">
        <v>70</v>
      </c>
      <c r="E25" s="85" t="s">
        <v>10</v>
      </c>
      <c r="F25" s="86">
        <v>200</v>
      </c>
      <c r="G25" s="86"/>
      <c r="H25" s="87" t="s">
        <v>648</v>
      </c>
      <c r="I25" s="87" t="s">
        <v>648</v>
      </c>
      <c r="J25" s="130">
        <f t="shared" si="1"/>
        <v>21</v>
      </c>
    </row>
    <row r="26" spans="1:10" ht="15" customHeight="1" x14ac:dyDescent="0.25">
      <c r="A26" s="130">
        <f t="shared" si="0"/>
        <v>22</v>
      </c>
      <c r="B26" s="84" t="s">
        <v>82</v>
      </c>
      <c r="C26" s="84" t="s">
        <v>34</v>
      </c>
      <c r="D26" s="84" t="s">
        <v>83</v>
      </c>
      <c r="E26" s="85" t="s">
        <v>10</v>
      </c>
      <c r="F26" s="86">
        <v>100</v>
      </c>
      <c r="G26" s="86"/>
      <c r="H26" s="87" t="s">
        <v>648</v>
      </c>
      <c r="I26" s="87" t="s">
        <v>648</v>
      </c>
      <c r="J26" s="130">
        <f t="shared" si="1"/>
        <v>22</v>
      </c>
    </row>
    <row r="27" spans="1:10" ht="15" customHeight="1" x14ac:dyDescent="0.25">
      <c r="A27" s="130">
        <f t="shared" si="0"/>
        <v>23</v>
      </c>
      <c r="B27" s="84" t="s">
        <v>90</v>
      </c>
      <c r="C27" s="84" t="s">
        <v>662</v>
      </c>
      <c r="D27" s="84" t="s">
        <v>91</v>
      </c>
      <c r="E27" s="85" t="s">
        <v>10</v>
      </c>
      <c r="F27" s="86">
        <v>600</v>
      </c>
      <c r="G27" s="86"/>
      <c r="H27" s="87" t="s">
        <v>618</v>
      </c>
      <c r="I27" s="87" t="s">
        <v>648</v>
      </c>
      <c r="J27" s="130">
        <f t="shared" si="1"/>
        <v>23</v>
      </c>
    </row>
    <row r="28" spans="1:10" ht="15" customHeight="1" x14ac:dyDescent="0.25">
      <c r="A28" s="130">
        <f t="shared" si="0"/>
        <v>24</v>
      </c>
      <c r="B28" s="84" t="s">
        <v>96</v>
      </c>
      <c r="C28" s="84" t="s">
        <v>97</v>
      </c>
      <c r="D28" s="84" t="s">
        <v>98</v>
      </c>
      <c r="E28" s="85" t="s">
        <v>10</v>
      </c>
      <c r="F28" s="55">
        <v>580</v>
      </c>
      <c r="G28" s="58"/>
      <c r="H28" s="87" t="s">
        <v>648</v>
      </c>
      <c r="I28" s="87" t="s">
        <v>648</v>
      </c>
      <c r="J28" s="130">
        <f t="shared" si="1"/>
        <v>24</v>
      </c>
    </row>
    <row r="29" spans="1:10" ht="15" customHeight="1" x14ac:dyDescent="0.25">
      <c r="A29" s="130">
        <f t="shared" si="0"/>
        <v>25</v>
      </c>
      <c r="B29" s="84" t="s">
        <v>100</v>
      </c>
      <c r="C29" s="84" t="s">
        <v>8</v>
      </c>
      <c r="D29" s="84" t="s">
        <v>101</v>
      </c>
      <c r="E29" s="85" t="s">
        <v>10</v>
      </c>
      <c r="F29" s="86">
        <v>350</v>
      </c>
      <c r="G29" s="86"/>
      <c r="H29" s="87" t="s">
        <v>648</v>
      </c>
      <c r="I29" s="87" t="s">
        <v>648</v>
      </c>
      <c r="J29" s="130">
        <f t="shared" si="1"/>
        <v>25</v>
      </c>
    </row>
    <row r="30" spans="1:10" ht="15" customHeight="1" x14ac:dyDescent="0.25">
      <c r="A30" s="130">
        <f t="shared" si="0"/>
        <v>26</v>
      </c>
      <c r="B30" s="84" t="s">
        <v>102</v>
      </c>
      <c r="C30" s="84" t="s">
        <v>37</v>
      </c>
      <c r="D30" s="84" t="s">
        <v>103</v>
      </c>
      <c r="E30" s="85" t="s">
        <v>10</v>
      </c>
      <c r="F30" s="86">
        <v>100</v>
      </c>
      <c r="G30" s="86"/>
      <c r="H30" s="87" t="s">
        <v>618</v>
      </c>
      <c r="I30" s="87" t="s">
        <v>649</v>
      </c>
      <c r="J30" s="130">
        <f t="shared" si="1"/>
        <v>26</v>
      </c>
    </row>
    <row r="31" spans="1:10" ht="15" customHeight="1" x14ac:dyDescent="0.25">
      <c r="A31" s="130">
        <f t="shared" si="0"/>
        <v>27</v>
      </c>
      <c r="B31" s="84" t="s">
        <v>114</v>
      </c>
      <c r="C31" s="84" t="s">
        <v>34</v>
      </c>
      <c r="D31" s="84" t="s">
        <v>115</v>
      </c>
      <c r="E31" s="85" t="s">
        <v>10</v>
      </c>
      <c r="F31" s="86">
        <v>300</v>
      </c>
      <c r="G31" s="86"/>
      <c r="H31" s="87" t="s">
        <v>648</v>
      </c>
      <c r="I31" s="87" t="s">
        <v>648</v>
      </c>
      <c r="J31" s="130">
        <f t="shared" si="1"/>
        <v>27</v>
      </c>
    </row>
    <row r="32" spans="1:10" ht="15" customHeight="1" x14ac:dyDescent="0.25">
      <c r="A32" s="130">
        <f t="shared" si="0"/>
        <v>28</v>
      </c>
      <c r="B32" s="84" t="s">
        <v>116</v>
      </c>
      <c r="C32" s="84" t="s">
        <v>34</v>
      </c>
      <c r="D32" s="84" t="s">
        <v>117</v>
      </c>
      <c r="E32" s="85" t="s">
        <v>10</v>
      </c>
      <c r="F32" s="86">
        <v>300</v>
      </c>
      <c r="G32" s="86"/>
      <c r="H32" s="87" t="s">
        <v>648</v>
      </c>
      <c r="I32" s="87" t="s">
        <v>648</v>
      </c>
      <c r="J32" s="130">
        <f t="shared" si="1"/>
        <v>28</v>
      </c>
    </row>
    <row r="33" spans="1:10" ht="15" customHeight="1" x14ac:dyDescent="0.25">
      <c r="A33" s="130">
        <f t="shared" si="0"/>
        <v>29</v>
      </c>
      <c r="B33" s="84" t="s">
        <v>118</v>
      </c>
      <c r="C33" s="84" t="s">
        <v>97</v>
      </c>
      <c r="D33" s="84" t="s">
        <v>119</v>
      </c>
      <c r="E33" s="85" t="s">
        <v>10</v>
      </c>
      <c r="F33" s="55">
        <v>1560</v>
      </c>
      <c r="G33" s="58"/>
      <c r="H33" s="87" t="s">
        <v>648</v>
      </c>
      <c r="I33" s="87" t="s">
        <v>648</v>
      </c>
      <c r="J33" s="130">
        <f t="shared" si="1"/>
        <v>29</v>
      </c>
    </row>
    <row r="34" spans="1:10" ht="15" customHeight="1" x14ac:dyDescent="0.25">
      <c r="A34" s="130">
        <f t="shared" si="0"/>
        <v>30</v>
      </c>
      <c r="B34" s="84" t="s">
        <v>121</v>
      </c>
      <c r="C34" s="84" t="s">
        <v>34</v>
      </c>
      <c r="D34" s="84" t="s">
        <v>122</v>
      </c>
      <c r="E34" s="85" t="s">
        <v>10</v>
      </c>
      <c r="F34" s="55">
        <v>1870</v>
      </c>
      <c r="G34" s="55"/>
      <c r="H34" s="87" t="s">
        <v>648</v>
      </c>
      <c r="I34" s="87" t="s">
        <v>648</v>
      </c>
      <c r="J34" s="130">
        <f t="shared" si="1"/>
        <v>30</v>
      </c>
    </row>
    <row r="35" spans="1:10" ht="15" customHeight="1" x14ac:dyDescent="0.25">
      <c r="A35" s="130">
        <f t="shared" si="0"/>
        <v>31</v>
      </c>
      <c r="B35" s="84" t="s">
        <v>126</v>
      </c>
      <c r="C35" s="84" t="s">
        <v>34</v>
      </c>
      <c r="D35" s="84" t="s">
        <v>127</v>
      </c>
      <c r="E35" s="85" t="s">
        <v>10</v>
      </c>
      <c r="F35" s="55">
        <v>440</v>
      </c>
      <c r="G35" s="55"/>
      <c r="H35" s="87" t="s">
        <v>618</v>
      </c>
      <c r="I35" s="87" t="s">
        <v>651</v>
      </c>
      <c r="J35" s="130">
        <f t="shared" si="1"/>
        <v>31</v>
      </c>
    </row>
    <row r="36" spans="1:10" ht="15" customHeight="1" x14ac:dyDescent="0.25">
      <c r="A36" s="130">
        <f t="shared" si="0"/>
        <v>32</v>
      </c>
      <c r="B36" s="84" t="s">
        <v>132</v>
      </c>
      <c r="C36" s="84" t="s">
        <v>34</v>
      </c>
      <c r="D36" s="84" t="s">
        <v>133</v>
      </c>
      <c r="E36" s="85" t="s">
        <v>10</v>
      </c>
      <c r="F36" s="86">
        <v>500</v>
      </c>
      <c r="G36" s="86"/>
      <c r="H36" s="87" t="s">
        <v>648</v>
      </c>
      <c r="I36" s="87" t="s">
        <v>652</v>
      </c>
      <c r="J36" s="130">
        <f t="shared" si="1"/>
        <v>32</v>
      </c>
    </row>
    <row r="37" spans="1:10" ht="15" customHeight="1" x14ac:dyDescent="0.25">
      <c r="A37" s="130">
        <f t="shared" si="0"/>
        <v>33</v>
      </c>
      <c r="B37" s="84" t="s">
        <v>153</v>
      </c>
      <c r="C37" s="84" t="s">
        <v>8</v>
      </c>
      <c r="D37" s="84" t="s">
        <v>154</v>
      </c>
      <c r="E37" s="85" t="s">
        <v>10</v>
      </c>
      <c r="F37" s="86">
        <v>250</v>
      </c>
      <c r="G37" s="86"/>
      <c r="H37" s="87" t="s">
        <v>648</v>
      </c>
      <c r="I37" s="87" t="s">
        <v>648</v>
      </c>
      <c r="J37" s="130">
        <f t="shared" si="1"/>
        <v>33</v>
      </c>
    </row>
    <row r="38" spans="1:10" ht="15" customHeight="1" x14ac:dyDescent="0.25">
      <c r="A38" s="130">
        <f t="shared" si="0"/>
        <v>34</v>
      </c>
      <c r="B38" s="84" t="s">
        <v>158</v>
      </c>
      <c r="C38" s="84" t="s">
        <v>77</v>
      </c>
      <c r="D38" s="84" t="s">
        <v>159</v>
      </c>
      <c r="E38" s="85" t="s">
        <v>10</v>
      </c>
      <c r="F38" s="86">
        <v>1300</v>
      </c>
      <c r="G38" s="86"/>
      <c r="H38" s="87" t="s">
        <v>648</v>
      </c>
      <c r="I38" s="87" t="s">
        <v>648</v>
      </c>
      <c r="J38" s="130">
        <f t="shared" si="1"/>
        <v>34</v>
      </c>
    </row>
    <row r="39" spans="1:10" ht="15" customHeight="1" x14ac:dyDescent="0.25">
      <c r="A39" s="130">
        <f t="shared" si="0"/>
        <v>35</v>
      </c>
      <c r="B39" s="84" t="s">
        <v>164</v>
      </c>
      <c r="C39" s="84" t="s">
        <v>665</v>
      </c>
      <c r="D39" s="84" t="s">
        <v>165</v>
      </c>
      <c r="E39" s="85" t="s">
        <v>10</v>
      </c>
      <c r="F39" s="86">
        <v>600</v>
      </c>
      <c r="G39" s="86"/>
      <c r="H39" s="87" t="s">
        <v>618</v>
      </c>
      <c r="I39" s="87" t="s">
        <v>650</v>
      </c>
      <c r="J39" s="130">
        <f t="shared" si="1"/>
        <v>35</v>
      </c>
    </row>
    <row r="40" spans="1:10" ht="15" customHeight="1" x14ac:dyDescent="0.25">
      <c r="A40" s="130">
        <f t="shared" si="0"/>
        <v>36</v>
      </c>
      <c r="B40" s="84" t="s">
        <v>171</v>
      </c>
      <c r="C40" s="84" t="s">
        <v>42</v>
      </c>
      <c r="D40" s="84" t="s">
        <v>24</v>
      </c>
      <c r="E40" s="85" t="s">
        <v>643</v>
      </c>
      <c r="F40" s="86">
        <v>390</v>
      </c>
      <c r="G40" s="86"/>
      <c r="H40" s="87"/>
      <c r="I40" s="87"/>
      <c r="J40" s="130">
        <f t="shared" si="1"/>
        <v>36</v>
      </c>
    </row>
    <row r="41" spans="1:10" ht="15" customHeight="1" x14ac:dyDescent="0.25">
      <c r="A41" s="130">
        <f t="shared" si="0"/>
        <v>37</v>
      </c>
      <c r="B41" s="84" t="s">
        <v>173</v>
      </c>
      <c r="C41" s="84" t="s">
        <v>8</v>
      </c>
      <c r="D41" s="84" t="s">
        <v>174</v>
      </c>
      <c r="E41" s="85" t="s">
        <v>10</v>
      </c>
      <c r="F41" s="86">
        <v>50</v>
      </c>
      <c r="G41" s="86"/>
      <c r="H41" s="87" t="s">
        <v>648</v>
      </c>
      <c r="I41" s="87" t="s">
        <v>648</v>
      </c>
      <c r="J41" s="130">
        <f t="shared" si="1"/>
        <v>37</v>
      </c>
    </row>
    <row r="42" spans="1:10" ht="15" customHeight="1" x14ac:dyDescent="0.25">
      <c r="A42" s="130">
        <f t="shared" si="0"/>
        <v>38</v>
      </c>
      <c r="B42" s="84" t="s">
        <v>175</v>
      </c>
      <c r="C42" s="84" t="s">
        <v>8</v>
      </c>
      <c r="D42" s="84" t="s">
        <v>176</v>
      </c>
      <c r="E42" s="85" t="s">
        <v>10</v>
      </c>
      <c r="F42" s="86">
        <v>350</v>
      </c>
      <c r="G42" s="86"/>
      <c r="H42" s="87" t="s">
        <v>648</v>
      </c>
      <c r="I42" s="87" t="s">
        <v>648</v>
      </c>
      <c r="J42" s="130">
        <f t="shared" si="1"/>
        <v>38</v>
      </c>
    </row>
    <row r="43" spans="1:10" ht="15" customHeight="1" x14ac:dyDescent="0.25">
      <c r="A43" s="130">
        <f t="shared" si="0"/>
        <v>39</v>
      </c>
      <c r="B43" s="84" t="s">
        <v>179</v>
      </c>
      <c r="C43" s="84" t="s">
        <v>34</v>
      </c>
      <c r="D43" s="84" t="s">
        <v>180</v>
      </c>
      <c r="E43" s="85" t="s">
        <v>10</v>
      </c>
      <c r="F43" s="86">
        <v>200</v>
      </c>
      <c r="G43" s="86"/>
      <c r="H43" s="87" t="s">
        <v>618</v>
      </c>
      <c r="I43" s="87" t="s">
        <v>648</v>
      </c>
      <c r="J43" s="130">
        <f t="shared" si="1"/>
        <v>39</v>
      </c>
    </row>
    <row r="44" spans="1:10" ht="15" customHeight="1" x14ac:dyDescent="0.25">
      <c r="A44" s="130">
        <f t="shared" si="0"/>
        <v>40</v>
      </c>
      <c r="B44" s="84" t="s">
        <v>181</v>
      </c>
      <c r="C44" s="84" t="s">
        <v>8</v>
      </c>
      <c r="D44" s="84" t="s">
        <v>182</v>
      </c>
      <c r="E44" s="85" t="s">
        <v>10</v>
      </c>
      <c r="F44" s="86">
        <v>70</v>
      </c>
      <c r="G44" s="86"/>
      <c r="H44" s="87" t="s">
        <v>648</v>
      </c>
      <c r="I44" s="87" t="s">
        <v>648</v>
      </c>
      <c r="J44" s="130">
        <f t="shared" si="1"/>
        <v>40</v>
      </c>
    </row>
    <row r="45" spans="1:10" ht="15" customHeight="1" x14ac:dyDescent="0.25">
      <c r="A45" s="130">
        <f t="shared" si="0"/>
        <v>41</v>
      </c>
      <c r="B45" s="84" t="s">
        <v>187</v>
      </c>
      <c r="C45" s="84" t="s">
        <v>34</v>
      </c>
      <c r="D45" s="84" t="s">
        <v>188</v>
      </c>
      <c r="E45" s="85" t="s">
        <v>10</v>
      </c>
      <c r="F45" s="86">
        <v>530</v>
      </c>
      <c r="G45" s="86"/>
      <c r="H45" s="87" t="s">
        <v>648</v>
      </c>
      <c r="I45" s="87" t="s">
        <v>648</v>
      </c>
      <c r="J45" s="130">
        <f t="shared" si="1"/>
        <v>41</v>
      </c>
    </row>
    <row r="46" spans="1:10" ht="15" customHeight="1" x14ac:dyDescent="0.25">
      <c r="A46" s="130">
        <f t="shared" si="0"/>
        <v>42</v>
      </c>
      <c r="B46" s="84" t="s">
        <v>189</v>
      </c>
      <c r="C46" s="84" t="s">
        <v>34</v>
      </c>
      <c r="D46" s="84" t="s">
        <v>190</v>
      </c>
      <c r="E46" s="85" t="s">
        <v>10</v>
      </c>
      <c r="F46" s="86">
        <v>400</v>
      </c>
      <c r="G46" s="86"/>
      <c r="H46" s="87" t="s">
        <v>648</v>
      </c>
      <c r="I46" s="87" t="s">
        <v>648</v>
      </c>
      <c r="J46" s="130">
        <f t="shared" si="1"/>
        <v>42</v>
      </c>
    </row>
    <row r="47" spans="1:10" ht="15" customHeight="1" x14ac:dyDescent="0.25">
      <c r="A47" s="130">
        <f t="shared" si="0"/>
        <v>43</v>
      </c>
      <c r="B47" s="84" t="s">
        <v>193</v>
      </c>
      <c r="C47" s="84" t="s">
        <v>34</v>
      </c>
      <c r="D47" s="84" t="s">
        <v>194</v>
      </c>
      <c r="E47" s="85" t="s">
        <v>10</v>
      </c>
      <c r="F47" s="86">
        <v>300</v>
      </c>
      <c r="G47" s="86"/>
      <c r="H47" s="87" t="s">
        <v>648</v>
      </c>
      <c r="I47" s="87" t="s">
        <v>648</v>
      </c>
      <c r="J47" s="130">
        <f t="shared" si="1"/>
        <v>43</v>
      </c>
    </row>
    <row r="48" spans="1:10" ht="15" customHeight="1" x14ac:dyDescent="0.25">
      <c r="A48" s="130">
        <f t="shared" si="0"/>
        <v>44</v>
      </c>
      <c r="B48" s="84" t="s">
        <v>195</v>
      </c>
      <c r="C48" s="84" t="s">
        <v>8</v>
      </c>
      <c r="D48" s="84" t="s">
        <v>196</v>
      </c>
      <c r="E48" s="85" t="s">
        <v>10</v>
      </c>
      <c r="F48" s="86">
        <v>160</v>
      </c>
      <c r="G48" s="86"/>
      <c r="H48" s="87" t="s">
        <v>648</v>
      </c>
      <c r="I48" s="87" t="s">
        <v>648</v>
      </c>
      <c r="J48" s="130">
        <f t="shared" si="1"/>
        <v>44</v>
      </c>
    </row>
    <row r="49" spans="1:10" ht="15" customHeight="1" x14ac:dyDescent="0.25">
      <c r="A49" s="130">
        <f t="shared" si="0"/>
        <v>45</v>
      </c>
      <c r="B49" s="84" t="s">
        <v>197</v>
      </c>
      <c r="C49" s="84" t="s">
        <v>664</v>
      </c>
      <c r="D49" s="84" t="s">
        <v>198</v>
      </c>
      <c r="E49" s="85" t="s">
        <v>10</v>
      </c>
      <c r="F49" s="86">
        <v>200</v>
      </c>
      <c r="G49" s="86"/>
      <c r="H49" s="87" t="s">
        <v>648</v>
      </c>
      <c r="I49" s="87" t="s">
        <v>648</v>
      </c>
      <c r="J49" s="130">
        <f t="shared" si="1"/>
        <v>45</v>
      </c>
    </row>
    <row r="50" spans="1:10" ht="15" customHeight="1" x14ac:dyDescent="0.25">
      <c r="A50" s="130">
        <f t="shared" si="0"/>
        <v>46</v>
      </c>
      <c r="B50" s="84" t="s">
        <v>202</v>
      </c>
      <c r="C50" s="84" t="s">
        <v>8</v>
      </c>
      <c r="D50" s="84" t="s">
        <v>203</v>
      </c>
      <c r="E50" s="85" t="s">
        <v>10</v>
      </c>
      <c r="F50" s="86">
        <v>250</v>
      </c>
      <c r="G50" s="86"/>
      <c r="H50" s="87" t="s">
        <v>618</v>
      </c>
      <c r="I50" s="87" t="s">
        <v>649</v>
      </c>
      <c r="J50" s="130">
        <f t="shared" si="1"/>
        <v>46</v>
      </c>
    </row>
    <row r="51" spans="1:10" ht="15" customHeight="1" x14ac:dyDescent="0.25">
      <c r="A51" s="130">
        <f t="shared" si="0"/>
        <v>47</v>
      </c>
      <c r="B51" s="135" t="s">
        <v>672</v>
      </c>
      <c r="C51" s="135" t="s">
        <v>673</v>
      </c>
      <c r="D51" s="135" t="s">
        <v>211</v>
      </c>
      <c r="E51" s="85" t="s">
        <v>10</v>
      </c>
      <c r="F51" s="86">
        <v>200</v>
      </c>
      <c r="G51" s="86"/>
      <c r="H51" s="87"/>
      <c r="I51" s="87"/>
      <c r="J51" s="130"/>
    </row>
    <row r="52" spans="1:10" ht="15" customHeight="1" x14ac:dyDescent="0.25">
      <c r="A52" s="130">
        <f t="shared" si="0"/>
        <v>48</v>
      </c>
      <c r="B52" s="84" t="s">
        <v>216</v>
      </c>
      <c r="C52" s="84" t="s">
        <v>34</v>
      </c>
      <c r="D52" s="84" t="s">
        <v>217</v>
      </c>
      <c r="E52" s="85" t="s">
        <v>10</v>
      </c>
      <c r="F52" s="86">
        <v>200</v>
      </c>
      <c r="G52" s="86"/>
      <c r="H52" s="87" t="s">
        <v>648</v>
      </c>
      <c r="I52" s="87" t="s">
        <v>648</v>
      </c>
      <c r="J52" s="130">
        <f>J50+1</f>
        <v>47</v>
      </c>
    </row>
    <row r="53" spans="1:10" ht="15" customHeight="1" x14ac:dyDescent="0.25">
      <c r="A53" s="130">
        <f t="shared" si="0"/>
        <v>49</v>
      </c>
      <c r="B53" s="84" t="s">
        <v>218</v>
      </c>
      <c r="C53" s="84" t="s">
        <v>20</v>
      </c>
      <c r="D53" s="84" t="s">
        <v>644</v>
      </c>
      <c r="E53" s="85" t="s">
        <v>643</v>
      </c>
      <c r="F53" s="86">
        <v>290</v>
      </c>
      <c r="G53" s="86"/>
      <c r="H53" s="87"/>
      <c r="I53" s="87"/>
      <c r="J53" s="130">
        <f t="shared" si="1"/>
        <v>48</v>
      </c>
    </row>
    <row r="54" spans="1:10" ht="15" customHeight="1" x14ac:dyDescent="0.25">
      <c r="A54" s="130">
        <f t="shared" si="0"/>
        <v>50</v>
      </c>
      <c r="B54" s="84" t="s">
        <v>221</v>
      </c>
      <c r="C54" s="84" t="s">
        <v>34</v>
      </c>
      <c r="D54" s="84" t="s">
        <v>222</v>
      </c>
      <c r="E54" s="85" t="s">
        <v>10</v>
      </c>
      <c r="F54" s="86">
        <v>1000</v>
      </c>
      <c r="G54" s="86"/>
      <c r="H54" s="87"/>
      <c r="I54" s="87" t="s">
        <v>649</v>
      </c>
      <c r="J54" s="130">
        <f t="shared" si="1"/>
        <v>49</v>
      </c>
    </row>
    <row r="55" spans="1:10" ht="15" customHeight="1" x14ac:dyDescent="0.25">
      <c r="A55" s="130">
        <f t="shared" si="0"/>
        <v>51</v>
      </c>
      <c r="B55" s="84" t="s">
        <v>225</v>
      </c>
      <c r="C55" s="84" t="s">
        <v>8</v>
      </c>
      <c r="D55" s="84" t="s">
        <v>226</v>
      </c>
      <c r="E55" s="85" t="s">
        <v>10</v>
      </c>
      <c r="F55" s="86">
        <v>200</v>
      </c>
      <c r="G55" s="86"/>
      <c r="H55" s="87" t="s">
        <v>648</v>
      </c>
      <c r="I55" s="87" t="s">
        <v>648</v>
      </c>
      <c r="J55" s="130">
        <f t="shared" si="1"/>
        <v>50</v>
      </c>
    </row>
    <row r="56" spans="1:10" ht="15" customHeight="1" x14ac:dyDescent="0.25">
      <c r="A56" s="130">
        <f t="shared" si="0"/>
        <v>52</v>
      </c>
      <c r="B56" s="84" t="s">
        <v>227</v>
      </c>
      <c r="C56" s="84" t="s">
        <v>34</v>
      </c>
      <c r="D56" s="84" t="s">
        <v>228</v>
      </c>
      <c r="E56" s="85" t="s">
        <v>10</v>
      </c>
      <c r="F56" s="86">
        <v>400</v>
      </c>
      <c r="G56" s="86"/>
      <c r="H56" s="87" t="s">
        <v>648</v>
      </c>
      <c r="I56" s="87" t="s">
        <v>648</v>
      </c>
      <c r="J56" s="130">
        <f t="shared" si="1"/>
        <v>51</v>
      </c>
    </row>
    <row r="57" spans="1:10" ht="15" customHeight="1" x14ac:dyDescent="0.25">
      <c r="A57" s="130">
        <f t="shared" si="0"/>
        <v>53</v>
      </c>
      <c r="B57" s="84" t="s">
        <v>229</v>
      </c>
      <c r="C57" s="84" t="s">
        <v>34</v>
      </c>
      <c r="D57" s="84" t="s">
        <v>230</v>
      </c>
      <c r="E57" s="85" t="s">
        <v>10</v>
      </c>
      <c r="F57" s="86">
        <v>700</v>
      </c>
      <c r="G57" s="86"/>
      <c r="H57" s="87" t="s">
        <v>618</v>
      </c>
      <c r="I57" s="87" t="s">
        <v>648</v>
      </c>
      <c r="J57" s="130">
        <f t="shared" si="1"/>
        <v>52</v>
      </c>
    </row>
    <row r="58" spans="1:10" ht="15" customHeight="1" x14ac:dyDescent="0.25">
      <c r="A58" s="130">
        <f t="shared" si="0"/>
        <v>54</v>
      </c>
      <c r="B58" s="84" t="s">
        <v>234</v>
      </c>
      <c r="C58" s="84" t="s">
        <v>8</v>
      </c>
      <c r="D58" s="84" t="s">
        <v>235</v>
      </c>
      <c r="E58" s="85" t="s">
        <v>10</v>
      </c>
      <c r="F58" s="86">
        <v>120</v>
      </c>
      <c r="G58" s="86"/>
      <c r="H58" s="87" t="s">
        <v>648</v>
      </c>
      <c r="I58" s="87" t="s">
        <v>648</v>
      </c>
      <c r="J58" s="130">
        <f t="shared" si="1"/>
        <v>53</v>
      </c>
    </row>
    <row r="59" spans="1:10" s="44" customFormat="1" ht="15" customHeight="1" x14ac:dyDescent="0.25">
      <c r="A59" s="130">
        <f t="shared" si="0"/>
        <v>55</v>
      </c>
      <c r="B59" s="84" t="s">
        <v>236</v>
      </c>
      <c r="C59" s="84" t="s">
        <v>8</v>
      </c>
      <c r="D59" s="84" t="s">
        <v>237</v>
      </c>
      <c r="E59" s="85" t="s">
        <v>10</v>
      </c>
      <c r="F59" s="86">
        <v>150</v>
      </c>
      <c r="G59" s="86"/>
      <c r="H59" s="87" t="s">
        <v>648</v>
      </c>
      <c r="I59" s="87" t="s">
        <v>648</v>
      </c>
      <c r="J59" s="130">
        <f t="shared" si="1"/>
        <v>54</v>
      </c>
    </row>
    <row r="60" spans="1:10" ht="15" customHeight="1" x14ac:dyDescent="0.25">
      <c r="A60" s="130">
        <f t="shared" si="0"/>
        <v>56</v>
      </c>
      <c r="B60" s="84" t="s">
        <v>240</v>
      </c>
      <c r="C60" s="84" t="s">
        <v>8</v>
      </c>
      <c r="D60" s="84" t="s">
        <v>241</v>
      </c>
      <c r="E60" s="85" t="s">
        <v>10</v>
      </c>
      <c r="F60" s="55">
        <v>570</v>
      </c>
      <c r="G60" s="55"/>
      <c r="H60" s="87" t="s">
        <v>648</v>
      </c>
      <c r="I60" s="87" t="s">
        <v>648</v>
      </c>
      <c r="J60" s="130">
        <f t="shared" si="1"/>
        <v>55</v>
      </c>
    </row>
    <row r="61" spans="1:10" ht="15" customHeight="1" x14ac:dyDescent="0.25">
      <c r="A61" s="130">
        <f t="shared" si="0"/>
        <v>57</v>
      </c>
      <c r="B61" s="84" t="s">
        <v>245</v>
      </c>
      <c r="C61" s="84" t="s">
        <v>34</v>
      </c>
      <c r="D61" s="84" t="s">
        <v>246</v>
      </c>
      <c r="E61" s="85" t="s">
        <v>10</v>
      </c>
      <c r="F61" s="86">
        <v>200</v>
      </c>
      <c r="G61" s="86"/>
      <c r="H61" s="87" t="s">
        <v>648</v>
      </c>
      <c r="I61" s="87" t="s">
        <v>648</v>
      </c>
      <c r="J61" s="130">
        <f t="shared" si="1"/>
        <v>56</v>
      </c>
    </row>
    <row r="62" spans="1:10" ht="15" customHeight="1" x14ac:dyDescent="0.25">
      <c r="A62" s="130">
        <f t="shared" si="0"/>
        <v>58</v>
      </c>
      <c r="B62" s="84" t="s">
        <v>247</v>
      </c>
      <c r="C62" s="84" t="s">
        <v>34</v>
      </c>
      <c r="D62" s="84" t="s">
        <v>248</v>
      </c>
      <c r="E62" s="85" t="s">
        <v>10</v>
      </c>
      <c r="F62" s="86">
        <v>450</v>
      </c>
      <c r="G62" s="86"/>
      <c r="H62" s="87" t="s">
        <v>648</v>
      </c>
      <c r="I62" s="87" t="s">
        <v>648</v>
      </c>
      <c r="J62" s="130">
        <f t="shared" si="1"/>
        <v>57</v>
      </c>
    </row>
    <row r="63" spans="1:10" ht="15" customHeight="1" x14ac:dyDescent="0.25">
      <c r="A63" s="130">
        <f t="shared" si="0"/>
        <v>59</v>
      </c>
      <c r="B63" s="84" t="s">
        <v>251</v>
      </c>
      <c r="C63" s="84" t="s">
        <v>34</v>
      </c>
      <c r="D63" s="84" t="s">
        <v>252</v>
      </c>
      <c r="E63" s="85" t="s">
        <v>10</v>
      </c>
      <c r="F63" s="86">
        <v>550</v>
      </c>
      <c r="G63" s="86"/>
      <c r="H63" s="87" t="s">
        <v>648</v>
      </c>
      <c r="I63" s="87" t="s">
        <v>648</v>
      </c>
      <c r="J63" s="130">
        <f t="shared" si="1"/>
        <v>58</v>
      </c>
    </row>
    <row r="64" spans="1:10" ht="30" customHeight="1" x14ac:dyDescent="0.25">
      <c r="A64" s="130">
        <f t="shared" si="0"/>
        <v>60</v>
      </c>
      <c r="B64" s="102" t="s">
        <v>253</v>
      </c>
      <c r="C64" s="84" t="s">
        <v>42</v>
      </c>
      <c r="D64" s="84" t="s">
        <v>254</v>
      </c>
      <c r="E64" s="85" t="s">
        <v>10</v>
      </c>
      <c r="F64" s="86">
        <v>1800</v>
      </c>
      <c r="G64" s="86"/>
      <c r="H64" s="87" t="s">
        <v>619</v>
      </c>
      <c r="I64" s="87" t="s">
        <v>649</v>
      </c>
      <c r="J64" s="130">
        <f t="shared" si="1"/>
        <v>59</v>
      </c>
    </row>
    <row r="65" spans="1:10" ht="15" customHeight="1" x14ac:dyDescent="0.25">
      <c r="A65" s="130">
        <f t="shared" si="0"/>
        <v>61</v>
      </c>
      <c r="B65" s="84" t="s">
        <v>255</v>
      </c>
      <c r="C65" s="84" t="s">
        <v>8</v>
      </c>
      <c r="D65" s="84" t="s">
        <v>256</v>
      </c>
      <c r="E65" s="85" t="s">
        <v>10</v>
      </c>
      <c r="F65" s="55">
        <v>120</v>
      </c>
      <c r="G65" s="55"/>
      <c r="H65" s="87"/>
      <c r="I65" s="87"/>
      <c r="J65" s="130">
        <f t="shared" si="1"/>
        <v>60</v>
      </c>
    </row>
    <row r="66" spans="1:10" ht="15" customHeight="1" x14ac:dyDescent="0.25">
      <c r="A66" s="130">
        <f t="shared" si="0"/>
        <v>62</v>
      </c>
      <c r="B66" s="95" t="s">
        <v>590</v>
      </c>
      <c r="C66" s="96" t="s">
        <v>592</v>
      </c>
      <c r="D66" s="95" t="s">
        <v>591</v>
      </c>
      <c r="E66" s="97" t="s">
        <v>10</v>
      </c>
      <c r="F66" s="70"/>
      <c r="G66" s="70" t="s">
        <v>656</v>
      </c>
      <c r="H66" s="87"/>
      <c r="I66" s="87"/>
      <c r="J66" s="130">
        <f t="shared" si="1"/>
        <v>61</v>
      </c>
    </row>
    <row r="67" spans="1:10" ht="15" customHeight="1" x14ac:dyDescent="0.25">
      <c r="A67" s="130">
        <f t="shared" si="0"/>
        <v>63</v>
      </c>
      <c r="B67" s="84" t="s">
        <v>262</v>
      </c>
      <c r="C67" s="84" t="s">
        <v>34</v>
      </c>
      <c r="D67" s="84" t="s">
        <v>263</v>
      </c>
      <c r="E67" s="85" t="s">
        <v>10</v>
      </c>
      <c r="F67" s="86">
        <v>150</v>
      </c>
      <c r="G67" s="86"/>
      <c r="H67" s="87" t="s">
        <v>648</v>
      </c>
      <c r="I67" s="87" t="s">
        <v>648</v>
      </c>
      <c r="J67" s="130">
        <f t="shared" si="1"/>
        <v>62</v>
      </c>
    </row>
    <row r="68" spans="1:10" ht="15" customHeight="1" x14ac:dyDescent="0.25">
      <c r="A68" s="130">
        <f t="shared" si="0"/>
        <v>64</v>
      </c>
      <c r="B68" s="84" t="s">
        <v>264</v>
      </c>
      <c r="C68" s="84" t="s">
        <v>37</v>
      </c>
      <c r="D68" s="84" t="s">
        <v>265</v>
      </c>
      <c r="E68" s="85" t="s">
        <v>10</v>
      </c>
      <c r="F68" s="86">
        <v>350</v>
      </c>
      <c r="G68" s="86"/>
      <c r="H68" s="87" t="s">
        <v>648</v>
      </c>
      <c r="I68" s="87" t="s">
        <v>648</v>
      </c>
      <c r="J68" s="130">
        <f t="shared" si="1"/>
        <v>63</v>
      </c>
    </row>
    <row r="69" spans="1:10" ht="15" customHeight="1" x14ac:dyDescent="0.25">
      <c r="A69" s="130">
        <f t="shared" si="0"/>
        <v>65</v>
      </c>
      <c r="B69" s="84" t="s">
        <v>268</v>
      </c>
      <c r="C69" s="84" t="s">
        <v>34</v>
      </c>
      <c r="D69" s="84" t="s">
        <v>269</v>
      </c>
      <c r="E69" s="85" t="s">
        <v>10</v>
      </c>
      <c r="F69" s="86">
        <v>1200</v>
      </c>
      <c r="G69" s="86"/>
      <c r="H69" s="87" t="s">
        <v>619</v>
      </c>
      <c r="I69" s="87" t="s">
        <v>651</v>
      </c>
      <c r="J69" s="130">
        <f t="shared" si="1"/>
        <v>64</v>
      </c>
    </row>
    <row r="70" spans="1:10" ht="15" customHeight="1" x14ac:dyDescent="0.25">
      <c r="A70" s="130">
        <f t="shared" si="0"/>
        <v>66</v>
      </c>
      <c r="B70" s="84" t="s">
        <v>272</v>
      </c>
      <c r="C70" s="84" t="s">
        <v>34</v>
      </c>
      <c r="D70" s="84" t="s">
        <v>273</v>
      </c>
      <c r="E70" s="85" t="s">
        <v>10</v>
      </c>
      <c r="F70" s="86">
        <v>250</v>
      </c>
      <c r="G70" s="86"/>
      <c r="H70" s="87" t="s">
        <v>618</v>
      </c>
      <c r="I70" s="87" t="s">
        <v>651</v>
      </c>
      <c r="J70" s="130">
        <f t="shared" si="1"/>
        <v>65</v>
      </c>
    </row>
    <row r="71" spans="1:10" ht="15" customHeight="1" x14ac:dyDescent="0.25">
      <c r="A71" s="130">
        <f t="shared" si="0"/>
        <v>67</v>
      </c>
      <c r="B71" s="84" t="s">
        <v>276</v>
      </c>
      <c r="C71" s="84" t="s">
        <v>34</v>
      </c>
      <c r="D71" s="84" t="s">
        <v>277</v>
      </c>
      <c r="E71" s="85" t="s">
        <v>10</v>
      </c>
      <c r="F71" s="86">
        <v>350</v>
      </c>
      <c r="G71" s="86"/>
      <c r="H71" s="87" t="s">
        <v>648</v>
      </c>
      <c r="I71" s="87" t="s">
        <v>648</v>
      </c>
      <c r="J71" s="130">
        <f t="shared" si="1"/>
        <v>66</v>
      </c>
    </row>
    <row r="72" spans="1:10" ht="15" customHeight="1" x14ac:dyDescent="0.25">
      <c r="A72" s="130">
        <f t="shared" ref="A72:A135" si="2">A71+1</f>
        <v>68</v>
      </c>
      <c r="B72" s="84" t="s">
        <v>278</v>
      </c>
      <c r="C72" s="84" t="s">
        <v>8</v>
      </c>
      <c r="D72" s="84" t="s">
        <v>279</v>
      </c>
      <c r="E72" s="85" t="s">
        <v>10</v>
      </c>
      <c r="F72" s="86">
        <v>200</v>
      </c>
      <c r="G72" s="86"/>
      <c r="H72" s="87" t="s">
        <v>648</v>
      </c>
      <c r="I72" s="87" t="s">
        <v>648</v>
      </c>
      <c r="J72" s="130">
        <f t="shared" si="1"/>
        <v>67</v>
      </c>
    </row>
    <row r="73" spans="1:10" ht="15" customHeight="1" x14ac:dyDescent="0.25">
      <c r="A73" s="130">
        <f t="shared" si="2"/>
        <v>69</v>
      </c>
      <c r="B73" s="84" t="s">
        <v>280</v>
      </c>
      <c r="C73" s="84" t="s">
        <v>30</v>
      </c>
      <c r="D73" s="84" t="s">
        <v>281</v>
      </c>
      <c r="E73" s="85" t="s">
        <v>10</v>
      </c>
      <c r="F73" s="55">
        <v>725</v>
      </c>
      <c r="G73" s="55"/>
      <c r="H73" s="87" t="s">
        <v>648</v>
      </c>
      <c r="I73" s="87" t="s">
        <v>648</v>
      </c>
      <c r="J73" s="130">
        <f t="shared" ref="J73:J136" si="3">J72+1</f>
        <v>68</v>
      </c>
    </row>
    <row r="74" spans="1:10" ht="15" customHeight="1" x14ac:dyDescent="0.25">
      <c r="A74" s="130">
        <f t="shared" si="2"/>
        <v>70</v>
      </c>
      <c r="B74" s="84" t="s">
        <v>283</v>
      </c>
      <c r="C74" s="84" t="s">
        <v>34</v>
      </c>
      <c r="D74" s="84" t="s">
        <v>284</v>
      </c>
      <c r="E74" s="85" t="s">
        <v>10</v>
      </c>
      <c r="F74" s="86">
        <v>300</v>
      </c>
      <c r="G74" s="86"/>
      <c r="H74" s="87" t="s">
        <v>648</v>
      </c>
      <c r="I74" s="87" t="s">
        <v>648</v>
      </c>
      <c r="J74" s="130">
        <f t="shared" si="3"/>
        <v>69</v>
      </c>
    </row>
    <row r="75" spans="1:10" ht="15" customHeight="1" x14ac:dyDescent="0.25">
      <c r="A75" s="130">
        <f t="shared" si="2"/>
        <v>71</v>
      </c>
      <c r="B75" s="84" t="s">
        <v>285</v>
      </c>
      <c r="C75" s="84" t="s">
        <v>8</v>
      </c>
      <c r="D75" s="84" t="s">
        <v>286</v>
      </c>
      <c r="E75" s="85" t="s">
        <v>10</v>
      </c>
      <c r="F75" s="86">
        <v>400</v>
      </c>
      <c r="G75" s="86"/>
      <c r="H75" s="87" t="s">
        <v>648</v>
      </c>
      <c r="I75" s="87" t="s">
        <v>648</v>
      </c>
      <c r="J75" s="130">
        <f t="shared" si="3"/>
        <v>70</v>
      </c>
    </row>
    <row r="76" spans="1:10" ht="15" customHeight="1" x14ac:dyDescent="0.25">
      <c r="A76" s="130">
        <f t="shared" si="2"/>
        <v>72</v>
      </c>
      <c r="B76" s="84" t="s">
        <v>291</v>
      </c>
      <c r="C76" s="84" t="s">
        <v>8</v>
      </c>
      <c r="D76" s="84" t="s">
        <v>292</v>
      </c>
      <c r="E76" s="85" t="s">
        <v>10</v>
      </c>
      <c r="F76" s="86">
        <v>650</v>
      </c>
      <c r="G76" s="86"/>
      <c r="H76" s="87" t="s">
        <v>618</v>
      </c>
      <c r="I76" s="87" t="s">
        <v>649</v>
      </c>
      <c r="J76" s="130">
        <f t="shared" si="3"/>
        <v>71</v>
      </c>
    </row>
    <row r="77" spans="1:10" ht="15" customHeight="1" x14ac:dyDescent="0.25">
      <c r="A77" s="130">
        <f t="shared" si="2"/>
        <v>73</v>
      </c>
      <c r="B77" s="84" t="s">
        <v>293</v>
      </c>
      <c r="C77" s="84" t="s">
        <v>23</v>
      </c>
      <c r="D77" s="84" t="s">
        <v>294</v>
      </c>
      <c r="E77" s="85" t="s">
        <v>10</v>
      </c>
      <c r="F77" s="55">
        <v>530</v>
      </c>
      <c r="G77" s="55"/>
      <c r="H77" s="87"/>
      <c r="I77" s="87"/>
      <c r="J77" s="130">
        <f t="shared" si="3"/>
        <v>72</v>
      </c>
    </row>
    <row r="78" spans="1:10" ht="15" customHeight="1" x14ac:dyDescent="0.25">
      <c r="A78" s="130">
        <f t="shared" si="2"/>
        <v>74</v>
      </c>
      <c r="B78" s="84" t="s">
        <v>300</v>
      </c>
      <c r="C78" s="84" t="s">
        <v>8</v>
      </c>
      <c r="D78" s="84" t="s">
        <v>301</v>
      </c>
      <c r="E78" s="85" t="s">
        <v>10</v>
      </c>
      <c r="F78" s="86">
        <v>400</v>
      </c>
      <c r="G78" s="86"/>
      <c r="H78" s="87" t="s">
        <v>618</v>
      </c>
      <c r="I78" s="87" t="s">
        <v>648</v>
      </c>
      <c r="J78" s="130">
        <f t="shared" si="3"/>
        <v>73</v>
      </c>
    </row>
    <row r="79" spans="1:10" ht="15" customHeight="1" x14ac:dyDescent="0.25">
      <c r="A79" s="130">
        <f t="shared" si="2"/>
        <v>75</v>
      </c>
      <c r="B79" s="84" t="s">
        <v>310</v>
      </c>
      <c r="C79" s="84" t="s">
        <v>8</v>
      </c>
      <c r="D79" s="84" t="s">
        <v>311</v>
      </c>
      <c r="E79" s="85" t="s">
        <v>10</v>
      </c>
      <c r="F79" s="86">
        <v>400</v>
      </c>
      <c r="G79" s="86"/>
      <c r="H79" s="87" t="s">
        <v>648</v>
      </c>
      <c r="I79" s="87" t="s">
        <v>648</v>
      </c>
      <c r="J79" s="130">
        <f t="shared" si="3"/>
        <v>74</v>
      </c>
    </row>
    <row r="80" spans="1:10" ht="15" customHeight="1" x14ac:dyDescent="0.25">
      <c r="A80" s="130">
        <f t="shared" si="2"/>
        <v>76</v>
      </c>
      <c r="B80" s="84" t="s">
        <v>314</v>
      </c>
      <c r="C80" s="84" t="s">
        <v>37</v>
      </c>
      <c r="D80" s="84" t="s">
        <v>315</v>
      </c>
      <c r="E80" s="85" t="s">
        <v>10</v>
      </c>
      <c r="F80" s="86">
        <v>700</v>
      </c>
      <c r="G80" s="86"/>
      <c r="H80" s="87" t="s">
        <v>648</v>
      </c>
      <c r="I80" s="87" t="s">
        <v>648</v>
      </c>
      <c r="J80" s="130">
        <f t="shared" si="3"/>
        <v>75</v>
      </c>
    </row>
    <row r="81" spans="1:10" ht="15" customHeight="1" x14ac:dyDescent="0.25">
      <c r="A81" s="130">
        <f t="shared" si="2"/>
        <v>77</v>
      </c>
      <c r="B81" s="84" t="s">
        <v>316</v>
      </c>
      <c r="C81" s="84" t="s">
        <v>34</v>
      </c>
      <c r="D81" s="84" t="s">
        <v>317</v>
      </c>
      <c r="E81" s="85" t="s">
        <v>10</v>
      </c>
      <c r="F81" s="86">
        <v>400</v>
      </c>
      <c r="G81" s="86"/>
      <c r="H81" s="87" t="s">
        <v>648</v>
      </c>
      <c r="I81" s="87" t="s">
        <v>648</v>
      </c>
      <c r="J81" s="130">
        <f t="shared" si="3"/>
        <v>76</v>
      </c>
    </row>
    <row r="82" spans="1:10" ht="15" customHeight="1" x14ac:dyDescent="0.25">
      <c r="A82" s="130">
        <f t="shared" si="2"/>
        <v>78</v>
      </c>
      <c r="B82" s="100" t="s">
        <v>322</v>
      </c>
      <c r="C82" s="100" t="s">
        <v>148</v>
      </c>
      <c r="D82" s="100" t="s">
        <v>13</v>
      </c>
      <c r="E82" s="85" t="s">
        <v>10</v>
      </c>
      <c r="F82" s="101">
        <v>1780</v>
      </c>
      <c r="G82" s="101"/>
      <c r="H82" s="87"/>
      <c r="I82" s="87"/>
      <c r="J82" s="130">
        <f t="shared" si="3"/>
        <v>77</v>
      </c>
    </row>
    <row r="83" spans="1:10" ht="15" customHeight="1" x14ac:dyDescent="0.25">
      <c r="A83" s="130">
        <f t="shared" si="2"/>
        <v>79</v>
      </c>
      <c r="B83" s="84" t="s">
        <v>324</v>
      </c>
      <c r="C83" s="84" t="s">
        <v>8</v>
      </c>
      <c r="D83" s="84" t="s">
        <v>325</v>
      </c>
      <c r="E83" s="85" t="s">
        <v>10</v>
      </c>
      <c r="F83" s="86">
        <v>700</v>
      </c>
      <c r="G83" s="86"/>
      <c r="H83" s="87" t="s">
        <v>653</v>
      </c>
      <c r="I83" s="87" t="s">
        <v>648</v>
      </c>
      <c r="J83" s="130">
        <f t="shared" si="3"/>
        <v>78</v>
      </c>
    </row>
    <row r="84" spans="1:10" ht="15" customHeight="1" x14ac:dyDescent="0.25">
      <c r="A84" s="130">
        <f t="shared" si="2"/>
        <v>80</v>
      </c>
      <c r="B84" s="84" t="s">
        <v>344</v>
      </c>
      <c r="C84" s="84" t="s">
        <v>8</v>
      </c>
      <c r="D84" s="84" t="s">
        <v>345</v>
      </c>
      <c r="E84" s="85" t="s">
        <v>10</v>
      </c>
      <c r="F84" s="55">
        <v>550</v>
      </c>
      <c r="G84" s="55"/>
      <c r="H84" s="87" t="s">
        <v>648</v>
      </c>
      <c r="I84" s="87" t="s">
        <v>648</v>
      </c>
      <c r="J84" s="130">
        <f t="shared" si="3"/>
        <v>79</v>
      </c>
    </row>
    <row r="85" spans="1:10" ht="30" customHeight="1" x14ac:dyDescent="0.25">
      <c r="A85" s="130">
        <f t="shared" si="2"/>
        <v>81</v>
      </c>
      <c r="B85" s="102" t="s">
        <v>667</v>
      </c>
      <c r="C85" s="84" t="s">
        <v>34</v>
      </c>
      <c r="D85" s="84" t="s">
        <v>348</v>
      </c>
      <c r="E85" s="85" t="s">
        <v>10</v>
      </c>
      <c r="F85" s="55">
        <f>210+303+104</f>
        <v>617</v>
      </c>
      <c r="G85" s="55"/>
      <c r="H85" s="87" t="s">
        <v>648</v>
      </c>
      <c r="I85" s="87" t="s">
        <v>648</v>
      </c>
      <c r="J85" s="130">
        <f t="shared" si="3"/>
        <v>80</v>
      </c>
    </row>
    <row r="86" spans="1:10" ht="15" customHeight="1" x14ac:dyDescent="0.25">
      <c r="A86" s="130">
        <f t="shared" si="2"/>
        <v>82</v>
      </c>
      <c r="B86" s="84" t="s">
        <v>350</v>
      </c>
      <c r="C86" s="84" t="s">
        <v>8</v>
      </c>
      <c r="D86" s="84" t="s">
        <v>351</v>
      </c>
      <c r="E86" s="85" t="s">
        <v>10</v>
      </c>
      <c r="F86" s="86">
        <v>600</v>
      </c>
      <c r="G86" s="86"/>
      <c r="H86" s="87" t="s">
        <v>648</v>
      </c>
      <c r="I86" s="87" t="s">
        <v>648</v>
      </c>
      <c r="J86" s="130">
        <f t="shared" si="3"/>
        <v>81</v>
      </c>
    </row>
    <row r="87" spans="1:10" ht="15" customHeight="1" x14ac:dyDescent="0.25">
      <c r="A87" s="130">
        <f t="shared" si="2"/>
        <v>83</v>
      </c>
      <c r="B87" s="84" t="s">
        <v>352</v>
      </c>
      <c r="C87" s="84" t="s">
        <v>97</v>
      </c>
      <c r="D87" s="84" t="s">
        <v>353</v>
      </c>
      <c r="E87" s="85" t="s">
        <v>10</v>
      </c>
      <c r="F87" s="55">
        <v>1370</v>
      </c>
      <c r="G87" s="55"/>
      <c r="H87" s="87" t="s">
        <v>648</v>
      </c>
      <c r="I87" s="87" t="s">
        <v>648</v>
      </c>
      <c r="J87" s="130">
        <f t="shared" si="3"/>
        <v>82</v>
      </c>
    </row>
    <row r="88" spans="1:10" ht="15" customHeight="1" x14ac:dyDescent="0.25">
      <c r="A88" s="130">
        <f t="shared" si="2"/>
        <v>84</v>
      </c>
      <c r="B88" s="84" t="s">
        <v>355</v>
      </c>
      <c r="C88" s="84" t="s">
        <v>34</v>
      </c>
      <c r="D88" s="84" t="s">
        <v>356</v>
      </c>
      <c r="E88" s="85" t="s">
        <v>10</v>
      </c>
      <c r="F88" s="55">
        <v>780</v>
      </c>
      <c r="G88" s="55"/>
      <c r="H88" s="87" t="s">
        <v>618</v>
      </c>
      <c r="I88" s="87" t="s">
        <v>648</v>
      </c>
      <c r="J88" s="130">
        <f t="shared" si="3"/>
        <v>83</v>
      </c>
    </row>
    <row r="89" spans="1:10" ht="15" customHeight="1" x14ac:dyDescent="0.25">
      <c r="A89" s="130">
        <f t="shared" si="2"/>
        <v>85</v>
      </c>
      <c r="B89" s="84" t="s">
        <v>357</v>
      </c>
      <c r="C89" s="84" t="s">
        <v>34</v>
      </c>
      <c r="D89" s="84" t="s">
        <v>358</v>
      </c>
      <c r="E89" s="85" t="s">
        <v>10</v>
      </c>
      <c r="F89" s="86">
        <v>150</v>
      </c>
      <c r="G89" s="86"/>
      <c r="H89" s="87" t="s">
        <v>648</v>
      </c>
      <c r="I89" s="87" t="s">
        <v>648</v>
      </c>
      <c r="J89" s="130">
        <f t="shared" si="3"/>
        <v>84</v>
      </c>
    </row>
    <row r="90" spans="1:10" ht="15" customHeight="1" x14ac:dyDescent="0.25">
      <c r="A90" s="130">
        <f t="shared" si="2"/>
        <v>86</v>
      </c>
      <c r="B90" s="84" t="s">
        <v>362</v>
      </c>
      <c r="C90" s="84" t="s">
        <v>34</v>
      </c>
      <c r="D90" s="84" t="s">
        <v>363</v>
      </c>
      <c r="E90" s="85" t="s">
        <v>10</v>
      </c>
      <c r="F90" s="86">
        <v>550</v>
      </c>
      <c r="G90" s="86"/>
      <c r="H90" s="87" t="s">
        <v>648</v>
      </c>
      <c r="I90" s="87" t="s">
        <v>648</v>
      </c>
      <c r="J90" s="130">
        <f t="shared" si="3"/>
        <v>85</v>
      </c>
    </row>
    <row r="91" spans="1:10" ht="15" customHeight="1" x14ac:dyDescent="0.25">
      <c r="A91" s="130">
        <f t="shared" si="2"/>
        <v>87</v>
      </c>
      <c r="B91" s="84" t="s">
        <v>366</v>
      </c>
      <c r="C91" s="84" t="s">
        <v>34</v>
      </c>
      <c r="D91" s="84" t="s">
        <v>367</v>
      </c>
      <c r="E91" s="85" t="s">
        <v>10</v>
      </c>
      <c r="F91" s="86">
        <v>450</v>
      </c>
      <c r="G91" s="86"/>
      <c r="H91" s="87" t="s">
        <v>618</v>
      </c>
      <c r="I91" s="87" t="s">
        <v>649</v>
      </c>
      <c r="J91" s="130">
        <f t="shared" si="3"/>
        <v>86</v>
      </c>
    </row>
    <row r="92" spans="1:10" ht="15" customHeight="1" x14ac:dyDescent="0.25">
      <c r="A92" s="130">
        <f t="shared" si="2"/>
        <v>88</v>
      </c>
      <c r="B92" s="84" t="s">
        <v>372</v>
      </c>
      <c r="C92" s="84" t="s">
        <v>97</v>
      </c>
      <c r="D92" s="84" t="s">
        <v>373</v>
      </c>
      <c r="E92" s="85" t="s">
        <v>10</v>
      </c>
      <c r="F92" s="55">
        <v>800</v>
      </c>
      <c r="G92" s="55"/>
      <c r="H92" s="87" t="s">
        <v>648</v>
      </c>
      <c r="I92" s="87" t="s">
        <v>648</v>
      </c>
      <c r="J92" s="130">
        <f t="shared" si="3"/>
        <v>87</v>
      </c>
    </row>
    <row r="93" spans="1:10" ht="15" customHeight="1" x14ac:dyDescent="0.25">
      <c r="A93" s="130">
        <f t="shared" si="2"/>
        <v>89</v>
      </c>
      <c r="B93" s="84" t="s">
        <v>377</v>
      </c>
      <c r="C93" s="84" t="s">
        <v>8</v>
      </c>
      <c r="D93" s="84" t="s">
        <v>378</v>
      </c>
      <c r="E93" s="85" t="s">
        <v>10</v>
      </c>
      <c r="F93" s="86">
        <v>1100</v>
      </c>
      <c r="G93" s="86"/>
      <c r="H93" s="87" t="s">
        <v>648</v>
      </c>
      <c r="I93" s="87" t="s">
        <v>648</v>
      </c>
      <c r="J93" s="130">
        <f t="shared" si="3"/>
        <v>88</v>
      </c>
    </row>
    <row r="94" spans="1:10" ht="15" customHeight="1" x14ac:dyDescent="0.25">
      <c r="A94" s="130">
        <f t="shared" si="2"/>
        <v>90</v>
      </c>
      <c r="B94" s="84" t="s">
        <v>379</v>
      </c>
      <c r="C94" s="84" t="s">
        <v>8</v>
      </c>
      <c r="D94" s="84" t="s">
        <v>380</v>
      </c>
      <c r="E94" s="85" t="s">
        <v>10</v>
      </c>
      <c r="F94" s="86">
        <v>250</v>
      </c>
      <c r="G94" s="86"/>
      <c r="H94" s="87" t="s">
        <v>648</v>
      </c>
      <c r="I94" s="87" t="s">
        <v>648</v>
      </c>
      <c r="J94" s="130">
        <f t="shared" si="3"/>
        <v>89</v>
      </c>
    </row>
    <row r="95" spans="1:10" ht="15" customHeight="1" x14ac:dyDescent="0.25">
      <c r="A95" s="130">
        <f t="shared" si="2"/>
        <v>91</v>
      </c>
      <c r="B95" s="84" t="s">
        <v>382</v>
      </c>
      <c r="C95" s="84" t="s">
        <v>8</v>
      </c>
      <c r="D95" s="84" t="s">
        <v>383</v>
      </c>
      <c r="E95" s="85" t="s">
        <v>10</v>
      </c>
      <c r="F95" s="86">
        <v>200</v>
      </c>
      <c r="G95" s="86"/>
      <c r="H95" s="87" t="s">
        <v>648</v>
      </c>
      <c r="I95" s="87" t="s">
        <v>648</v>
      </c>
      <c r="J95" s="130">
        <f t="shared" si="3"/>
        <v>90</v>
      </c>
    </row>
    <row r="96" spans="1:10" ht="15" customHeight="1" x14ac:dyDescent="0.25">
      <c r="A96" s="130">
        <f t="shared" si="2"/>
        <v>92</v>
      </c>
      <c r="B96" s="84" t="s">
        <v>384</v>
      </c>
      <c r="C96" s="84" t="s">
        <v>34</v>
      </c>
      <c r="D96" s="84" t="s">
        <v>385</v>
      </c>
      <c r="E96" s="85" t="s">
        <v>10</v>
      </c>
      <c r="F96" s="86">
        <v>550</v>
      </c>
      <c r="G96" s="86"/>
      <c r="H96" s="87" t="s">
        <v>619</v>
      </c>
      <c r="I96" s="87" t="s">
        <v>649</v>
      </c>
      <c r="J96" s="130">
        <f t="shared" si="3"/>
        <v>91</v>
      </c>
    </row>
    <row r="97" spans="1:10" ht="15" customHeight="1" x14ac:dyDescent="0.25">
      <c r="A97" s="130">
        <f t="shared" si="2"/>
        <v>93</v>
      </c>
      <c r="B97" s="84" t="s">
        <v>386</v>
      </c>
      <c r="C97" s="84" t="s">
        <v>37</v>
      </c>
      <c r="D97" s="84" t="s">
        <v>387</v>
      </c>
      <c r="E97" s="85" t="s">
        <v>10</v>
      </c>
      <c r="F97" s="86">
        <v>400</v>
      </c>
      <c r="G97" s="86"/>
      <c r="H97" s="87" t="s">
        <v>648</v>
      </c>
      <c r="I97" s="87" t="s">
        <v>648</v>
      </c>
      <c r="J97" s="130">
        <f t="shared" si="3"/>
        <v>92</v>
      </c>
    </row>
    <row r="98" spans="1:10" ht="15" customHeight="1" x14ac:dyDescent="0.25">
      <c r="A98" s="130">
        <f t="shared" si="2"/>
        <v>94</v>
      </c>
      <c r="B98" s="84" t="s">
        <v>394</v>
      </c>
      <c r="C98" s="84" t="s">
        <v>8</v>
      </c>
      <c r="D98" s="84" t="s">
        <v>395</v>
      </c>
      <c r="E98" s="85" t="s">
        <v>10</v>
      </c>
      <c r="F98" s="86">
        <v>200</v>
      </c>
      <c r="G98" s="86"/>
      <c r="H98" s="87" t="s">
        <v>618</v>
      </c>
      <c r="I98" s="87" t="s">
        <v>651</v>
      </c>
      <c r="J98" s="130">
        <f t="shared" si="3"/>
        <v>93</v>
      </c>
    </row>
    <row r="99" spans="1:10" ht="15" customHeight="1" x14ac:dyDescent="0.25">
      <c r="A99" s="130">
        <f t="shared" si="2"/>
        <v>95</v>
      </c>
      <c r="B99" s="84" t="s">
        <v>396</v>
      </c>
      <c r="C99" s="84" t="s">
        <v>34</v>
      </c>
      <c r="D99" s="84" t="s">
        <v>397</v>
      </c>
      <c r="E99" s="85" t="s">
        <v>10</v>
      </c>
      <c r="F99" s="86">
        <v>300</v>
      </c>
      <c r="G99" s="86"/>
      <c r="H99" s="87" t="s">
        <v>648</v>
      </c>
      <c r="I99" s="87" t="s">
        <v>648</v>
      </c>
      <c r="J99" s="130">
        <f t="shared" si="3"/>
        <v>94</v>
      </c>
    </row>
    <row r="100" spans="1:10" ht="15" customHeight="1" x14ac:dyDescent="0.25">
      <c r="A100" s="130">
        <f t="shared" si="2"/>
        <v>96</v>
      </c>
      <c r="B100" s="84" t="s">
        <v>405</v>
      </c>
      <c r="C100" s="84" t="s">
        <v>8</v>
      </c>
      <c r="D100" s="84" t="s">
        <v>406</v>
      </c>
      <c r="E100" s="85" t="s">
        <v>10</v>
      </c>
      <c r="F100" s="86">
        <v>600</v>
      </c>
      <c r="G100" s="86"/>
      <c r="H100" s="87" t="s">
        <v>648</v>
      </c>
      <c r="I100" s="87" t="s">
        <v>648</v>
      </c>
      <c r="J100" s="130">
        <f t="shared" si="3"/>
        <v>95</v>
      </c>
    </row>
    <row r="101" spans="1:10" ht="15" customHeight="1" x14ac:dyDescent="0.25">
      <c r="A101" s="130">
        <f t="shared" si="2"/>
        <v>97</v>
      </c>
      <c r="B101" s="84" t="s">
        <v>422</v>
      </c>
      <c r="C101" s="84" t="s">
        <v>37</v>
      </c>
      <c r="D101" s="84" t="s">
        <v>423</v>
      </c>
      <c r="E101" s="85" t="s">
        <v>10</v>
      </c>
      <c r="F101" s="55">
        <v>370</v>
      </c>
      <c r="G101" s="55"/>
      <c r="H101" s="87" t="s">
        <v>648</v>
      </c>
      <c r="I101" s="87" t="s">
        <v>648</v>
      </c>
      <c r="J101" s="130">
        <f t="shared" si="3"/>
        <v>96</v>
      </c>
    </row>
    <row r="102" spans="1:10" ht="15" customHeight="1" x14ac:dyDescent="0.25">
      <c r="A102" s="130">
        <f t="shared" si="2"/>
        <v>98</v>
      </c>
      <c r="B102" s="84" t="s">
        <v>424</v>
      </c>
      <c r="C102" s="84" t="s">
        <v>37</v>
      </c>
      <c r="D102" s="84" t="s">
        <v>425</v>
      </c>
      <c r="E102" s="85" t="s">
        <v>10</v>
      </c>
      <c r="F102" s="86">
        <v>350</v>
      </c>
      <c r="G102" s="86"/>
      <c r="H102" s="87" t="s">
        <v>648</v>
      </c>
      <c r="I102" s="87" t="s">
        <v>648</v>
      </c>
      <c r="J102" s="130">
        <f t="shared" si="3"/>
        <v>97</v>
      </c>
    </row>
    <row r="103" spans="1:10" ht="15" customHeight="1" x14ac:dyDescent="0.25">
      <c r="A103" s="130">
        <f t="shared" si="2"/>
        <v>99</v>
      </c>
      <c r="B103" s="84" t="s">
        <v>432</v>
      </c>
      <c r="C103" s="84" t="s">
        <v>34</v>
      </c>
      <c r="D103" s="84" t="s">
        <v>433</v>
      </c>
      <c r="E103" s="85" t="s">
        <v>10</v>
      </c>
      <c r="F103" s="86">
        <v>450</v>
      </c>
      <c r="G103" s="86"/>
      <c r="H103" s="87" t="s">
        <v>648</v>
      </c>
      <c r="I103" s="87" t="s">
        <v>648</v>
      </c>
      <c r="J103" s="130">
        <f t="shared" si="3"/>
        <v>98</v>
      </c>
    </row>
    <row r="104" spans="1:10" ht="15" customHeight="1" x14ac:dyDescent="0.25">
      <c r="A104" s="130">
        <f t="shared" si="2"/>
        <v>100</v>
      </c>
      <c r="B104" s="84" t="s">
        <v>434</v>
      </c>
      <c r="C104" s="84" t="s">
        <v>8</v>
      </c>
      <c r="D104" s="84" t="s">
        <v>435</v>
      </c>
      <c r="E104" s="85" t="s">
        <v>10</v>
      </c>
      <c r="F104" s="86">
        <v>70</v>
      </c>
      <c r="G104" s="86"/>
      <c r="H104" s="87" t="s">
        <v>648</v>
      </c>
      <c r="I104" s="87" t="s">
        <v>648</v>
      </c>
      <c r="J104" s="130">
        <f t="shared" si="3"/>
        <v>99</v>
      </c>
    </row>
    <row r="105" spans="1:10" ht="15" customHeight="1" x14ac:dyDescent="0.25">
      <c r="A105" s="130">
        <f t="shared" si="2"/>
        <v>101</v>
      </c>
      <c r="B105" s="84" t="s">
        <v>436</v>
      </c>
      <c r="C105" s="84" t="s">
        <v>34</v>
      </c>
      <c r="D105" s="127" t="s">
        <v>437</v>
      </c>
      <c r="E105" s="85" t="s">
        <v>10</v>
      </c>
      <c r="F105" s="86">
        <v>1500</v>
      </c>
      <c r="G105" s="86"/>
      <c r="H105" s="87" t="s">
        <v>617</v>
      </c>
      <c r="I105" s="87" t="s">
        <v>651</v>
      </c>
      <c r="J105" s="130">
        <f t="shared" si="3"/>
        <v>100</v>
      </c>
    </row>
    <row r="106" spans="1:10" ht="15" customHeight="1" x14ac:dyDescent="0.25">
      <c r="A106" s="130">
        <f t="shared" si="2"/>
        <v>102</v>
      </c>
      <c r="B106" s="84" t="s">
        <v>438</v>
      </c>
      <c r="C106" s="84" t="s">
        <v>34</v>
      </c>
      <c r="D106" s="84" t="s">
        <v>439</v>
      </c>
      <c r="E106" s="85" t="s">
        <v>10</v>
      </c>
      <c r="F106" s="86">
        <v>500</v>
      </c>
      <c r="G106" s="86"/>
      <c r="H106" s="87" t="s">
        <v>648</v>
      </c>
      <c r="I106" s="87" t="s">
        <v>648</v>
      </c>
      <c r="J106" s="130">
        <f t="shared" si="3"/>
        <v>101</v>
      </c>
    </row>
    <row r="107" spans="1:10" ht="15" customHeight="1" x14ac:dyDescent="0.25">
      <c r="A107" s="130">
        <f t="shared" si="2"/>
        <v>103</v>
      </c>
      <c r="B107" s="84" t="s">
        <v>442</v>
      </c>
      <c r="C107" s="84" t="s">
        <v>8</v>
      </c>
      <c r="D107" s="84" t="s">
        <v>443</v>
      </c>
      <c r="E107" s="85" t="s">
        <v>10</v>
      </c>
      <c r="F107" s="86">
        <v>600</v>
      </c>
      <c r="G107" s="86"/>
      <c r="H107" s="87" t="s">
        <v>618</v>
      </c>
      <c r="I107" s="87" t="s">
        <v>649</v>
      </c>
      <c r="J107" s="130">
        <f t="shared" si="3"/>
        <v>102</v>
      </c>
    </row>
    <row r="108" spans="1:10" ht="15" customHeight="1" x14ac:dyDescent="0.25">
      <c r="A108" s="130">
        <f t="shared" si="2"/>
        <v>104</v>
      </c>
      <c r="B108" s="84" t="s">
        <v>446</v>
      </c>
      <c r="C108" s="84" t="s">
        <v>8</v>
      </c>
      <c r="D108" s="84" t="s">
        <v>447</v>
      </c>
      <c r="E108" s="85" t="s">
        <v>10</v>
      </c>
      <c r="F108" s="86">
        <v>600</v>
      </c>
      <c r="G108" s="86"/>
      <c r="H108" s="87" t="s">
        <v>648</v>
      </c>
      <c r="I108" s="87" t="s">
        <v>648</v>
      </c>
      <c r="J108" s="130">
        <f t="shared" si="3"/>
        <v>103</v>
      </c>
    </row>
    <row r="109" spans="1:10" ht="15" customHeight="1" x14ac:dyDescent="0.25">
      <c r="A109" s="130">
        <f t="shared" si="2"/>
        <v>105</v>
      </c>
      <c r="B109" s="84" t="s">
        <v>448</v>
      </c>
      <c r="C109" s="84" t="s">
        <v>34</v>
      </c>
      <c r="D109" s="84" t="s">
        <v>449</v>
      </c>
      <c r="E109" s="85" t="s">
        <v>10</v>
      </c>
      <c r="F109" s="86">
        <v>250</v>
      </c>
      <c r="G109" s="86"/>
      <c r="H109" s="87" t="s">
        <v>648</v>
      </c>
      <c r="I109" s="87" t="s">
        <v>648</v>
      </c>
      <c r="J109" s="130">
        <f t="shared" si="3"/>
        <v>104</v>
      </c>
    </row>
    <row r="110" spans="1:10" ht="15" customHeight="1" x14ac:dyDescent="0.25">
      <c r="A110" s="130">
        <f t="shared" si="2"/>
        <v>106</v>
      </c>
      <c r="B110" s="84" t="s">
        <v>450</v>
      </c>
      <c r="C110" s="84" t="s">
        <v>34</v>
      </c>
      <c r="D110" s="84" t="s">
        <v>451</v>
      </c>
      <c r="E110" s="85" t="s">
        <v>10</v>
      </c>
      <c r="F110" s="86">
        <v>250</v>
      </c>
      <c r="G110" s="86"/>
      <c r="H110" s="87" t="s">
        <v>618</v>
      </c>
      <c r="I110" s="87" t="s">
        <v>649</v>
      </c>
      <c r="J110" s="130">
        <f t="shared" si="3"/>
        <v>105</v>
      </c>
    </row>
    <row r="111" spans="1:10" ht="15" customHeight="1" x14ac:dyDescent="0.25">
      <c r="A111" s="130">
        <f t="shared" si="2"/>
        <v>107</v>
      </c>
      <c r="B111" s="84" t="s">
        <v>452</v>
      </c>
      <c r="C111" s="84" t="s">
        <v>34</v>
      </c>
      <c r="D111" s="84" t="s">
        <v>453</v>
      </c>
      <c r="E111" s="85" t="s">
        <v>10</v>
      </c>
      <c r="F111" s="86">
        <v>150</v>
      </c>
      <c r="G111" s="86"/>
      <c r="H111" s="87" t="s">
        <v>648</v>
      </c>
      <c r="I111" s="87" t="s">
        <v>648</v>
      </c>
      <c r="J111" s="130">
        <f t="shared" si="3"/>
        <v>106</v>
      </c>
    </row>
    <row r="112" spans="1:10" ht="15" customHeight="1" x14ac:dyDescent="0.25">
      <c r="A112" s="130">
        <f t="shared" si="2"/>
        <v>108</v>
      </c>
      <c r="B112" s="84" t="s">
        <v>454</v>
      </c>
      <c r="C112" s="84" t="s">
        <v>20</v>
      </c>
      <c r="D112" s="84" t="s">
        <v>455</v>
      </c>
      <c r="E112" s="85" t="s">
        <v>10</v>
      </c>
      <c r="F112" s="55">
        <v>520</v>
      </c>
      <c r="G112" s="55"/>
      <c r="H112" s="87" t="s">
        <v>648</v>
      </c>
      <c r="I112" s="87" t="s">
        <v>648</v>
      </c>
      <c r="J112" s="130">
        <f t="shared" si="3"/>
        <v>107</v>
      </c>
    </row>
    <row r="113" spans="1:10" ht="15" customHeight="1" x14ac:dyDescent="0.25">
      <c r="A113" s="130">
        <f t="shared" si="2"/>
        <v>109</v>
      </c>
      <c r="B113" s="84" t="s">
        <v>457</v>
      </c>
      <c r="C113" s="84" t="s">
        <v>37</v>
      </c>
      <c r="D113" s="84" t="s">
        <v>458</v>
      </c>
      <c r="E113" s="85" t="s">
        <v>10</v>
      </c>
      <c r="F113" s="55">
        <v>430</v>
      </c>
      <c r="G113" s="55"/>
      <c r="H113" s="87" t="s">
        <v>648</v>
      </c>
      <c r="I113" s="87" t="s">
        <v>648</v>
      </c>
      <c r="J113" s="130">
        <f t="shared" si="3"/>
        <v>108</v>
      </c>
    </row>
    <row r="114" spans="1:10" ht="15" customHeight="1" x14ac:dyDescent="0.25">
      <c r="A114" s="130">
        <f t="shared" si="2"/>
        <v>110</v>
      </c>
      <c r="B114" s="84" t="s">
        <v>460</v>
      </c>
      <c r="C114" s="84" t="s">
        <v>8</v>
      </c>
      <c r="D114" s="84" t="s">
        <v>461</v>
      </c>
      <c r="E114" s="85" t="s">
        <v>10</v>
      </c>
      <c r="F114" s="86">
        <v>150</v>
      </c>
      <c r="G114" s="86"/>
      <c r="H114" s="87" t="s">
        <v>618</v>
      </c>
      <c r="I114" s="87" t="s">
        <v>650</v>
      </c>
      <c r="J114" s="130">
        <f t="shared" si="3"/>
        <v>109</v>
      </c>
    </row>
    <row r="115" spans="1:10" ht="15" customHeight="1" x14ac:dyDescent="0.25">
      <c r="A115" s="130">
        <f t="shared" si="2"/>
        <v>111</v>
      </c>
      <c r="B115" s="84" t="s">
        <v>462</v>
      </c>
      <c r="C115" s="84" t="s">
        <v>8</v>
      </c>
      <c r="D115" s="84" t="s">
        <v>463</v>
      </c>
      <c r="E115" s="85" t="s">
        <v>10</v>
      </c>
      <c r="F115" s="86">
        <v>100</v>
      </c>
      <c r="G115" s="86"/>
      <c r="H115" s="87" t="s">
        <v>648</v>
      </c>
      <c r="I115" s="87" t="s">
        <v>648</v>
      </c>
      <c r="J115" s="130">
        <f t="shared" si="3"/>
        <v>110</v>
      </c>
    </row>
    <row r="116" spans="1:10" ht="15" customHeight="1" x14ac:dyDescent="0.25">
      <c r="A116" s="130">
        <f t="shared" si="2"/>
        <v>112</v>
      </c>
      <c r="B116" s="84" t="s">
        <v>641</v>
      </c>
      <c r="C116" s="84" t="s">
        <v>8</v>
      </c>
      <c r="D116" s="84" t="s">
        <v>467</v>
      </c>
      <c r="E116" s="85" t="s">
        <v>10</v>
      </c>
      <c r="F116" s="86">
        <v>60</v>
      </c>
      <c r="G116" s="86"/>
      <c r="H116" s="87" t="s">
        <v>648</v>
      </c>
      <c r="I116" s="87" t="s">
        <v>654</v>
      </c>
      <c r="J116" s="130">
        <f t="shared" si="3"/>
        <v>111</v>
      </c>
    </row>
    <row r="117" spans="1:10" ht="15" customHeight="1" x14ac:dyDescent="0.25">
      <c r="A117" s="130">
        <f t="shared" si="2"/>
        <v>113</v>
      </c>
      <c r="B117" s="84" t="s">
        <v>468</v>
      </c>
      <c r="C117" s="84" t="s">
        <v>34</v>
      </c>
      <c r="D117" s="84" t="s">
        <v>469</v>
      </c>
      <c r="E117" s="85" t="s">
        <v>10</v>
      </c>
      <c r="F117" s="86">
        <v>700</v>
      </c>
      <c r="G117" s="86"/>
      <c r="H117" s="87" t="s">
        <v>648</v>
      </c>
      <c r="I117" s="87" t="s">
        <v>648</v>
      </c>
      <c r="J117" s="130">
        <f t="shared" si="3"/>
        <v>112</v>
      </c>
    </row>
    <row r="118" spans="1:10" ht="15" customHeight="1" x14ac:dyDescent="0.25">
      <c r="A118" s="130">
        <f t="shared" si="2"/>
        <v>114</v>
      </c>
      <c r="B118" s="84" t="s">
        <v>472</v>
      </c>
      <c r="C118" s="84" t="s">
        <v>8</v>
      </c>
      <c r="D118" s="84" t="s">
        <v>473</v>
      </c>
      <c r="E118" s="85" t="s">
        <v>10</v>
      </c>
      <c r="F118" s="86">
        <v>150</v>
      </c>
      <c r="G118" s="86"/>
      <c r="H118" s="87" t="s">
        <v>648</v>
      </c>
      <c r="I118" s="87" t="s">
        <v>648</v>
      </c>
      <c r="J118" s="130">
        <f t="shared" si="3"/>
        <v>113</v>
      </c>
    </row>
    <row r="119" spans="1:10" ht="15" customHeight="1" x14ac:dyDescent="0.25">
      <c r="A119" s="130">
        <f t="shared" si="2"/>
        <v>115</v>
      </c>
      <c r="B119" s="84" t="s">
        <v>478</v>
      </c>
      <c r="C119" s="84" t="s">
        <v>8</v>
      </c>
      <c r="D119" s="84" t="s">
        <v>479</v>
      </c>
      <c r="E119" s="85" t="s">
        <v>10</v>
      </c>
      <c r="F119" s="86">
        <v>200</v>
      </c>
      <c r="G119" s="86"/>
      <c r="H119" s="87" t="s">
        <v>648</v>
      </c>
      <c r="I119" s="87" t="s">
        <v>648</v>
      </c>
      <c r="J119" s="130">
        <f t="shared" si="3"/>
        <v>114</v>
      </c>
    </row>
    <row r="120" spans="1:10" ht="15" customHeight="1" x14ac:dyDescent="0.25">
      <c r="A120" s="130">
        <f t="shared" si="2"/>
        <v>116</v>
      </c>
      <c r="B120" s="84" t="s">
        <v>483</v>
      </c>
      <c r="C120" s="84" t="s">
        <v>8</v>
      </c>
      <c r="D120" s="84" t="s">
        <v>484</v>
      </c>
      <c r="E120" s="85" t="s">
        <v>10</v>
      </c>
      <c r="F120" s="86">
        <v>150</v>
      </c>
      <c r="G120" s="86"/>
      <c r="H120" s="87" t="s">
        <v>648</v>
      </c>
      <c r="I120" s="87" t="s">
        <v>648</v>
      </c>
      <c r="J120" s="130">
        <f t="shared" si="3"/>
        <v>115</v>
      </c>
    </row>
    <row r="121" spans="1:10" ht="15" customHeight="1" x14ac:dyDescent="0.25">
      <c r="A121" s="130">
        <f t="shared" si="2"/>
        <v>117</v>
      </c>
      <c r="B121" s="84" t="s">
        <v>487</v>
      </c>
      <c r="C121" s="84" t="s">
        <v>8</v>
      </c>
      <c r="D121" s="84" t="s">
        <v>488</v>
      </c>
      <c r="E121" s="85" t="s">
        <v>10</v>
      </c>
      <c r="F121" s="86">
        <v>300</v>
      </c>
      <c r="G121" s="86"/>
      <c r="H121" s="87" t="s">
        <v>648</v>
      </c>
      <c r="I121" s="87" t="s">
        <v>648</v>
      </c>
      <c r="J121" s="130">
        <f t="shared" si="3"/>
        <v>116</v>
      </c>
    </row>
    <row r="122" spans="1:10" ht="15" customHeight="1" x14ac:dyDescent="0.25">
      <c r="A122" s="130">
        <f t="shared" si="2"/>
        <v>118</v>
      </c>
      <c r="B122" s="102" t="s">
        <v>563</v>
      </c>
      <c r="C122" s="84" t="s">
        <v>37</v>
      </c>
      <c r="D122" s="84" t="s">
        <v>480</v>
      </c>
      <c r="E122" s="85" t="s">
        <v>10</v>
      </c>
      <c r="F122" s="86">
        <v>650</v>
      </c>
      <c r="G122" s="86"/>
      <c r="H122" s="87" t="s">
        <v>648</v>
      </c>
      <c r="I122" s="87" t="s">
        <v>648</v>
      </c>
      <c r="J122" s="130">
        <f t="shared" si="3"/>
        <v>117</v>
      </c>
    </row>
    <row r="123" spans="1:10" ht="15" customHeight="1" x14ac:dyDescent="0.25">
      <c r="A123" s="130">
        <f t="shared" si="2"/>
        <v>119</v>
      </c>
      <c r="B123" s="84" t="s">
        <v>489</v>
      </c>
      <c r="C123" s="84" t="s">
        <v>8</v>
      </c>
      <c r="D123" s="84" t="s">
        <v>490</v>
      </c>
      <c r="E123" s="85" t="s">
        <v>10</v>
      </c>
      <c r="F123" s="86">
        <v>80</v>
      </c>
      <c r="G123" s="86"/>
      <c r="H123" s="87" t="s">
        <v>648</v>
      </c>
      <c r="I123" s="87" t="s">
        <v>648</v>
      </c>
      <c r="J123" s="130">
        <f t="shared" si="3"/>
        <v>118</v>
      </c>
    </row>
    <row r="124" spans="1:10" ht="15" customHeight="1" x14ac:dyDescent="0.25">
      <c r="A124" s="130">
        <f t="shared" si="2"/>
        <v>120</v>
      </c>
      <c r="B124" s="84" t="s">
        <v>492</v>
      </c>
      <c r="C124" s="84" t="s">
        <v>8</v>
      </c>
      <c r="D124" s="84" t="s">
        <v>493</v>
      </c>
      <c r="E124" s="85" t="s">
        <v>10</v>
      </c>
      <c r="F124" s="86">
        <v>300</v>
      </c>
      <c r="G124" s="86"/>
      <c r="H124" s="87" t="s">
        <v>648</v>
      </c>
      <c r="I124" s="87" t="s">
        <v>648</v>
      </c>
      <c r="J124" s="130">
        <f t="shared" si="3"/>
        <v>119</v>
      </c>
    </row>
    <row r="125" spans="1:10" ht="15" customHeight="1" x14ac:dyDescent="0.25">
      <c r="A125" s="130">
        <f t="shared" si="2"/>
        <v>121</v>
      </c>
      <c r="B125" s="84" t="s">
        <v>494</v>
      </c>
      <c r="C125" s="84" t="s">
        <v>30</v>
      </c>
      <c r="D125" s="84" t="s">
        <v>495</v>
      </c>
      <c r="E125" s="85" t="s">
        <v>10</v>
      </c>
      <c r="F125" s="55">
        <v>560</v>
      </c>
      <c r="G125" s="55"/>
      <c r="H125" s="87" t="s">
        <v>648</v>
      </c>
      <c r="I125" s="87" t="s">
        <v>649</v>
      </c>
      <c r="J125" s="130">
        <f t="shared" si="3"/>
        <v>120</v>
      </c>
    </row>
    <row r="126" spans="1:10" ht="15" customHeight="1" x14ac:dyDescent="0.25">
      <c r="A126" s="130">
        <f t="shared" si="2"/>
        <v>122</v>
      </c>
      <c r="B126" s="84" t="s">
        <v>500</v>
      </c>
      <c r="C126" s="84" t="s">
        <v>8</v>
      </c>
      <c r="D126" s="84" t="s">
        <v>501</v>
      </c>
      <c r="E126" s="85" t="s">
        <v>10</v>
      </c>
      <c r="F126" s="86">
        <v>70</v>
      </c>
      <c r="G126" s="86"/>
      <c r="H126" s="87" t="s">
        <v>648</v>
      </c>
      <c r="I126" s="87" t="s">
        <v>648</v>
      </c>
      <c r="J126" s="130">
        <f t="shared" si="3"/>
        <v>121</v>
      </c>
    </row>
    <row r="127" spans="1:10" ht="15" customHeight="1" x14ac:dyDescent="0.25">
      <c r="A127" s="130">
        <f t="shared" si="2"/>
        <v>123</v>
      </c>
      <c r="B127" s="84" t="s">
        <v>502</v>
      </c>
      <c r="C127" s="84" t="s">
        <v>37</v>
      </c>
      <c r="D127" s="84" t="s">
        <v>503</v>
      </c>
      <c r="E127" s="85" t="s">
        <v>10</v>
      </c>
      <c r="F127" s="86">
        <v>900</v>
      </c>
      <c r="G127" s="86"/>
      <c r="H127" s="87" t="s">
        <v>619</v>
      </c>
      <c r="I127" s="87" t="s">
        <v>648</v>
      </c>
      <c r="J127" s="130">
        <f t="shared" si="3"/>
        <v>122</v>
      </c>
    </row>
    <row r="128" spans="1:10" ht="15" customHeight="1" x14ac:dyDescent="0.25">
      <c r="A128" s="130">
        <f t="shared" si="2"/>
        <v>124</v>
      </c>
      <c r="B128" s="84" t="s">
        <v>504</v>
      </c>
      <c r="C128" s="84" t="s">
        <v>34</v>
      </c>
      <c r="D128" s="84" t="s">
        <v>505</v>
      </c>
      <c r="E128" s="85" t="s">
        <v>10</v>
      </c>
      <c r="F128" s="86">
        <v>200</v>
      </c>
      <c r="G128" s="86"/>
      <c r="H128" s="87" t="s">
        <v>618</v>
      </c>
      <c r="I128" s="87" t="s">
        <v>648</v>
      </c>
      <c r="J128" s="130">
        <f t="shared" si="3"/>
        <v>123</v>
      </c>
    </row>
    <row r="129" spans="1:10" ht="15" customHeight="1" x14ac:dyDescent="0.25">
      <c r="A129" s="130">
        <f t="shared" si="2"/>
        <v>125</v>
      </c>
      <c r="B129" s="84" t="s">
        <v>506</v>
      </c>
      <c r="C129" s="84" t="s">
        <v>8</v>
      </c>
      <c r="D129" s="84" t="s">
        <v>507</v>
      </c>
      <c r="E129" s="85" t="s">
        <v>10</v>
      </c>
      <c r="F129" s="86">
        <v>300</v>
      </c>
      <c r="G129" s="86"/>
      <c r="H129" s="87" t="s">
        <v>648</v>
      </c>
      <c r="I129" s="87" t="s">
        <v>648</v>
      </c>
      <c r="J129" s="130">
        <f t="shared" si="3"/>
        <v>124</v>
      </c>
    </row>
    <row r="130" spans="1:10" ht="15" customHeight="1" x14ac:dyDescent="0.25">
      <c r="A130" s="130">
        <f t="shared" si="2"/>
        <v>126</v>
      </c>
      <c r="B130" s="84" t="s">
        <v>508</v>
      </c>
      <c r="C130" s="84" t="s">
        <v>8</v>
      </c>
      <c r="D130" s="84" t="s">
        <v>509</v>
      </c>
      <c r="E130" s="85" t="s">
        <v>10</v>
      </c>
      <c r="F130" s="86">
        <v>700</v>
      </c>
      <c r="G130" s="86"/>
      <c r="H130" s="87" t="s">
        <v>648</v>
      </c>
      <c r="I130" s="87" t="s">
        <v>648</v>
      </c>
      <c r="J130" s="130">
        <f t="shared" si="3"/>
        <v>125</v>
      </c>
    </row>
    <row r="131" spans="1:10" ht="15" x14ac:dyDescent="0.25">
      <c r="A131" s="130">
        <f t="shared" si="2"/>
        <v>127</v>
      </c>
      <c r="B131" s="84" t="s">
        <v>511</v>
      </c>
      <c r="C131" s="84" t="s">
        <v>8</v>
      </c>
      <c r="D131" s="84" t="s">
        <v>512</v>
      </c>
      <c r="E131" s="85" t="s">
        <v>10</v>
      </c>
      <c r="F131" s="86">
        <v>150</v>
      </c>
      <c r="G131" s="86"/>
      <c r="H131" s="87" t="s">
        <v>648</v>
      </c>
      <c r="I131" s="87" t="s">
        <v>648</v>
      </c>
      <c r="J131" s="130">
        <f t="shared" si="3"/>
        <v>126</v>
      </c>
    </row>
    <row r="132" spans="1:10" ht="15" x14ac:dyDescent="0.25">
      <c r="A132" s="130">
        <f t="shared" si="2"/>
        <v>128</v>
      </c>
      <c r="B132" s="100" t="s">
        <v>516</v>
      </c>
      <c r="C132" s="100" t="s">
        <v>54</v>
      </c>
      <c r="D132" s="100" t="s">
        <v>13</v>
      </c>
      <c r="E132" s="103" t="s">
        <v>10</v>
      </c>
      <c r="F132" s="101">
        <v>615</v>
      </c>
      <c r="G132" s="101"/>
      <c r="H132" s="104" t="s">
        <v>618</v>
      </c>
      <c r="I132" s="87"/>
      <c r="J132" s="130">
        <f t="shared" si="3"/>
        <v>127</v>
      </c>
    </row>
    <row r="133" spans="1:10" ht="15" x14ac:dyDescent="0.25">
      <c r="A133" s="130">
        <f t="shared" si="2"/>
        <v>129</v>
      </c>
      <c r="B133" s="84" t="s">
        <v>518</v>
      </c>
      <c r="C133" s="84" t="s">
        <v>57</v>
      </c>
      <c r="D133" s="84" t="s">
        <v>519</v>
      </c>
      <c r="E133" s="85" t="s">
        <v>10</v>
      </c>
      <c r="F133" s="55">
        <v>570</v>
      </c>
      <c r="G133" s="55"/>
      <c r="H133" s="87" t="s">
        <v>648</v>
      </c>
      <c r="I133" s="87" t="s">
        <v>648</v>
      </c>
      <c r="J133" s="130">
        <f t="shared" si="3"/>
        <v>128</v>
      </c>
    </row>
    <row r="134" spans="1:10" ht="15" x14ac:dyDescent="0.25">
      <c r="A134" s="130">
        <f t="shared" si="2"/>
        <v>130</v>
      </c>
      <c r="B134" s="84" t="s">
        <v>522</v>
      </c>
      <c r="C134" s="84" t="s">
        <v>34</v>
      </c>
      <c r="D134" s="84" t="s">
        <v>523</v>
      </c>
      <c r="E134" s="85" t="s">
        <v>10</v>
      </c>
      <c r="F134" s="86">
        <v>300</v>
      </c>
      <c r="G134" s="86"/>
      <c r="H134" s="87" t="s">
        <v>648</v>
      </c>
      <c r="I134" s="87" t="s">
        <v>648</v>
      </c>
      <c r="J134" s="130">
        <f t="shared" si="3"/>
        <v>129</v>
      </c>
    </row>
    <row r="135" spans="1:10" ht="15" x14ac:dyDescent="0.25">
      <c r="A135" s="130">
        <f t="shared" si="2"/>
        <v>131</v>
      </c>
      <c r="B135" s="84" t="s">
        <v>526</v>
      </c>
      <c r="C135" s="84" t="s">
        <v>34</v>
      </c>
      <c r="D135" s="84" t="s">
        <v>527</v>
      </c>
      <c r="E135" s="85" t="s">
        <v>10</v>
      </c>
      <c r="F135" s="86">
        <v>100</v>
      </c>
      <c r="G135" s="86"/>
      <c r="H135" s="87" t="s">
        <v>648</v>
      </c>
      <c r="I135" s="87" t="s">
        <v>648</v>
      </c>
      <c r="J135" s="130">
        <f t="shared" si="3"/>
        <v>130</v>
      </c>
    </row>
    <row r="136" spans="1:10" ht="15" x14ac:dyDescent="0.25">
      <c r="A136" s="130">
        <f t="shared" ref="A136:A148" si="4">A135+1</f>
        <v>132</v>
      </c>
      <c r="B136" s="84" t="s">
        <v>529</v>
      </c>
      <c r="C136" s="84" t="s">
        <v>34</v>
      </c>
      <c r="D136" s="84" t="s">
        <v>530</v>
      </c>
      <c r="E136" s="85" t="s">
        <v>10</v>
      </c>
      <c r="F136" s="86">
        <v>350</v>
      </c>
      <c r="G136" s="86"/>
      <c r="H136" s="87" t="s">
        <v>618</v>
      </c>
      <c r="I136" s="87" t="s">
        <v>651</v>
      </c>
      <c r="J136" s="130">
        <f t="shared" si="3"/>
        <v>131</v>
      </c>
    </row>
    <row r="137" spans="1:10" ht="15" x14ac:dyDescent="0.25">
      <c r="A137" s="130">
        <f t="shared" si="4"/>
        <v>133</v>
      </c>
      <c r="B137" s="84" t="s">
        <v>531</v>
      </c>
      <c r="C137" s="84" t="s">
        <v>97</v>
      </c>
      <c r="D137" s="84" t="s">
        <v>532</v>
      </c>
      <c r="E137" s="85" t="s">
        <v>10</v>
      </c>
      <c r="F137" s="55">
        <v>730</v>
      </c>
      <c r="G137" s="55"/>
      <c r="H137" s="87" t="s">
        <v>619</v>
      </c>
      <c r="I137" s="87" t="s">
        <v>649</v>
      </c>
      <c r="J137" s="130">
        <f t="shared" ref="J137:J148" si="5">J136+1</f>
        <v>132</v>
      </c>
    </row>
    <row r="138" spans="1:10" ht="15" x14ac:dyDescent="0.25">
      <c r="A138" s="130">
        <f t="shared" si="4"/>
        <v>134</v>
      </c>
      <c r="B138" s="84" t="s">
        <v>534</v>
      </c>
      <c r="C138" s="84" t="s">
        <v>34</v>
      </c>
      <c r="D138" s="84" t="s">
        <v>535</v>
      </c>
      <c r="E138" s="85" t="s">
        <v>10</v>
      </c>
      <c r="F138" s="86">
        <v>300</v>
      </c>
      <c r="G138" s="86"/>
      <c r="H138" s="87" t="s">
        <v>648</v>
      </c>
      <c r="I138" s="87" t="s">
        <v>648</v>
      </c>
      <c r="J138" s="130">
        <f t="shared" si="5"/>
        <v>133</v>
      </c>
    </row>
    <row r="139" spans="1:10" ht="15" x14ac:dyDescent="0.25">
      <c r="A139" s="130">
        <f t="shared" si="4"/>
        <v>135</v>
      </c>
      <c r="B139" s="84" t="s">
        <v>536</v>
      </c>
      <c r="C139" s="84" t="s">
        <v>8</v>
      </c>
      <c r="D139" s="84" t="s">
        <v>537</v>
      </c>
      <c r="E139" s="85" t="s">
        <v>10</v>
      </c>
      <c r="F139" s="86">
        <v>200</v>
      </c>
      <c r="G139" s="86"/>
      <c r="H139" s="87" t="s">
        <v>618</v>
      </c>
      <c r="I139" s="87" t="s">
        <v>649</v>
      </c>
      <c r="J139" s="130">
        <f t="shared" si="5"/>
        <v>134</v>
      </c>
    </row>
    <row r="140" spans="1:10" ht="15" x14ac:dyDescent="0.25">
      <c r="A140" s="130">
        <f t="shared" si="4"/>
        <v>136</v>
      </c>
      <c r="B140" s="84" t="s">
        <v>538</v>
      </c>
      <c r="C140" s="84" t="s">
        <v>34</v>
      </c>
      <c r="D140" s="84" t="s">
        <v>539</v>
      </c>
      <c r="E140" s="85" t="s">
        <v>10</v>
      </c>
      <c r="F140" s="86">
        <v>500</v>
      </c>
      <c r="G140" s="86"/>
      <c r="H140" s="87" t="s">
        <v>648</v>
      </c>
      <c r="I140" s="87" t="s">
        <v>648</v>
      </c>
      <c r="J140" s="130">
        <f t="shared" si="5"/>
        <v>135</v>
      </c>
    </row>
    <row r="141" spans="1:10" ht="15" x14ac:dyDescent="0.25">
      <c r="A141" s="130">
        <f t="shared" si="4"/>
        <v>137</v>
      </c>
      <c r="B141" s="84" t="s">
        <v>540</v>
      </c>
      <c r="C141" s="84" t="s">
        <v>28</v>
      </c>
      <c r="D141" s="84" t="s">
        <v>541</v>
      </c>
      <c r="E141" s="85" t="s">
        <v>10</v>
      </c>
      <c r="F141" s="55">
        <v>550</v>
      </c>
      <c r="G141" s="55"/>
      <c r="H141" s="87" t="s">
        <v>648</v>
      </c>
      <c r="I141" s="87" t="s">
        <v>648</v>
      </c>
      <c r="J141" s="130">
        <f t="shared" si="5"/>
        <v>136</v>
      </c>
    </row>
    <row r="142" spans="1:10" ht="15" x14ac:dyDescent="0.25">
      <c r="A142" s="130">
        <f t="shared" si="4"/>
        <v>138</v>
      </c>
      <c r="B142" s="84" t="s">
        <v>542</v>
      </c>
      <c r="C142" s="84" t="s">
        <v>34</v>
      </c>
      <c r="D142" s="84" t="s">
        <v>543</v>
      </c>
      <c r="E142" s="85" t="s">
        <v>10</v>
      </c>
      <c r="F142" s="86">
        <v>500</v>
      </c>
      <c r="G142" s="86"/>
      <c r="H142" s="87" t="s">
        <v>648</v>
      </c>
      <c r="I142" s="87" t="s">
        <v>648</v>
      </c>
      <c r="J142" s="130">
        <f t="shared" si="5"/>
        <v>137</v>
      </c>
    </row>
    <row r="143" spans="1:10" ht="15" x14ac:dyDescent="0.25">
      <c r="A143" s="130">
        <f t="shared" si="4"/>
        <v>139</v>
      </c>
      <c r="B143" s="107" t="s">
        <v>546</v>
      </c>
      <c r="C143" s="107" t="s">
        <v>8</v>
      </c>
      <c r="D143" s="107" t="s">
        <v>547</v>
      </c>
      <c r="E143" s="85" t="s">
        <v>10</v>
      </c>
      <c r="F143" s="86">
        <v>300</v>
      </c>
      <c r="G143" s="86"/>
      <c r="H143" s="87" t="s">
        <v>618</v>
      </c>
      <c r="I143" s="87" t="s">
        <v>650</v>
      </c>
      <c r="J143" s="130">
        <f t="shared" si="5"/>
        <v>138</v>
      </c>
    </row>
    <row r="144" spans="1:10" ht="15" x14ac:dyDescent="0.25">
      <c r="A144" s="130">
        <f t="shared" si="4"/>
        <v>140</v>
      </c>
      <c r="B144" s="84" t="s">
        <v>550</v>
      </c>
      <c r="C144" s="84" t="s">
        <v>34</v>
      </c>
      <c r="D144" s="84" t="s">
        <v>551</v>
      </c>
      <c r="E144" s="85" t="s">
        <v>10</v>
      </c>
      <c r="F144" s="86">
        <v>550</v>
      </c>
      <c r="G144" s="86"/>
      <c r="H144" s="87"/>
      <c r="I144" s="87"/>
      <c r="J144" s="130">
        <f t="shared" si="5"/>
        <v>139</v>
      </c>
    </row>
    <row r="145" spans="1:10" ht="15" x14ac:dyDescent="0.25">
      <c r="A145" s="130">
        <f t="shared" si="4"/>
        <v>141</v>
      </c>
      <c r="B145" s="84" t="s">
        <v>554</v>
      </c>
      <c r="C145" s="84" t="s">
        <v>105</v>
      </c>
      <c r="D145" s="84" t="s">
        <v>555</v>
      </c>
      <c r="E145" s="85" t="s">
        <v>643</v>
      </c>
      <c r="F145" s="86">
        <v>960</v>
      </c>
      <c r="G145" s="86"/>
      <c r="H145" s="87" t="s">
        <v>617</v>
      </c>
      <c r="I145" s="87"/>
      <c r="J145" s="130">
        <f t="shared" si="5"/>
        <v>140</v>
      </c>
    </row>
    <row r="146" spans="1:10" ht="15" x14ac:dyDescent="0.25">
      <c r="A146" s="130">
        <f t="shared" si="4"/>
        <v>142</v>
      </c>
      <c r="B146" s="84" t="s">
        <v>556</v>
      </c>
      <c r="C146" s="84" t="s">
        <v>34</v>
      </c>
      <c r="D146" s="84" t="s">
        <v>557</v>
      </c>
      <c r="E146" s="85" t="s">
        <v>10</v>
      </c>
      <c r="F146" s="86">
        <v>500</v>
      </c>
      <c r="G146" s="86"/>
      <c r="H146" s="87" t="s">
        <v>655</v>
      </c>
      <c r="I146" s="87" t="s">
        <v>649</v>
      </c>
      <c r="J146" s="130">
        <f t="shared" si="5"/>
        <v>141</v>
      </c>
    </row>
    <row r="147" spans="1:10" ht="15" x14ac:dyDescent="0.25">
      <c r="A147" s="130">
        <f t="shared" si="4"/>
        <v>143</v>
      </c>
      <c r="B147" s="84" t="s">
        <v>558</v>
      </c>
      <c r="C147" s="84" t="s">
        <v>57</v>
      </c>
      <c r="D147" s="84" t="s">
        <v>559</v>
      </c>
      <c r="E147" s="85" t="s">
        <v>10</v>
      </c>
      <c r="F147" s="86">
        <v>1460</v>
      </c>
      <c r="G147" s="86"/>
      <c r="H147" s="87" t="s">
        <v>648</v>
      </c>
      <c r="I147" s="87" t="s">
        <v>648</v>
      </c>
      <c r="J147" s="130">
        <f t="shared" si="5"/>
        <v>142</v>
      </c>
    </row>
    <row r="148" spans="1:10" ht="15" x14ac:dyDescent="0.25">
      <c r="A148" s="130">
        <f t="shared" si="4"/>
        <v>144</v>
      </c>
      <c r="B148" s="109" t="s">
        <v>561</v>
      </c>
      <c r="C148" s="109" t="s">
        <v>8</v>
      </c>
      <c r="D148" s="109" t="s">
        <v>562</v>
      </c>
      <c r="E148" s="110" t="s">
        <v>10</v>
      </c>
      <c r="F148" s="111">
        <v>400</v>
      </c>
      <c r="G148" s="111"/>
      <c r="H148" s="112" t="s">
        <v>648</v>
      </c>
      <c r="I148" s="113"/>
      <c r="J148" s="130">
        <f t="shared" si="5"/>
        <v>143</v>
      </c>
    </row>
    <row r="149" spans="1:10" x14ac:dyDescent="0.25">
      <c r="A149" s="71"/>
      <c r="B149" s="71"/>
      <c r="C149" s="71"/>
      <c r="D149" s="72"/>
      <c r="E149" s="73"/>
      <c r="F149" s="74">
        <f>SUM(F5:F78)</f>
        <v>33165</v>
      </c>
      <c r="G149" s="74"/>
      <c r="H149" s="74"/>
      <c r="I149" s="75"/>
    </row>
    <row r="150" spans="1:10" x14ac:dyDescent="0.25">
      <c r="A150" s="71"/>
      <c r="B150" s="71"/>
      <c r="C150" s="71"/>
      <c r="D150" s="72"/>
      <c r="E150" s="73"/>
      <c r="F150" s="74">
        <f>SUM(F79:F148)</f>
        <v>34092</v>
      </c>
      <c r="G150" s="74"/>
      <c r="H150" s="74"/>
      <c r="I150" s="75"/>
    </row>
    <row r="151" spans="1:10" x14ac:dyDescent="0.25">
      <c r="A151" s="71"/>
      <c r="B151" s="71"/>
      <c r="C151" s="71"/>
      <c r="D151" s="77"/>
      <c r="E151" s="78" t="s">
        <v>658</v>
      </c>
      <c r="F151" s="74">
        <f>F149+F150+12</f>
        <v>67269</v>
      </c>
      <c r="G151" s="115">
        <f>F151/1000</f>
        <v>67.269000000000005</v>
      </c>
      <c r="H151" s="116" t="s">
        <v>666</v>
      </c>
      <c r="I151" s="75"/>
    </row>
    <row r="152" spans="1:10" x14ac:dyDescent="0.25">
      <c r="A152" s="71"/>
      <c r="B152" s="71"/>
      <c r="C152" s="71"/>
      <c r="D152" s="76"/>
      <c r="E152" s="78" t="s">
        <v>659</v>
      </c>
      <c r="F152" s="74"/>
      <c r="G152" s="74"/>
      <c r="H152" s="74"/>
      <c r="I152" s="75"/>
    </row>
    <row r="153" spans="1:10" x14ac:dyDescent="0.25">
      <c r="A153" s="71"/>
      <c r="B153" s="71"/>
      <c r="C153" s="71"/>
      <c r="D153" s="120"/>
      <c r="E153" s="78" t="s">
        <v>670</v>
      </c>
      <c r="F153" s="74"/>
      <c r="G153" s="74"/>
      <c r="H153" s="74"/>
      <c r="I153" s="75"/>
    </row>
    <row r="154" spans="1:10" x14ac:dyDescent="0.25">
      <c r="A154" s="71"/>
      <c r="B154" s="71"/>
      <c r="C154" s="71"/>
      <c r="D154" s="72"/>
      <c r="E154" s="73"/>
      <c r="F154" s="74"/>
      <c r="G154" s="74"/>
      <c r="H154" s="74"/>
      <c r="I154" s="75"/>
    </row>
    <row r="155" spans="1:10" x14ac:dyDescent="0.25">
      <c r="A155" s="71"/>
      <c r="B155" s="71"/>
      <c r="C155" s="71"/>
      <c r="D155" s="72"/>
      <c r="E155" s="73"/>
      <c r="F155" s="74"/>
      <c r="G155" s="74"/>
      <c r="H155" s="74"/>
      <c r="I155" s="75"/>
    </row>
    <row r="156" spans="1:10" x14ac:dyDescent="0.25">
      <c r="A156" s="71"/>
      <c r="B156" s="71"/>
      <c r="C156" s="71"/>
      <c r="D156" s="72"/>
      <c r="E156" s="73"/>
      <c r="F156" s="74"/>
      <c r="G156" s="74"/>
      <c r="H156" s="74"/>
      <c r="I156" s="75"/>
    </row>
    <row r="157" spans="1:10" x14ac:dyDescent="0.25">
      <c r="A157" s="71"/>
      <c r="B157" s="71"/>
      <c r="C157" s="71"/>
      <c r="D157" s="72"/>
      <c r="E157" s="73"/>
      <c r="F157" s="74"/>
      <c r="G157" s="74"/>
      <c r="H157" s="74"/>
      <c r="I157" s="75"/>
    </row>
    <row r="158" spans="1:10" x14ac:dyDescent="0.25">
      <c r="A158" s="71"/>
      <c r="B158" s="71"/>
      <c r="C158" s="71"/>
      <c r="D158" s="72"/>
      <c r="E158" s="73"/>
      <c r="F158" s="74"/>
      <c r="G158" s="74"/>
      <c r="H158" s="74"/>
      <c r="I158" s="75"/>
    </row>
    <row r="159" spans="1:10" x14ac:dyDescent="0.25">
      <c r="A159" s="71"/>
      <c r="B159" s="71"/>
      <c r="C159" s="71"/>
      <c r="D159" s="72"/>
      <c r="E159" s="73"/>
      <c r="F159" s="74"/>
      <c r="G159" s="74"/>
      <c r="H159" s="74"/>
      <c r="I159" s="75"/>
    </row>
    <row r="160" spans="1:10" x14ac:dyDescent="0.25">
      <c r="A160" s="71"/>
      <c r="B160" s="71"/>
      <c r="C160" s="71"/>
      <c r="D160" s="72"/>
      <c r="E160" s="73"/>
      <c r="F160" s="74"/>
      <c r="G160" s="74"/>
      <c r="H160" s="74"/>
      <c r="I160" s="75"/>
    </row>
    <row r="161" spans="1:9" x14ac:dyDescent="0.25">
      <c r="A161" s="71"/>
      <c r="B161" s="71"/>
      <c r="C161" s="71"/>
      <c r="D161" s="72"/>
      <c r="E161" s="73"/>
      <c r="F161" s="74"/>
      <c r="G161" s="74"/>
      <c r="H161" s="74"/>
      <c r="I161" s="75"/>
    </row>
    <row r="162" spans="1:9" x14ac:dyDescent="0.25">
      <c r="A162" s="71"/>
      <c r="B162" s="71"/>
      <c r="C162" s="71"/>
      <c r="D162" s="72"/>
      <c r="E162" s="73"/>
      <c r="F162" s="74"/>
      <c r="G162" s="74"/>
      <c r="H162" s="74"/>
      <c r="I162" s="75"/>
    </row>
    <row r="163" spans="1:9" x14ac:dyDescent="0.25">
      <c r="A163" s="71"/>
      <c r="B163" s="71"/>
      <c r="C163" s="71"/>
      <c r="D163" s="72"/>
      <c r="E163" s="73"/>
      <c r="F163" s="74"/>
      <c r="G163" s="74"/>
      <c r="H163" s="74"/>
      <c r="I163" s="75"/>
    </row>
    <row r="164" spans="1:9" x14ac:dyDescent="0.25">
      <c r="A164" s="71"/>
      <c r="B164" s="71"/>
      <c r="C164" s="71"/>
      <c r="D164" s="72"/>
      <c r="E164" s="73"/>
      <c r="F164" s="74"/>
      <c r="G164" s="74"/>
      <c r="H164" s="74"/>
      <c r="I164" s="75"/>
    </row>
    <row r="165" spans="1:9" x14ac:dyDescent="0.25">
      <c r="A165" s="71"/>
      <c r="B165" s="71"/>
      <c r="C165" s="71"/>
      <c r="D165" s="72"/>
      <c r="E165" s="73"/>
      <c r="F165" s="74"/>
      <c r="G165" s="74"/>
      <c r="H165" s="74"/>
      <c r="I165" s="75"/>
    </row>
    <row r="166" spans="1:9" x14ac:dyDescent="0.25">
      <c r="A166" s="71"/>
      <c r="B166" s="71"/>
      <c r="C166" s="71"/>
      <c r="D166" s="72"/>
      <c r="E166" s="73"/>
      <c r="F166" s="74"/>
      <c r="G166" s="74"/>
      <c r="H166" s="74"/>
      <c r="I166" s="75"/>
    </row>
    <row r="167" spans="1:9" x14ac:dyDescent="0.25">
      <c r="A167" s="71"/>
      <c r="B167" s="71"/>
      <c r="C167" s="71"/>
      <c r="D167" s="72"/>
      <c r="E167" s="73"/>
      <c r="F167" s="74"/>
      <c r="G167" s="74"/>
      <c r="H167" s="74"/>
      <c r="I167" s="75"/>
    </row>
    <row r="168" spans="1:9" x14ac:dyDescent="0.25">
      <c r="A168" s="71"/>
      <c r="B168" s="71"/>
      <c r="C168" s="71"/>
      <c r="D168" s="72"/>
      <c r="E168" s="73"/>
      <c r="F168" s="74"/>
      <c r="G168" s="74"/>
      <c r="H168" s="74"/>
      <c r="I168" s="75"/>
    </row>
    <row r="169" spans="1:9" x14ac:dyDescent="0.25">
      <c r="A169" s="71"/>
      <c r="B169" s="71"/>
      <c r="C169" s="71"/>
      <c r="D169" s="72"/>
      <c r="E169" s="73"/>
      <c r="F169" s="74"/>
      <c r="G169" s="74"/>
      <c r="H169" s="74"/>
      <c r="I169" s="75"/>
    </row>
    <row r="170" spans="1:9" x14ac:dyDescent="0.25">
      <c r="A170" s="71"/>
      <c r="B170" s="71"/>
      <c r="C170" s="71"/>
      <c r="D170" s="72"/>
      <c r="E170" s="73"/>
      <c r="F170" s="74"/>
      <c r="G170" s="74"/>
      <c r="H170" s="74"/>
      <c r="I170" s="75"/>
    </row>
    <row r="171" spans="1:9" x14ac:dyDescent="0.25">
      <c r="A171" s="71"/>
      <c r="B171" s="71"/>
      <c r="C171" s="71"/>
      <c r="D171" s="72"/>
      <c r="E171" s="73"/>
      <c r="F171" s="74"/>
      <c r="G171" s="74"/>
      <c r="H171" s="74"/>
      <c r="I171" s="75"/>
    </row>
    <row r="172" spans="1:9" x14ac:dyDescent="0.25">
      <c r="A172" s="71"/>
      <c r="B172" s="71"/>
      <c r="C172" s="71"/>
      <c r="D172" s="72"/>
      <c r="E172" s="73"/>
      <c r="F172" s="74"/>
      <c r="G172" s="74"/>
      <c r="H172" s="74"/>
      <c r="I172" s="75"/>
    </row>
    <row r="173" spans="1:9" x14ac:dyDescent="0.25">
      <c r="A173" s="71"/>
      <c r="B173" s="71"/>
      <c r="C173" s="71"/>
      <c r="D173" s="72"/>
      <c r="E173" s="73"/>
      <c r="F173" s="74"/>
      <c r="G173" s="74"/>
      <c r="H173" s="74"/>
      <c r="I173" s="75"/>
    </row>
    <row r="174" spans="1:9" x14ac:dyDescent="0.25">
      <c r="A174" s="71"/>
      <c r="B174" s="71"/>
      <c r="C174" s="71"/>
      <c r="D174" s="72"/>
      <c r="E174" s="73"/>
      <c r="F174" s="74"/>
      <c r="G174" s="74"/>
      <c r="H174" s="74"/>
      <c r="I174" s="75"/>
    </row>
    <row r="175" spans="1:9" x14ac:dyDescent="0.25">
      <c r="A175" s="71"/>
      <c r="B175" s="71"/>
      <c r="C175" s="71"/>
      <c r="D175" s="72"/>
      <c r="E175" s="73"/>
      <c r="F175" s="74"/>
      <c r="G175" s="74"/>
      <c r="H175" s="74"/>
      <c r="I175" s="75"/>
    </row>
    <row r="176" spans="1:9" x14ac:dyDescent="0.25">
      <c r="A176" s="71"/>
      <c r="B176" s="71"/>
      <c r="C176" s="71"/>
      <c r="D176" s="72"/>
      <c r="E176" s="73"/>
      <c r="F176" s="74"/>
      <c r="G176" s="74"/>
      <c r="H176" s="74"/>
      <c r="I176" s="75"/>
    </row>
    <row r="177" spans="1:9" x14ac:dyDescent="0.25">
      <c r="A177" s="71"/>
      <c r="B177" s="71"/>
      <c r="C177" s="71"/>
      <c r="D177" s="72"/>
      <c r="E177" s="73"/>
      <c r="F177" s="74"/>
      <c r="G177" s="74"/>
      <c r="H177" s="74"/>
      <c r="I177" s="75"/>
    </row>
    <row r="178" spans="1:9" x14ac:dyDescent="0.25">
      <c r="A178" s="71"/>
      <c r="B178" s="71"/>
      <c r="C178" s="71"/>
      <c r="D178" s="72"/>
      <c r="E178" s="73"/>
      <c r="F178" s="74"/>
      <c r="G178" s="74"/>
      <c r="H178" s="74"/>
      <c r="I178" s="75"/>
    </row>
    <row r="179" spans="1:9" x14ac:dyDescent="0.25">
      <c r="A179" s="71"/>
      <c r="B179" s="71"/>
      <c r="C179" s="71"/>
      <c r="D179" s="72"/>
      <c r="E179" s="73"/>
      <c r="F179" s="74"/>
      <c r="G179" s="74"/>
      <c r="H179" s="74"/>
      <c r="I179" s="75"/>
    </row>
    <row r="180" spans="1:9" x14ac:dyDescent="0.25">
      <c r="A180" s="71"/>
      <c r="B180" s="71"/>
      <c r="C180" s="71"/>
      <c r="D180" s="72"/>
      <c r="E180" s="73"/>
      <c r="F180" s="74"/>
      <c r="G180" s="74"/>
      <c r="H180" s="74"/>
      <c r="I180" s="75"/>
    </row>
    <row r="181" spans="1:9" x14ac:dyDescent="0.25">
      <c r="A181" s="71"/>
      <c r="B181" s="71"/>
      <c r="C181" s="71"/>
      <c r="D181" s="72"/>
      <c r="E181" s="73"/>
      <c r="F181" s="74"/>
      <c r="G181" s="74"/>
      <c r="H181" s="74"/>
      <c r="I181" s="75"/>
    </row>
    <row r="182" spans="1:9" x14ac:dyDescent="0.25">
      <c r="A182" s="71"/>
      <c r="B182" s="71"/>
      <c r="C182" s="71"/>
      <c r="D182" s="72"/>
      <c r="E182" s="73"/>
      <c r="F182" s="74"/>
      <c r="G182" s="74"/>
      <c r="H182" s="74"/>
      <c r="I182" s="75"/>
    </row>
    <row r="183" spans="1:9" x14ac:dyDescent="0.25">
      <c r="A183" s="71"/>
      <c r="B183" s="71"/>
      <c r="C183" s="71"/>
      <c r="D183" s="72"/>
      <c r="E183" s="73"/>
      <c r="F183" s="74"/>
      <c r="G183" s="74"/>
      <c r="H183" s="74"/>
      <c r="I183" s="75"/>
    </row>
    <row r="184" spans="1:9" x14ac:dyDescent="0.25">
      <c r="A184" s="71"/>
      <c r="B184" s="71"/>
      <c r="C184" s="71"/>
      <c r="D184" s="72"/>
      <c r="E184" s="73"/>
      <c r="F184" s="74"/>
      <c r="G184" s="74"/>
      <c r="H184" s="74"/>
      <c r="I184" s="75"/>
    </row>
    <row r="185" spans="1:9" x14ac:dyDescent="0.25">
      <c r="A185" s="71"/>
      <c r="B185" s="71"/>
      <c r="C185" s="71"/>
      <c r="D185" s="72"/>
      <c r="E185" s="73"/>
      <c r="F185" s="74"/>
      <c r="G185" s="74"/>
      <c r="H185" s="74"/>
      <c r="I185" s="75"/>
    </row>
    <row r="186" spans="1:9" x14ac:dyDescent="0.25">
      <c r="A186" s="71"/>
      <c r="B186" s="71"/>
      <c r="C186" s="71"/>
      <c r="D186" s="72"/>
      <c r="E186" s="73"/>
      <c r="F186" s="74"/>
      <c r="G186" s="74"/>
      <c r="H186" s="74"/>
      <c r="I186" s="75"/>
    </row>
    <row r="187" spans="1:9" x14ac:dyDescent="0.25">
      <c r="A187" s="71"/>
      <c r="B187" s="71"/>
      <c r="C187" s="71"/>
      <c r="D187" s="72"/>
      <c r="E187" s="73"/>
      <c r="F187" s="74"/>
      <c r="G187" s="74"/>
      <c r="H187" s="74"/>
      <c r="I187" s="75"/>
    </row>
    <row r="188" spans="1:9" x14ac:dyDescent="0.25">
      <c r="A188" s="71"/>
      <c r="B188" s="71"/>
      <c r="C188" s="71"/>
      <c r="D188" s="72"/>
      <c r="E188" s="73"/>
      <c r="F188" s="74"/>
      <c r="G188" s="74"/>
      <c r="H188" s="74"/>
      <c r="I188" s="75"/>
    </row>
    <row r="189" spans="1:9" x14ac:dyDescent="0.25">
      <c r="A189" s="71"/>
      <c r="B189" s="71"/>
      <c r="C189" s="71"/>
      <c r="D189" s="72"/>
      <c r="E189" s="73"/>
      <c r="F189" s="74"/>
      <c r="G189" s="74"/>
      <c r="H189" s="74"/>
      <c r="I189" s="75"/>
    </row>
    <row r="190" spans="1:9" x14ac:dyDescent="0.25">
      <c r="A190" s="71"/>
      <c r="B190" s="71"/>
      <c r="C190" s="71"/>
      <c r="D190" s="72"/>
      <c r="E190" s="73"/>
      <c r="F190" s="74"/>
      <c r="G190" s="74"/>
      <c r="H190" s="74"/>
      <c r="I190" s="75"/>
    </row>
    <row r="191" spans="1:9" x14ac:dyDescent="0.25">
      <c r="A191" s="71"/>
      <c r="B191" s="71"/>
      <c r="C191" s="71"/>
      <c r="D191" s="72"/>
      <c r="E191" s="73"/>
      <c r="F191" s="74"/>
      <c r="G191" s="74"/>
      <c r="H191" s="74"/>
      <c r="I191" s="75"/>
    </row>
    <row r="192" spans="1:9" x14ac:dyDescent="0.25">
      <c r="A192" s="71"/>
      <c r="B192" s="71"/>
      <c r="C192" s="71"/>
      <c r="D192" s="72"/>
      <c r="E192" s="73"/>
      <c r="F192" s="74"/>
      <c r="G192" s="74"/>
      <c r="H192" s="74"/>
      <c r="I192" s="75"/>
    </row>
    <row r="193" spans="1:9" x14ac:dyDescent="0.25">
      <c r="A193" s="71"/>
      <c r="B193" s="71"/>
      <c r="C193" s="71"/>
      <c r="D193" s="72"/>
      <c r="E193" s="73"/>
      <c r="F193" s="74"/>
      <c r="G193" s="74"/>
      <c r="H193" s="74"/>
      <c r="I193" s="75"/>
    </row>
    <row r="194" spans="1:9" x14ac:dyDescent="0.25">
      <c r="A194" s="71"/>
      <c r="B194" s="71"/>
      <c r="C194" s="71"/>
      <c r="D194" s="72"/>
      <c r="E194" s="73"/>
      <c r="F194" s="74"/>
      <c r="G194" s="74"/>
      <c r="H194" s="74"/>
      <c r="I194" s="75"/>
    </row>
    <row r="195" spans="1:9" x14ac:dyDescent="0.25">
      <c r="A195" s="71"/>
      <c r="B195" s="71"/>
      <c r="C195" s="71"/>
      <c r="D195" s="72"/>
      <c r="E195" s="73"/>
      <c r="F195" s="74"/>
      <c r="G195" s="74"/>
      <c r="H195" s="74"/>
      <c r="I195" s="75"/>
    </row>
    <row r="196" spans="1:9" x14ac:dyDescent="0.25">
      <c r="A196" s="71"/>
      <c r="B196" s="71"/>
      <c r="C196" s="71"/>
      <c r="D196" s="72"/>
      <c r="E196" s="73"/>
      <c r="F196" s="74"/>
      <c r="G196" s="74"/>
      <c r="H196" s="74"/>
      <c r="I196" s="75"/>
    </row>
    <row r="197" spans="1:9" x14ac:dyDescent="0.25">
      <c r="A197" s="71"/>
      <c r="B197" s="71"/>
      <c r="C197" s="71"/>
      <c r="D197" s="72"/>
      <c r="E197" s="73"/>
      <c r="F197" s="74"/>
      <c r="G197" s="74"/>
      <c r="H197" s="74"/>
      <c r="I197" s="75"/>
    </row>
    <row r="198" spans="1:9" x14ac:dyDescent="0.25">
      <c r="A198" s="71"/>
      <c r="B198" s="71"/>
      <c r="C198" s="71"/>
      <c r="D198" s="72"/>
      <c r="E198" s="73"/>
      <c r="F198" s="74"/>
      <c r="G198" s="74"/>
      <c r="H198" s="74"/>
      <c r="I198" s="75"/>
    </row>
    <row r="199" spans="1:9" x14ac:dyDescent="0.25">
      <c r="A199" s="71"/>
      <c r="B199" s="71"/>
      <c r="C199" s="71"/>
      <c r="D199" s="72"/>
      <c r="E199" s="73"/>
      <c r="F199" s="74"/>
      <c r="G199" s="74"/>
      <c r="H199" s="74"/>
      <c r="I199" s="75"/>
    </row>
    <row r="200" spans="1:9" x14ac:dyDescent="0.25">
      <c r="A200" s="71"/>
      <c r="B200" s="71"/>
      <c r="C200" s="71"/>
      <c r="D200" s="72"/>
      <c r="E200" s="73"/>
      <c r="F200" s="74"/>
      <c r="G200" s="74"/>
      <c r="H200" s="74"/>
      <c r="I200" s="75"/>
    </row>
    <row r="201" spans="1:9" x14ac:dyDescent="0.25">
      <c r="A201" s="71"/>
      <c r="B201" s="71"/>
      <c r="C201" s="71"/>
      <c r="D201" s="72"/>
      <c r="E201" s="73"/>
      <c r="F201" s="74"/>
      <c r="G201" s="74"/>
      <c r="H201" s="74"/>
      <c r="I201" s="75"/>
    </row>
    <row r="202" spans="1:9" x14ac:dyDescent="0.25">
      <c r="A202" s="71"/>
      <c r="B202" s="71"/>
      <c r="C202" s="71"/>
      <c r="D202" s="72"/>
      <c r="E202" s="73"/>
      <c r="F202" s="74"/>
      <c r="G202" s="74"/>
      <c r="H202" s="74"/>
      <c r="I202" s="75"/>
    </row>
    <row r="203" spans="1:9" x14ac:dyDescent="0.25">
      <c r="A203" s="71"/>
      <c r="B203" s="71"/>
      <c r="C203" s="71"/>
      <c r="D203" s="72"/>
      <c r="E203" s="73"/>
      <c r="F203" s="74"/>
      <c r="G203" s="74"/>
      <c r="H203" s="74"/>
      <c r="I203" s="75"/>
    </row>
    <row r="204" spans="1:9" x14ac:dyDescent="0.25">
      <c r="A204" s="71"/>
      <c r="B204" s="71"/>
      <c r="C204" s="71"/>
      <c r="D204" s="72"/>
      <c r="E204" s="73"/>
      <c r="F204" s="74"/>
      <c r="G204" s="74"/>
      <c r="H204" s="74"/>
      <c r="I204" s="75"/>
    </row>
    <row r="205" spans="1:9" x14ac:dyDescent="0.25">
      <c r="A205" s="71"/>
      <c r="B205" s="71"/>
      <c r="C205" s="71"/>
      <c r="D205" s="72"/>
      <c r="E205" s="73"/>
      <c r="F205" s="74"/>
      <c r="G205" s="74"/>
      <c r="H205" s="74"/>
      <c r="I205" s="75"/>
    </row>
    <row r="206" spans="1:9" x14ac:dyDescent="0.25">
      <c r="A206" s="71"/>
      <c r="B206" s="71"/>
      <c r="C206" s="71"/>
      <c r="D206" s="72"/>
      <c r="E206" s="73"/>
      <c r="F206" s="74"/>
      <c r="G206" s="74"/>
      <c r="H206" s="74"/>
      <c r="I206" s="75"/>
    </row>
    <row r="207" spans="1:9" x14ac:dyDescent="0.25">
      <c r="A207" s="71"/>
      <c r="B207" s="71"/>
      <c r="C207" s="71"/>
      <c r="D207" s="72"/>
      <c r="E207" s="73"/>
      <c r="F207" s="74"/>
      <c r="G207" s="74"/>
      <c r="H207" s="74"/>
      <c r="I207" s="75"/>
    </row>
    <row r="208" spans="1:9" x14ac:dyDescent="0.25">
      <c r="A208" s="71"/>
      <c r="B208" s="71"/>
      <c r="C208" s="71"/>
      <c r="D208" s="72"/>
      <c r="E208" s="73"/>
      <c r="F208" s="74"/>
      <c r="G208" s="74"/>
      <c r="H208" s="74"/>
      <c r="I208" s="75"/>
    </row>
    <row r="209" spans="1:9" x14ac:dyDescent="0.25">
      <c r="A209" s="71"/>
      <c r="B209" s="71"/>
      <c r="C209" s="71"/>
      <c r="D209" s="72"/>
      <c r="E209" s="73"/>
      <c r="F209" s="74"/>
      <c r="G209" s="74"/>
      <c r="H209" s="74"/>
      <c r="I209" s="75"/>
    </row>
    <row r="210" spans="1:9" x14ac:dyDescent="0.25">
      <c r="A210" s="71"/>
      <c r="B210" s="71"/>
      <c r="C210" s="71"/>
      <c r="D210" s="72"/>
      <c r="E210" s="73"/>
      <c r="F210" s="74"/>
      <c r="G210" s="74"/>
      <c r="H210" s="74"/>
      <c r="I210" s="75"/>
    </row>
    <row r="211" spans="1:9" x14ac:dyDescent="0.25">
      <c r="A211" s="71"/>
      <c r="B211" s="71"/>
      <c r="C211" s="71"/>
      <c r="D211" s="72"/>
      <c r="E211" s="73"/>
      <c r="F211" s="74"/>
      <c r="G211" s="74"/>
      <c r="H211" s="74"/>
      <c r="I211" s="75"/>
    </row>
    <row r="212" spans="1:9" x14ac:dyDescent="0.25">
      <c r="A212" s="71"/>
      <c r="B212" s="71"/>
      <c r="C212" s="71"/>
      <c r="D212" s="72"/>
      <c r="E212" s="73"/>
      <c r="F212" s="74"/>
      <c r="G212" s="74"/>
      <c r="H212" s="74"/>
      <c r="I212" s="75"/>
    </row>
    <row r="213" spans="1:9" x14ac:dyDescent="0.25">
      <c r="A213" s="71"/>
      <c r="B213" s="71"/>
      <c r="C213" s="71"/>
      <c r="D213" s="72"/>
      <c r="E213" s="73"/>
      <c r="F213" s="74"/>
      <c r="G213" s="74"/>
      <c r="H213" s="74"/>
      <c r="I213" s="75"/>
    </row>
    <row r="214" spans="1:9" x14ac:dyDescent="0.25">
      <c r="A214" s="71"/>
      <c r="B214" s="71"/>
      <c r="C214" s="71"/>
      <c r="D214" s="72"/>
      <c r="E214" s="73"/>
      <c r="F214" s="74"/>
      <c r="G214" s="74"/>
      <c r="H214" s="74"/>
      <c r="I214" s="75"/>
    </row>
    <row r="215" spans="1:9" x14ac:dyDescent="0.25">
      <c r="A215" s="71"/>
      <c r="B215" s="71"/>
      <c r="C215" s="71"/>
      <c r="D215" s="72"/>
      <c r="E215" s="73"/>
      <c r="F215" s="74"/>
      <c r="G215" s="74"/>
      <c r="H215" s="74"/>
      <c r="I215" s="75"/>
    </row>
    <row r="216" spans="1:9" x14ac:dyDescent="0.25">
      <c r="A216" s="71"/>
      <c r="B216" s="71"/>
      <c r="C216" s="71"/>
      <c r="D216" s="72"/>
      <c r="E216" s="73"/>
      <c r="F216" s="74"/>
      <c r="G216" s="74"/>
      <c r="H216" s="74"/>
      <c r="I216" s="75"/>
    </row>
    <row r="217" spans="1:9" x14ac:dyDescent="0.25">
      <c r="A217" s="71"/>
      <c r="B217" s="71"/>
      <c r="C217" s="71"/>
      <c r="D217" s="72"/>
      <c r="E217" s="73"/>
      <c r="F217" s="74"/>
      <c r="G217" s="74"/>
      <c r="H217" s="74"/>
      <c r="I217" s="75"/>
    </row>
    <row r="218" spans="1:9" x14ac:dyDescent="0.25">
      <c r="A218" s="71"/>
      <c r="B218" s="71"/>
      <c r="C218" s="71"/>
      <c r="D218" s="72"/>
      <c r="E218" s="73"/>
      <c r="F218" s="74"/>
      <c r="G218" s="74"/>
      <c r="H218" s="74"/>
      <c r="I218" s="75"/>
    </row>
    <row r="219" spans="1:9" x14ac:dyDescent="0.25">
      <c r="A219" s="71"/>
      <c r="B219" s="71"/>
      <c r="C219" s="71"/>
      <c r="D219" s="72"/>
      <c r="E219" s="73"/>
      <c r="F219" s="74"/>
      <c r="G219" s="74"/>
      <c r="H219" s="74"/>
      <c r="I219" s="75"/>
    </row>
    <row r="220" spans="1:9" x14ac:dyDescent="0.25">
      <c r="A220" s="71"/>
      <c r="B220" s="71"/>
      <c r="C220" s="71"/>
      <c r="D220" s="72"/>
      <c r="E220" s="73"/>
      <c r="F220" s="74"/>
      <c r="G220" s="74"/>
      <c r="H220" s="74"/>
      <c r="I220" s="75"/>
    </row>
    <row r="221" spans="1:9" x14ac:dyDescent="0.25">
      <c r="A221" s="71"/>
      <c r="B221" s="71"/>
      <c r="C221" s="71"/>
      <c r="D221" s="72"/>
      <c r="E221" s="73"/>
      <c r="F221" s="74"/>
      <c r="G221" s="74"/>
      <c r="H221" s="74"/>
      <c r="I221" s="75"/>
    </row>
    <row r="222" spans="1:9" x14ac:dyDescent="0.25">
      <c r="A222" s="71"/>
      <c r="B222" s="71"/>
      <c r="C222" s="71"/>
      <c r="D222" s="72"/>
      <c r="E222" s="73"/>
      <c r="F222" s="74"/>
      <c r="G222" s="74"/>
      <c r="H222" s="74"/>
      <c r="I222" s="75"/>
    </row>
    <row r="223" spans="1:9" x14ac:dyDescent="0.25">
      <c r="A223" s="71"/>
      <c r="B223" s="71"/>
      <c r="C223" s="71"/>
      <c r="D223" s="72"/>
      <c r="E223" s="73"/>
      <c r="F223" s="74"/>
      <c r="G223" s="74"/>
      <c r="H223" s="74"/>
      <c r="I223" s="75"/>
    </row>
    <row r="224" spans="1:9" x14ac:dyDescent="0.25">
      <c r="A224" s="71"/>
      <c r="B224" s="71"/>
      <c r="C224" s="71"/>
      <c r="D224" s="72"/>
      <c r="E224" s="73"/>
      <c r="F224" s="74"/>
      <c r="G224" s="74"/>
      <c r="H224" s="74"/>
      <c r="I224" s="75"/>
    </row>
    <row r="225" spans="1:9" x14ac:dyDescent="0.25">
      <c r="A225" s="71"/>
      <c r="B225" s="71"/>
      <c r="C225" s="71"/>
      <c r="D225" s="72"/>
      <c r="E225" s="73"/>
      <c r="F225" s="74"/>
      <c r="G225" s="74"/>
      <c r="H225" s="74"/>
      <c r="I225" s="75"/>
    </row>
    <row r="226" spans="1:9" x14ac:dyDescent="0.25">
      <c r="A226" s="71"/>
      <c r="B226" s="71"/>
      <c r="C226" s="71"/>
      <c r="D226" s="72"/>
      <c r="E226" s="73"/>
      <c r="F226" s="74"/>
      <c r="G226" s="74"/>
      <c r="H226" s="74"/>
      <c r="I226" s="75"/>
    </row>
    <row r="227" spans="1:9" x14ac:dyDescent="0.25">
      <c r="A227" s="71"/>
      <c r="B227" s="71"/>
      <c r="C227" s="71"/>
      <c r="D227" s="72"/>
      <c r="E227" s="73"/>
      <c r="F227" s="74"/>
      <c r="G227" s="74"/>
      <c r="H227" s="74"/>
      <c r="I227" s="75"/>
    </row>
    <row r="228" spans="1:9" x14ac:dyDescent="0.25">
      <c r="A228" s="71"/>
      <c r="B228" s="71"/>
      <c r="C228" s="71"/>
      <c r="D228" s="72"/>
      <c r="E228" s="73"/>
      <c r="F228" s="74"/>
      <c r="G228" s="74"/>
      <c r="H228" s="74"/>
      <c r="I228" s="75"/>
    </row>
    <row r="229" spans="1:9" x14ac:dyDescent="0.25">
      <c r="A229" s="71"/>
      <c r="B229" s="71"/>
      <c r="C229" s="71"/>
      <c r="D229" s="72"/>
      <c r="E229" s="73"/>
      <c r="F229" s="74"/>
      <c r="G229" s="74"/>
      <c r="H229" s="74"/>
      <c r="I229" s="75"/>
    </row>
    <row r="230" spans="1:9" x14ac:dyDescent="0.25">
      <c r="A230" s="71"/>
      <c r="B230" s="71"/>
      <c r="C230" s="71"/>
      <c r="D230" s="72"/>
      <c r="E230" s="73"/>
      <c r="F230" s="74"/>
      <c r="G230" s="74"/>
      <c r="H230" s="74"/>
      <c r="I230" s="75"/>
    </row>
    <row r="231" spans="1:9" x14ac:dyDescent="0.25">
      <c r="A231" s="71"/>
      <c r="B231" s="71"/>
      <c r="C231" s="71"/>
      <c r="D231" s="72"/>
      <c r="E231" s="73"/>
      <c r="F231" s="74"/>
      <c r="G231" s="74"/>
      <c r="H231" s="74"/>
      <c r="I231" s="75"/>
    </row>
    <row r="232" spans="1:9" x14ac:dyDescent="0.25">
      <c r="A232" s="71"/>
      <c r="B232" s="71"/>
      <c r="C232" s="71"/>
      <c r="D232" s="72"/>
      <c r="E232" s="73"/>
      <c r="F232" s="74"/>
      <c r="G232" s="74"/>
      <c r="H232" s="74"/>
      <c r="I232" s="75"/>
    </row>
    <row r="233" spans="1:9" x14ac:dyDescent="0.25">
      <c r="A233" s="71"/>
      <c r="B233" s="71"/>
      <c r="C233" s="71"/>
      <c r="D233" s="72"/>
      <c r="E233" s="73"/>
      <c r="F233" s="74"/>
      <c r="G233" s="74"/>
      <c r="H233" s="74"/>
      <c r="I233" s="75"/>
    </row>
    <row r="234" spans="1:9" x14ac:dyDescent="0.25">
      <c r="A234" s="71"/>
      <c r="B234" s="71"/>
      <c r="C234" s="71"/>
      <c r="D234" s="72"/>
      <c r="E234" s="73"/>
      <c r="F234" s="74"/>
      <c r="G234" s="74"/>
      <c r="H234" s="74"/>
      <c r="I234" s="75"/>
    </row>
    <row r="235" spans="1:9" x14ac:dyDescent="0.25">
      <c r="A235" s="71"/>
      <c r="B235" s="71"/>
      <c r="C235" s="71"/>
      <c r="D235" s="72"/>
      <c r="E235" s="73"/>
      <c r="F235" s="74"/>
      <c r="G235" s="74"/>
      <c r="H235" s="74"/>
      <c r="I235" s="75"/>
    </row>
    <row r="236" spans="1:9" x14ac:dyDescent="0.25">
      <c r="A236" s="71"/>
      <c r="B236" s="71"/>
      <c r="C236" s="71"/>
      <c r="D236" s="72"/>
      <c r="E236" s="73"/>
      <c r="F236" s="74"/>
      <c r="G236" s="74"/>
      <c r="H236" s="74"/>
      <c r="I236" s="75"/>
    </row>
    <row r="237" spans="1:9" x14ac:dyDescent="0.25">
      <c r="A237" s="71"/>
      <c r="B237" s="71"/>
      <c r="C237" s="71"/>
      <c r="D237" s="72"/>
      <c r="E237" s="73"/>
      <c r="F237" s="74"/>
      <c r="G237" s="74"/>
      <c r="H237" s="74"/>
      <c r="I237" s="75"/>
    </row>
    <row r="238" spans="1:9" x14ac:dyDescent="0.25">
      <c r="A238" s="71"/>
      <c r="B238" s="71"/>
      <c r="C238" s="71"/>
      <c r="D238" s="72"/>
      <c r="E238" s="73"/>
      <c r="F238" s="74"/>
      <c r="G238" s="74"/>
      <c r="H238" s="74"/>
      <c r="I238" s="75"/>
    </row>
    <row r="239" spans="1:9" x14ac:dyDescent="0.25">
      <c r="A239" s="71"/>
      <c r="B239" s="71"/>
      <c r="C239" s="71"/>
      <c r="D239" s="72"/>
      <c r="E239" s="73"/>
      <c r="F239" s="74"/>
      <c r="G239" s="74"/>
      <c r="H239" s="74"/>
      <c r="I239" s="75"/>
    </row>
  </sheetData>
  <autoFilter ref="A4:F148" xr:uid="{00000000-0009-0000-0000-000002000000}">
    <sortState ref="A5:F130">
      <sortCondition ref="B4:B130"/>
    </sortState>
  </autoFilter>
  <mergeCells count="2">
    <mergeCell ref="A2:I2"/>
    <mergeCell ref="A3:G3"/>
  </mergeCells>
  <pageMargins left="0.25" right="0.25" top="0.75" bottom="0.75" header="0.3" footer="0.3"/>
  <pageSetup paperSize="9" scale="7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19"/>
  <sheetViews>
    <sheetView tabSelected="1" zoomScale="80" zoomScaleNormal="80" workbookViewId="0">
      <pane ySplit="2" topLeftCell="A299" activePane="bottomLeft" state="frozen"/>
      <selection activeCell="D1" sqref="D1"/>
      <selection pane="bottomLeft" activeCell="A2" sqref="A2:I334"/>
    </sheetView>
  </sheetViews>
  <sheetFormatPr defaultColWidth="14.5703125" defaultRowHeight="15.75" x14ac:dyDescent="0.25"/>
  <cols>
    <col min="1" max="1" width="10" style="27" customWidth="1"/>
    <col min="2" max="2" width="34.28515625" style="27" customWidth="1"/>
    <col min="3" max="3" width="22.5703125" style="27" bestFit="1" customWidth="1"/>
    <col min="4" max="4" width="11" style="28" customWidth="1"/>
    <col min="5" max="5" width="53.5703125" style="29" customWidth="1"/>
    <col min="6" max="6" width="20.28515625" style="57" customWidth="1"/>
    <col min="7" max="7" width="12.7109375" style="57" customWidth="1"/>
    <col min="8" max="8" width="8.7109375" style="57" customWidth="1"/>
    <col min="9" max="9" width="11" style="52" customWidth="1"/>
    <col min="10" max="16384" width="14.5703125" style="1"/>
  </cols>
  <sheetData>
    <row r="1" spans="1:10" ht="39" customHeight="1" x14ac:dyDescent="0.25">
      <c r="A1" s="122"/>
      <c r="B1" s="122"/>
      <c r="C1" s="122"/>
      <c r="D1" s="123"/>
      <c r="E1" s="124"/>
      <c r="F1" s="125"/>
      <c r="G1" s="125"/>
      <c r="H1" s="125"/>
      <c r="I1" s="126"/>
    </row>
    <row r="2" spans="1:10" ht="39" customHeight="1" x14ac:dyDescent="0.25">
      <c r="A2" s="148" t="s">
        <v>671</v>
      </c>
      <c r="B2" s="149"/>
      <c r="C2" s="149"/>
      <c r="D2" s="149"/>
      <c r="E2" s="149"/>
      <c r="F2" s="149"/>
      <c r="G2" s="149"/>
      <c r="H2" s="149"/>
      <c r="I2" s="150"/>
    </row>
    <row r="3" spans="1:10" ht="39" customHeight="1" x14ac:dyDescent="0.25">
      <c r="A3" s="146" t="s">
        <v>671</v>
      </c>
      <c r="B3" s="147"/>
      <c r="C3" s="147"/>
      <c r="D3" s="147"/>
      <c r="E3" s="147"/>
      <c r="F3" s="147"/>
      <c r="G3" s="147"/>
      <c r="H3" s="65"/>
      <c r="I3" s="66"/>
    </row>
    <row r="4" spans="1:10" ht="15" customHeight="1" x14ac:dyDescent="0.25">
      <c r="A4" s="62" t="s">
        <v>1</v>
      </c>
      <c r="B4" s="11" t="s">
        <v>2</v>
      </c>
      <c r="C4" s="11" t="s">
        <v>3</v>
      </c>
      <c r="D4" s="121" t="s">
        <v>4</v>
      </c>
      <c r="E4" s="21" t="s">
        <v>5</v>
      </c>
      <c r="F4" s="54" t="s">
        <v>6</v>
      </c>
      <c r="G4" s="82" t="s">
        <v>657</v>
      </c>
      <c r="H4" s="80" t="s">
        <v>616</v>
      </c>
      <c r="I4" s="81" t="s">
        <v>647</v>
      </c>
    </row>
    <row r="5" spans="1:10" ht="15" customHeight="1" x14ac:dyDescent="0.25">
      <c r="A5" s="83">
        <v>1</v>
      </c>
      <c r="B5" s="84" t="s">
        <v>7</v>
      </c>
      <c r="C5" s="84" t="s">
        <v>8</v>
      </c>
      <c r="D5" s="84" t="s">
        <v>9</v>
      </c>
      <c r="E5" s="85" t="s">
        <v>10</v>
      </c>
      <c r="F5" s="86">
        <v>2600</v>
      </c>
      <c r="G5" s="86"/>
      <c r="H5" s="87" t="s">
        <v>648</v>
      </c>
      <c r="I5" s="87" t="s">
        <v>648</v>
      </c>
      <c r="J5" s="1">
        <v>1</v>
      </c>
    </row>
    <row r="6" spans="1:10" ht="15" customHeight="1" x14ac:dyDescent="0.25">
      <c r="A6" s="88">
        <f>A5+1</f>
        <v>2</v>
      </c>
      <c r="B6" s="89" t="s">
        <v>11</v>
      </c>
      <c r="C6" s="89" t="s">
        <v>569</v>
      </c>
      <c r="D6" s="84" t="s">
        <v>13</v>
      </c>
      <c r="E6" s="85" t="s">
        <v>10</v>
      </c>
      <c r="F6" s="55">
        <v>1130</v>
      </c>
      <c r="G6" s="55"/>
      <c r="H6" s="87" t="s">
        <v>648</v>
      </c>
      <c r="I6" s="87" t="s">
        <v>649</v>
      </c>
      <c r="J6" s="1">
        <f>J5+1</f>
        <v>2</v>
      </c>
    </row>
    <row r="7" spans="1:10" ht="15" customHeight="1" x14ac:dyDescent="0.25">
      <c r="A7" s="88">
        <f t="shared" ref="A7:A71" si="0">A6+1</f>
        <v>3</v>
      </c>
      <c r="B7" s="84" t="s">
        <v>14</v>
      </c>
      <c r="C7" s="84" t="s">
        <v>8</v>
      </c>
      <c r="D7" s="84" t="s">
        <v>15</v>
      </c>
      <c r="E7" s="85" t="s">
        <v>10</v>
      </c>
      <c r="F7" s="86">
        <v>300</v>
      </c>
      <c r="G7" s="86"/>
      <c r="H7" s="87" t="s">
        <v>618</v>
      </c>
      <c r="I7" s="87" t="s">
        <v>649</v>
      </c>
      <c r="J7" s="1">
        <f>J6+1</f>
        <v>3</v>
      </c>
    </row>
    <row r="8" spans="1:10" ht="15" customHeight="1" x14ac:dyDescent="0.25">
      <c r="A8" s="88">
        <f t="shared" si="0"/>
        <v>4</v>
      </c>
      <c r="B8" s="90" t="s">
        <v>16</v>
      </c>
      <c r="C8" s="90" t="s">
        <v>8</v>
      </c>
      <c r="D8" s="90" t="s">
        <v>17</v>
      </c>
      <c r="E8" s="79" t="s">
        <v>18</v>
      </c>
      <c r="F8" s="68">
        <v>395</v>
      </c>
      <c r="G8" s="68"/>
      <c r="H8" s="87"/>
      <c r="I8" s="87"/>
      <c r="J8" s="1">
        <f t="shared" ref="J8:J71" si="1">J7+1</f>
        <v>4</v>
      </c>
    </row>
    <row r="9" spans="1:10" ht="15" customHeight="1" x14ac:dyDescent="0.25">
      <c r="A9" s="88">
        <f t="shared" si="0"/>
        <v>5</v>
      </c>
      <c r="B9" s="90" t="s">
        <v>19</v>
      </c>
      <c r="C9" s="90" t="s">
        <v>20</v>
      </c>
      <c r="D9" s="90" t="s">
        <v>21</v>
      </c>
      <c r="E9" s="79" t="s">
        <v>18</v>
      </c>
      <c r="F9" s="68">
        <v>365</v>
      </c>
      <c r="G9" s="68"/>
      <c r="H9" s="87"/>
      <c r="I9" s="87"/>
      <c r="J9" s="1">
        <f t="shared" si="1"/>
        <v>5</v>
      </c>
    </row>
    <row r="10" spans="1:10" ht="15" customHeight="1" x14ac:dyDescent="0.25">
      <c r="A10" s="88">
        <f t="shared" si="0"/>
        <v>6</v>
      </c>
      <c r="B10" s="90" t="s">
        <v>22</v>
      </c>
      <c r="C10" s="90" t="s">
        <v>23</v>
      </c>
      <c r="D10" s="90" t="s">
        <v>24</v>
      </c>
      <c r="E10" s="79" t="s">
        <v>18</v>
      </c>
      <c r="F10" s="68">
        <v>65</v>
      </c>
      <c r="G10" s="68"/>
      <c r="H10" s="87"/>
      <c r="I10" s="87"/>
      <c r="J10" s="1">
        <f t="shared" si="1"/>
        <v>6</v>
      </c>
    </row>
    <row r="11" spans="1:10" ht="15" customHeight="1" x14ac:dyDescent="0.25">
      <c r="A11" s="88">
        <f t="shared" si="0"/>
        <v>7</v>
      </c>
      <c r="B11" s="84" t="s">
        <v>25</v>
      </c>
      <c r="C11" s="84" t="s">
        <v>8</v>
      </c>
      <c r="D11" s="84" t="s">
        <v>26</v>
      </c>
      <c r="E11" s="85" t="s">
        <v>10</v>
      </c>
      <c r="F11" s="86">
        <v>100</v>
      </c>
      <c r="G11" s="86"/>
      <c r="H11" s="87" t="s">
        <v>648</v>
      </c>
      <c r="I11" s="87" t="s">
        <v>648</v>
      </c>
      <c r="J11" s="1">
        <f t="shared" si="1"/>
        <v>7</v>
      </c>
    </row>
    <row r="12" spans="1:10" ht="15" customHeight="1" x14ac:dyDescent="0.25">
      <c r="A12" s="88">
        <f t="shared" si="0"/>
        <v>8</v>
      </c>
      <c r="B12" s="90" t="s">
        <v>27</v>
      </c>
      <c r="C12" s="90" t="s">
        <v>28</v>
      </c>
      <c r="D12" s="90" t="s">
        <v>24</v>
      </c>
      <c r="E12" s="79" t="s">
        <v>18</v>
      </c>
      <c r="F12" s="68">
        <v>200</v>
      </c>
      <c r="G12" s="68"/>
      <c r="H12" s="87"/>
      <c r="I12" s="87"/>
      <c r="J12" s="1">
        <f t="shared" si="1"/>
        <v>8</v>
      </c>
    </row>
    <row r="13" spans="1:10" ht="15" customHeight="1" x14ac:dyDescent="0.25">
      <c r="A13" s="88">
        <f t="shared" si="0"/>
        <v>9</v>
      </c>
      <c r="B13" s="90" t="s">
        <v>29</v>
      </c>
      <c r="C13" s="90" t="s">
        <v>30</v>
      </c>
      <c r="D13" s="90" t="s">
        <v>24</v>
      </c>
      <c r="E13" s="79" t="s">
        <v>18</v>
      </c>
      <c r="F13" s="68">
        <v>140</v>
      </c>
      <c r="G13" s="68"/>
      <c r="H13" s="87"/>
      <c r="I13" s="87"/>
      <c r="J13" s="1">
        <f t="shared" si="1"/>
        <v>9</v>
      </c>
    </row>
    <row r="14" spans="1:10" ht="15" customHeight="1" x14ac:dyDescent="0.25">
      <c r="A14" s="117">
        <f t="shared" si="0"/>
        <v>10</v>
      </c>
      <c r="B14" s="95" t="s">
        <v>600</v>
      </c>
      <c r="C14" s="95" t="s">
        <v>601</v>
      </c>
      <c r="D14" s="95" t="s">
        <v>211</v>
      </c>
      <c r="E14" s="97" t="s">
        <v>10</v>
      </c>
      <c r="F14" s="70">
        <v>300</v>
      </c>
      <c r="G14" s="70" t="s">
        <v>656</v>
      </c>
      <c r="H14" s="118"/>
      <c r="I14" s="118"/>
      <c r="J14" s="1">
        <f t="shared" si="1"/>
        <v>10</v>
      </c>
    </row>
    <row r="15" spans="1:10" ht="15" customHeight="1" x14ac:dyDescent="0.25">
      <c r="A15" s="88">
        <f t="shared" si="0"/>
        <v>11</v>
      </c>
      <c r="B15" s="91" t="s">
        <v>645</v>
      </c>
      <c r="C15" s="91" t="s">
        <v>42</v>
      </c>
      <c r="D15" s="84"/>
      <c r="E15" s="92" t="s">
        <v>643</v>
      </c>
      <c r="F15" s="67">
        <v>150</v>
      </c>
      <c r="G15" s="67" t="s">
        <v>656</v>
      </c>
      <c r="H15" s="87"/>
      <c r="I15" s="87"/>
      <c r="J15" s="1">
        <f t="shared" si="1"/>
        <v>11</v>
      </c>
    </row>
    <row r="16" spans="1:10" ht="15" customHeight="1" x14ac:dyDescent="0.25">
      <c r="A16" s="88">
        <f t="shared" si="0"/>
        <v>12</v>
      </c>
      <c r="B16" s="84" t="s">
        <v>31</v>
      </c>
      <c r="C16" s="84" t="s">
        <v>8</v>
      </c>
      <c r="D16" s="84" t="s">
        <v>32</v>
      </c>
      <c r="E16" s="85" t="s">
        <v>10</v>
      </c>
      <c r="F16" s="86">
        <v>200</v>
      </c>
      <c r="G16" s="86"/>
      <c r="H16" s="87" t="s">
        <v>648</v>
      </c>
      <c r="I16" s="87" t="s">
        <v>648</v>
      </c>
      <c r="J16" s="1">
        <f t="shared" si="1"/>
        <v>12</v>
      </c>
    </row>
    <row r="17" spans="1:10" ht="15" customHeight="1" x14ac:dyDescent="0.25">
      <c r="A17" s="88">
        <f t="shared" si="0"/>
        <v>13</v>
      </c>
      <c r="B17" s="90" t="s">
        <v>604</v>
      </c>
      <c r="C17" s="90" t="s">
        <v>148</v>
      </c>
      <c r="D17" s="90"/>
      <c r="E17" s="79" t="s">
        <v>18</v>
      </c>
      <c r="F17" s="68">
        <v>930</v>
      </c>
      <c r="G17" s="68" t="s">
        <v>656</v>
      </c>
      <c r="H17" s="87"/>
      <c r="I17" s="87"/>
      <c r="J17" s="1">
        <f t="shared" si="1"/>
        <v>13</v>
      </c>
    </row>
    <row r="18" spans="1:10" ht="15" customHeight="1" x14ac:dyDescent="0.25">
      <c r="A18" s="88">
        <f t="shared" si="0"/>
        <v>14</v>
      </c>
      <c r="B18" s="84" t="s">
        <v>33</v>
      </c>
      <c r="C18" s="84" t="s">
        <v>34</v>
      </c>
      <c r="D18" s="84" t="s">
        <v>35</v>
      </c>
      <c r="E18" s="85" t="s">
        <v>10</v>
      </c>
      <c r="F18" s="86">
        <v>200</v>
      </c>
      <c r="G18" s="86"/>
      <c r="H18" s="87" t="s">
        <v>648</v>
      </c>
      <c r="I18" s="87" t="s">
        <v>648</v>
      </c>
      <c r="J18" s="1">
        <f t="shared" si="1"/>
        <v>14</v>
      </c>
    </row>
    <row r="19" spans="1:10" ht="15" customHeight="1" x14ac:dyDescent="0.25">
      <c r="A19" s="88">
        <f t="shared" si="0"/>
        <v>15</v>
      </c>
      <c r="B19" s="84" t="s">
        <v>36</v>
      </c>
      <c r="C19" s="84" t="s">
        <v>37</v>
      </c>
      <c r="D19" s="84" t="s">
        <v>38</v>
      </c>
      <c r="E19" s="85" t="s">
        <v>10</v>
      </c>
      <c r="F19" s="86">
        <v>100</v>
      </c>
      <c r="G19" s="86"/>
      <c r="H19" s="87" t="s">
        <v>619</v>
      </c>
      <c r="I19" s="87" t="s">
        <v>648</v>
      </c>
      <c r="J19" s="1">
        <f t="shared" si="1"/>
        <v>15</v>
      </c>
    </row>
    <row r="20" spans="1:10" ht="15" customHeight="1" x14ac:dyDescent="0.25">
      <c r="A20" s="88">
        <f t="shared" si="0"/>
        <v>16</v>
      </c>
      <c r="B20" s="84" t="s">
        <v>39</v>
      </c>
      <c r="C20" s="84" t="s">
        <v>34</v>
      </c>
      <c r="D20" s="84" t="s">
        <v>40</v>
      </c>
      <c r="E20" s="85" t="s">
        <v>10</v>
      </c>
      <c r="F20" s="86">
        <v>100</v>
      </c>
      <c r="G20" s="86"/>
      <c r="H20" s="87" t="s">
        <v>648</v>
      </c>
      <c r="I20" s="87" t="s">
        <v>648</v>
      </c>
      <c r="J20" s="1">
        <f t="shared" si="1"/>
        <v>16</v>
      </c>
    </row>
    <row r="21" spans="1:10" ht="15" customHeight="1" x14ac:dyDescent="0.25">
      <c r="A21" s="88">
        <f t="shared" si="0"/>
        <v>17</v>
      </c>
      <c r="B21" s="90" t="s">
        <v>570</v>
      </c>
      <c r="C21" s="90" t="s">
        <v>54</v>
      </c>
      <c r="D21" s="90" t="s">
        <v>571</v>
      </c>
      <c r="E21" s="79" t="s">
        <v>18</v>
      </c>
      <c r="F21" s="68">
        <v>420</v>
      </c>
      <c r="G21" s="68" t="s">
        <v>656</v>
      </c>
      <c r="H21" s="87"/>
      <c r="I21" s="87"/>
      <c r="J21" s="1">
        <f t="shared" si="1"/>
        <v>17</v>
      </c>
    </row>
    <row r="22" spans="1:10" ht="15" customHeight="1" x14ac:dyDescent="0.25">
      <c r="A22" s="88">
        <f t="shared" si="0"/>
        <v>18</v>
      </c>
      <c r="B22" s="90" t="s">
        <v>41</v>
      </c>
      <c r="C22" s="90" t="s">
        <v>42</v>
      </c>
      <c r="D22" s="90" t="s">
        <v>24</v>
      </c>
      <c r="E22" s="79" t="s">
        <v>18</v>
      </c>
      <c r="F22" s="56">
        <v>406</v>
      </c>
      <c r="G22" s="56"/>
      <c r="H22" s="87"/>
      <c r="I22" s="87"/>
      <c r="J22" s="1">
        <f t="shared" si="1"/>
        <v>18</v>
      </c>
    </row>
    <row r="23" spans="1:10" ht="15" customHeight="1" x14ac:dyDescent="0.25">
      <c r="A23" s="88">
        <f t="shared" si="0"/>
        <v>19</v>
      </c>
      <c r="B23" s="84" t="s">
        <v>43</v>
      </c>
      <c r="C23" s="84" t="s">
        <v>8</v>
      </c>
      <c r="D23" s="84" t="s">
        <v>44</v>
      </c>
      <c r="E23" s="85" t="s">
        <v>10</v>
      </c>
      <c r="F23" s="86">
        <v>60</v>
      </c>
      <c r="G23" s="86"/>
      <c r="H23" s="87" t="s">
        <v>648</v>
      </c>
      <c r="I23" s="87" t="s">
        <v>648</v>
      </c>
      <c r="J23" s="1">
        <f t="shared" si="1"/>
        <v>19</v>
      </c>
    </row>
    <row r="24" spans="1:10" ht="15" customHeight="1" x14ac:dyDescent="0.25">
      <c r="A24" s="88">
        <f>A23+1</f>
        <v>20</v>
      </c>
      <c r="B24" s="90" t="s">
        <v>579</v>
      </c>
      <c r="C24" s="90" t="s">
        <v>207</v>
      </c>
      <c r="D24" s="90" t="s">
        <v>571</v>
      </c>
      <c r="E24" s="79" t="s">
        <v>18</v>
      </c>
      <c r="F24" s="68">
        <v>645</v>
      </c>
      <c r="G24" s="68" t="s">
        <v>656</v>
      </c>
      <c r="H24" s="87"/>
      <c r="I24" s="87"/>
      <c r="J24" s="1">
        <f t="shared" si="1"/>
        <v>20</v>
      </c>
    </row>
    <row r="25" spans="1:10" ht="15" customHeight="1" x14ac:dyDescent="0.25">
      <c r="A25" s="88">
        <f t="shared" si="0"/>
        <v>21</v>
      </c>
      <c r="B25" s="84" t="s">
        <v>45</v>
      </c>
      <c r="C25" s="84" t="s">
        <v>8</v>
      </c>
      <c r="D25" s="84" t="s">
        <v>46</v>
      </c>
      <c r="E25" s="85" t="s">
        <v>10</v>
      </c>
      <c r="F25" s="86">
        <v>120</v>
      </c>
      <c r="G25" s="86"/>
      <c r="H25" s="87" t="s">
        <v>648</v>
      </c>
      <c r="I25" s="87" t="s">
        <v>648</v>
      </c>
      <c r="J25" s="1">
        <f t="shared" si="1"/>
        <v>21</v>
      </c>
    </row>
    <row r="26" spans="1:10" ht="15" customHeight="1" x14ac:dyDescent="0.25">
      <c r="A26" s="88">
        <f t="shared" si="0"/>
        <v>22</v>
      </c>
      <c r="B26" s="84" t="s">
        <v>47</v>
      </c>
      <c r="C26" s="84" t="s">
        <v>34</v>
      </c>
      <c r="D26" s="84" t="s">
        <v>48</v>
      </c>
      <c r="E26" s="85" t="s">
        <v>10</v>
      </c>
      <c r="F26" s="86">
        <v>100</v>
      </c>
      <c r="G26" s="86"/>
      <c r="H26" s="87" t="s">
        <v>648</v>
      </c>
      <c r="I26" s="87" t="s">
        <v>648</v>
      </c>
      <c r="J26" s="1">
        <f t="shared" si="1"/>
        <v>22</v>
      </c>
    </row>
    <row r="27" spans="1:10" ht="15" customHeight="1" x14ac:dyDescent="0.25">
      <c r="A27" s="88">
        <f t="shared" si="0"/>
        <v>23</v>
      </c>
      <c r="B27" s="84" t="s">
        <v>49</v>
      </c>
      <c r="C27" s="84" t="s">
        <v>8</v>
      </c>
      <c r="D27" s="84" t="s">
        <v>50</v>
      </c>
      <c r="E27" s="85" t="s">
        <v>10</v>
      </c>
      <c r="F27" s="86">
        <v>150</v>
      </c>
      <c r="G27" s="86"/>
      <c r="H27" s="87" t="s">
        <v>648</v>
      </c>
      <c r="I27" s="87" t="s">
        <v>648</v>
      </c>
      <c r="J27" s="1">
        <f t="shared" si="1"/>
        <v>23</v>
      </c>
    </row>
    <row r="28" spans="1:10" ht="15" customHeight="1" x14ac:dyDescent="0.25">
      <c r="A28" s="88">
        <f t="shared" si="0"/>
        <v>24</v>
      </c>
      <c r="B28" s="90" t="s">
        <v>51</v>
      </c>
      <c r="C28" s="90" t="s">
        <v>52</v>
      </c>
      <c r="D28" s="90" t="s">
        <v>24</v>
      </c>
      <c r="E28" s="79" t="s">
        <v>18</v>
      </c>
      <c r="F28" s="56">
        <v>135</v>
      </c>
      <c r="G28" s="56"/>
      <c r="H28" s="87"/>
      <c r="I28" s="87"/>
      <c r="J28" s="1">
        <f t="shared" si="1"/>
        <v>24</v>
      </c>
    </row>
    <row r="29" spans="1:10" ht="15" customHeight="1" x14ac:dyDescent="0.25">
      <c r="A29" s="88">
        <f t="shared" si="0"/>
        <v>25</v>
      </c>
      <c r="B29" s="90" t="s">
        <v>53</v>
      </c>
      <c r="C29" s="90" t="s">
        <v>54</v>
      </c>
      <c r="D29" s="90" t="s">
        <v>55</v>
      </c>
      <c r="E29" s="79" t="s">
        <v>18</v>
      </c>
      <c r="F29" s="68">
        <v>330</v>
      </c>
      <c r="G29" s="68"/>
      <c r="H29" s="87"/>
      <c r="I29" s="87"/>
      <c r="J29" s="1">
        <f t="shared" si="1"/>
        <v>25</v>
      </c>
    </row>
    <row r="30" spans="1:10" ht="15" customHeight="1" x14ac:dyDescent="0.25">
      <c r="A30" s="88">
        <f t="shared" si="0"/>
        <v>26</v>
      </c>
      <c r="B30" s="89" t="s">
        <v>56</v>
      </c>
      <c r="C30" s="89" t="s">
        <v>57</v>
      </c>
      <c r="D30" s="84" t="s">
        <v>58</v>
      </c>
      <c r="E30" s="85" t="s">
        <v>10</v>
      </c>
      <c r="F30" s="86">
        <v>1700</v>
      </c>
      <c r="G30" s="86"/>
      <c r="H30" s="87" t="s">
        <v>648</v>
      </c>
      <c r="I30" s="87" t="s">
        <v>648</v>
      </c>
      <c r="J30" s="1">
        <f t="shared" si="1"/>
        <v>26</v>
      </c>
    </row>
    <row r="31" spans="1:10" ht="15" customHeight="1" x14ac:dyDescent="0.25">
      <c r="A31" s="88">
        <f t="shared" si="0"/>
        <v>27</v>
      </c>
      <c r="B31" s="89" t="s">
        <v>59</v>
      </c>
      <c r="C31" s="89" t="s">
        <v>8</v>
      </c>
      <c r="D31" s="84" t="s">
        <v>60</v>
      </c>
      <c r="E31" s="85" t="s">
        <v>10</v>
      </c>
      <c r="F31" s="86">
        <v>100</v>
      </c>
      <c r="G31" s="86"/>
      <c r="H31" s="87" t="s">
        <v>618</v>
      </c>
      <c r="I31" s="87" t="s">
        <v>650</v>
      </c>
      <c r="J31" s="1">
        <f t="shared" si="1"/>
        <v>27</v>
      </c>
    </row>
    <row r="32" spans="1:10" ht="15" customHeight="1" x14ac:dyDescent="0.25">
      <c r="A32" s="88">
        <f t="shared" si="0"/>
        <v>28</v>
      </c>
      <c r="B32" s="89" t="s">
        <v>61</v>
      </c>
      <c r="C32" s="89" t="s">
        <v>34</v>
      </c>
      <c r="D32" s="84" t="s">
        <v>62</v>
      </c>
      <c r="E32" s="85" t="s">
        <v>10</v>
      </c>
      <c r="F32" s="86">
        <v>300</v>
      </c>
      <c r="G32" s="86"/>
      <c r="H32" s="87" t="s">
        <v>648</v>
      </c>
      <c r="I32" s="87" t="s">
        <v>648</v>
      </c>
      <c r="J32" s="1">
        <f t="shared" si="1"/>
        <v>28</v>
      </c>
    </row>
    <row r="33" spans="1:10" ht="15" customHeight="1" x14ac:dyDescent="0.25">
      <c r="A33" s="88">
        <f t="shared" si="0"/>
        <v>29</v>
      </c>
      <c r="B33" s="84" t="s">
        <v>63</v>
      </c>
      <c r="C33" s="84" t="s">
        <v>34</v>
      </c>
      <c r="D33" s="84" t="s">
        <v>64</v>
      </c>
      <c r="E33" s="85" t="s">
        <v>10</v>
      </c>
      <c r="F33" s="86">
        <v>250</v>
      </c>
      <c r="G33" s="86"/>
      <c r="H33" s="87" t="s">
        <v>648</v>
      </c>
      <c r="I33" s="87" t="s">
        <v>648</v>
      </c>
      <c r="J33" s="1">
        <f t="shared" si="1"/>
        <v>29</v>
      </c>
    </row>
    <row r="34" spans="1:10" ht="15" customHeight="1" x14ac:dyDescent="0.25">
      <c r="A34" s="88">
        <f>A33+1</f>
        <v>30</v>
      </c>
      <c r="B34" s="90" t="s">
        <v>639</v>
      </c>
      <c r="C34" s="90" t="s">
        <v>37</v>
      </c>
      <c r="D34" s="90"/>
      <c r="E34" s="79" t="s">
        <v>18</v>
      </c>
      <c r="F34" s="68">
        <v>78</v>
      </c>
      <c r="G34" s="68" t="s">
        <v>656</v>
      </c>
      <c r="H34" s="119"/>
      <c r="I34" s="119"/>
      <c r="J34" s="1">
        <f t="shared" si="1"/>
        <v>30</v>
      </c>
    </row>
    <row r="35" spans="1:10" ht="15" customHeight="1" x14ac:dyDescent="0.25">
      <c r="A35" s="117">
        <f>A34+1</f>
        <v>31</v>
      </c>
      <c r="B35" s="95" t="s">
        <v>668</v>
      </c>
      <c r="C35" s="95" t="s">
        <v>37</v>
      </c>
      <c r="D35" s="95" t="s">
        <v>66</v>
      </c>
      <c r="E35" s="97" t="s">
        <v>10</v>
      </c>
      <c r="F35" s="70">
        <v>200</v>
      </c>
      <c r="G35" s="70"/>
      <c r="H35" s="118" t="s">
        <v>648</v>
      </c>
      <c r="I35" s="118" t="s">
        <v>648</v>
      </c>
      <c r="J35" s="1">
        <f t="shared" si="1"/>
        <v>31</v>
      </c>
    </row>
    <row r="36" spans="1:10" ht="15" customHeight="1" x14ac:dyDescent="0.25">
      <c r="A36" s="88">
        <f t="shared" si="0"/>
        <v>32</v>
      </c>
      <c r="B36" s="84" t="s">
        <v>67</v>
      </c>
      <c r="C36" s="84" t="s">
        <v>8</v>
      </c>
      <c r="D36" s="84" t="s">
        <v>68</v>
      </c>
      <c r="E36" s="85" t="s">
        <v>10</v>
      </c>
      <c r="F36" s="86">
        <v>600</v>
      </c>
      <c r="G36" s="86"/>
      <c r="H36" s="87" t="s">
        <v>618</v>
      </c>
      <c r="I36" s="87" t="s">
        <v>648</v>
      </c>
      <c r="J36" s="1">
        <f t="shared" si="1"/>
        <v>32</v>
      </c>
    </row>
    <row r="37" spans="1:10" ht="15" customHeight="1" x14ac:dyDescent="0.25">
      <c r="A37" s="88">
        <f t="shared" si="0"/>
        <v>33</v>
      </c>
      <c r="B37" s="84" t="s">
        <v>69</v>
      </c>
      <c r="C37" s="84" t="s">
        <v>34</v>
      </c>
      <c r="D37" s="84" t="s">
        <v>70</v>
      </c>
      <c r="E37" s="85" t="s">
        <v>10</v>
      </c>
      <c r="F37" s="86">
        <v>200</v>
      </c>
      <c r="G37" s="86"/>
      <c r="H37" s="87" t="s">
        <v>648</v>
      </c>
      <c r="I37" s="87" t="s">
        <v>648</v>
      </c>
      <c r="J37" s="1">
        <f t="shared" si="1"/>
        <v>33</v>
      </c>
    </row>
    <row r="38" spans="1:10" ht="15" customHeight="1" x14ac:dyDescent="0.25">
      <c r="A38" s="88">
        <f t="shared" si="0"/>
        <v>34</v>
      </c>
      <c r="B38" s="90" t="s">
        <v>71</v>
      </c>
      <c r="C38" s="90" t="s">
        <v>8</v>
      </c>
      <c r="D38" s="90" t="s">
        <v>72</v>
      </c>
      <c r="E38" s="79" t="s">
        <v>18</v>
      </c>
      <c r="F38" s="68">
        <v>65</v>
      </c>
      <c r="G38" s="68"/>
      <c r="H38" s="87"/>
      <c r="I38" s="87"/>
      <c r="J38" s="1">
        <f t="shared" si="1"/>
        <v>34</v>
      </c>
    </row>
    <row r="39" spans="1:10" ht="15" customHeight="1" x14ac:dyDescent="0.25">
      <c r="A39" s="88">
        <f t="shared" si="0"/>
        <v>35</v>
      </c>
      <c r="B39" s="90" t="s">
        <v>73</v>
      </c>
      <c r="C39" s="90" t="s">
        <v>52</v>
      </c>
      <c r="D39" s="90" t="s">
        <v>24</v>
      </c>
      <c r="E39" s="79" t="s">
        <v>18</v>
      </c>
      <c r="F39" s="68">
        <v>750</v>
      </c>
      <c r="G39" s="68"/>
      <c r="H39" s="87"/>
      <c r="I39" s="87"/>
      <c r="J39" s="1">
        <f t="shared" si="1"/>
        <v>35</v>
      </c>
    </row>
    <row r="40" spans="1:10" ht="15" customHeight="1" x14ac:dyDescent="0.25">
      <c r="A40" s="88">
        <f t="shared" si="0"/>
        <v>36</v>
      </c>
      <c r="B40" s="90" t="s">
        <v>74</v>
      </c>
      <c r="C40" s="90" t="s">
        <v>54</v>
      </c>
      <c r="D40" s="90" t="s">
        <v>75</v>
      </c>
      <c r="E40" s="79" t="s">
        <v>18</v>
      </c>
      <c r="F40" s="68">
        <v>455</v>
      </c>
      <c r="G40" s="68"/>
      <c r="H40" s="87"/>
      <c r="I40" s="87"/>
      <c r="J40" s="1">
        <f t="shared" si="1"/>
        <v>36</v>
      </c>
    </row>
    <row r="41" spans="1:10" ht="15" customHeight="1" x14ac:dyDescent="0.25">
      <c r="A41" s="88">
        <f t="shared" si="0"/>
        <v>37</v>
      </c>
      <c r="B41" s="90" t="s">
        <v>76</v>
      </c>
      <c r="C41" s="90" t="s">
        <v>77</v>
      </c>
      <c r="D41" s="90" t="s">
        <v>24</v>
      </c>
      <c r="E41" s="79" t="s">
        <v>18</v>
      </c>
      <c r="F41" s="56">
        <v>105</v>
      </c>
      <c r="G41" s="56"/>
      <c r="H41" s="87"/>
      <c r="I41" s="87"/>
      <c r="J41" s="1">
        <f t="shared" si="1"/>
        <v>37</v>
      </c>
    </row>
    <row r="42" spans="1:10" ht="15" customHeight="1" x14ac:dyDescent="0.25">
      <c r="A42" s="88">
        <f t="shared" si="0"/>
        <v>38</v>
      </c>
      <c r="B42" s="90" t="s">
        <v>78</v>
      </c>
      <c r="C42" s="90" t="s">
        <v>79</v>
      </c>
      <c r="D42" s="90" t="s">
        <v>24</v>
      </c>
      <c r="E42" s="79" t="s">
        <v>18</v>
      </c>
      <c r="F42" s="68">
        <v>150</v>
      </c>
      <c r="G42" s="68"/>
      <c r="H42" s="87"/>
      <c r="I42" s="87"/>
      <c r="J42" s="1">
        <f t="shared" si="1"/>
        <v>38</v>
      </c>
    </row>
    <row r="43" spans="1:10" ht="15" customHeight="1" x14ac:dyDescent="0.25">
      <c r="A43" s="88">
        <f t="shared" si="0"/>
        <v>39</v>
      </c>
      <c r="B43" s="90" t="s">
        <v>627</v>
      </c>
      <c r="C43" s="90" t="s">
        <v>54</v>
      </c>
      <c r="D43" s="90" t="s">
        <v>24</v>
      </c>
      <c r="E43" s="79" t="s">
        <v>18</v>
      </c>
      <c r="F43" s="68">
        <v>225</v>
      </c>
      <c r="G43" s="68" t="s">
        <v>656</v>
      </c>
      <c r="H43" s="87"/>
      <c r="I43" s="87"/>
      <c r="J43" s="1">
        <f t="shared" si="1"/>
        <v>39</v>
      </c>
    </row>
    <row r="44" spans="1:10" ht="15" customHeight="1" x14ac:dyDescent="0.25">
      <c r="A44" s="88">
        <f t="shared" si="0"/>
        <v>40</v>
      </c>
      <c r="B44" s="90" t="s">
        <v>669</v>
      </c>
      <c r="C44" s="90" t="s">
        <v>54</v>
      </c>
      <c r="D44" s="90" t="s">
        <v>81</v>
      </c>
      <c r="E44" s="79" t="s">
        <v>18</v>
      </c>
      <c r="F44" s="68">
        <v>1035</v>
      </c>
      <c r="G44" s="68"/>
      <c r="H44" s="87"/>
      <c r="I44" s="87"/>
      <c r="J44" s="1">
        <f t="shared" si="1"/>
        <v>40</v>
      </c>
    </row>
    <row r="45" spans="1:10" ht="15" customHeight="1" x14ac:dyDescent="0.25">
      <c r="A45" s="88">
        <f t="shared" si="0"/>
        <v>41</v>
      </c>
      <c r="B45" s="84" t="s">
        <v>82</v>
      </c>
      <c r="C45" s="84" t="s">
        <v>34</v>
      </c>
      <c r="D45" s="84" t="s">
        <v>83</v>
      </c>
      <c r="E45" s="85" t="s">
        <v>10</v>
      </c>
      <c r="F45" s="86">
        <v>100</v>
      </c>
      <c r="G45" s="86"/>
      <c r="H45" s="87" t="s">
        <v>648</v>
      </c>
      <c r="I45" s="87" t="s">
        <v>648</v>
      </c>
      <c r="J45" s="1">
        <f t="shared" si="1"/>
        <v>41</v>
      </c>
    </row>
    <row r="46" spans="1:10" ht="15" customHeight="1" x14ac:dyDescent="0.25">
      <c r="A46" s="88">
        <f t="shared" si="0"/>
        <v>42</v>
      </c>
      <c r="B46" s="90" t="s">
        <v>84</v>
      </c>
      <c r="C46" s="90" t="s">
        <v>30</v>
      </c>
      <c r="D46" s="90" t="s">
        <v>85</v>
      </c>
      <c r="E46" s="79" t="s">
        <v>18</v>
      </c>
      <c r="F46" s="68">
        <v>2685</v>
      </c>
      <c r="G46" s="68"/>
      <c r="H46" s="87"/>
      <c r="I46" s="87"/>
      <c r="J46" s="1">
        <f t="shared" si="1"/>
        <v>42</v>
      </c>
    </row>
    <row r="47" spans="1:10" s="2" customFormat="1" ht="15" customHeight="1" x14ac:dyDescent="0.25">
      <c r="A47" s="88">
        <f t="shared" si="0"/>
        <v>43</v>
      </c>
      <c r="B47" s="90" t="s">
        <v>86</v>
      </c>
      <c r="C47" s="90" t="s">
        <v>34</v>
      </c>
      <c r="D47" s="90" t="s">
        <v>87</v>
      </c>
      <c r="E47" s="79" t="s">
        <v>18</v>
      </c>
      <c r="F47" s="68">
        <v>330</v>
      </c>
      <c r="G47" s="68"/>
      <c r="H47" s="87"/>
      <c r="I47" s="87"/>
      <c r="J47" s="1">
        <f t="shared" si="1"/>
        <v>43</v>
      </c>
    </row>
    <row r="48" spans="1:10" ht="15" customHeight="1" x14ac:dyDescent="0.25">
      <c r="A48" s="88">
        <f t="shared" si="0"/>
        <v>44</v>
      </c>
      <c r="B48" s="90" t="s">
        <v>88</v>
      </c>
      <c r="C48" s="90" t="s">
        <v>34</v>
      </c>
      <c r="D48" s="90" t="s">
        <v>89</v>
      </c>
      <c r="E48" s="79" t="s">
        <v>18</v>
      </c>
      <c r="F48" s="68">
        <v>95</v>
      </c>
      <c r="G48" s="68"/>
      <c r="H48" s="87"/>
      <c r="I48" s="2"/>
      <c r="J48" s="1">
        <f t="shared" si="1"/>
        <v>44</v>
      </c>
    </row>
    <row r="49" spans="1:10" ht="15" customHeight="1" x14ac:dyDescent="0.25">
      <c r="A49" s="88">
        <f t="shared" si="0"/>
        <v>45</v>
      </c>
      <c r="B49" s="84" t="s">
        <v>90</v>
      </c>
      <c r="C49" s="84" t="s">
        <v>662</v>
      </c>
      <c r="D49" s="84" t="s">
        <v>91</v>
      </c>
      <c r="E49" s="85" t="s">
        <v>10</v>
      </c>
      <c r="F49" s="86">
        <v>600</v>
      </c>
      <c r="G49" s="86"/>
      <c r="H49" s="87" t="s">
        <v>618</v>
      </c>
      <c r="I49" s="87" t="s">
        <v>648</v>
      </c>
      <c r="J49" s="1">
        <f t="shared" si="1"/>
        <v>45</v>
      </c>
    </row>
    <row r="50" spans="1:10" ht="15" customHeight="1" x14ac:dyDescent="0.25">
      <c r="A50" s="88">
        <f t="shared" si="0"/>
        <v>46</v>
      </c>
      <c r="B50" s="90" t="s">
        <v>92</v>
      </c>
      <c r="C50" s="90" t="s">
        <v>8</v>
      </c>
      <c r="D50" s="90" t="s">
        <v>93</v>
      </c>
      <c r="E50" s="79" t="s">
        <v>18</v>
      </c>
      <c r="F50" s="68">
        <v>170</v>
      </c>
      <c r="G50" s="68"/>
      <c r="H50" s="53"/>
      <c r="I50" s="87"/>
      <c r="J50" s="1">
        <f t="shared" si="1"/>
        <v>46</v>
      </c>
    </row>
    <row r="51" spans="1:10" ht="15" customHeight="1" x14ac:dyDescent="0.25">
      <c r="A51" s="88">
        <f t="shared" si="0"/>
        <v>47</v>
      </c>
      <c r="B51" s="90" t="s">
        <v>94</v>
      </c>
      <c r="C51" s="90" t="s">
        <v>34</v>
      </c>
      <c r="D51" s="90" t="s">
        <v>95</v>
      </c>
      <c r="E51" s="79" t="s">
        <v>18</v>
      </c>
      <c r="F51" s="68">
        <v>200</v>
      </c>
      <c r="G51" s="68"/>
      <c r="H51" s="87"/>
      <c r="I51" s="87"/>
      <c r="J51" s="1">
        <f t="shared" si="1"/>
        <v>47</v>
      </c>
    </row>
    <row r="52" spans="1:10" ht="15" customHeight="1" x14ac:dyDescent="0.25">
      <c r="A52" s="88">
        <f t="shared" si="0"/>
        <v>48</v>
      </c>
      <c r="B52" s="84" t="s">
        <v>96</v>
      </c>
      <c r="C52" s="84" t="s">
        <v>97</v>
      </c>
      <c r="D52" s="84" t="s">
        <v>98</v>
      </c>
      <c r="E52" s="85" t="s">
        <v>10</v>
      </c>
      <c r="F52" s="55">
        <v>580</v>
      </c>
      <c r="G52" s="58"/>
      <c r="H52" s="87" t="s">
        <v>648</v>
      </c>
      <c r="I52" s="87" t="s">
        <v>648</v>
      </c>
      <c r="J52" s="1">
        <f t="shared" si="1"/>
        <v>48</v>
      </c>
    </row>
    <row r="53" spans="1:10" ht="15" customHeight="1" x14ac:dyDescent="0.25">
      <c r="A53" s="88">
        <f t="shared" si="0"/>
        <v>49</v>
      </c>
      <c r="B53" s="84" t="s">
        <v>100</v>
      </c>
      <c r="C53" s="84" t="s">
        <v>8</v>
      </c>
      <c r="D53" s="84" t="s">
        <v>101</v>
      </c>
      <c r="E53" s="85" t="s">
        <v>10</v>
      </c>
      <c r="F53" s="86">
        <v>350</v>
      </c>
      <c r="G53" s="86"/>
      <c r="H53" s="87" t="s">
        <v>648</v>
      </c>
      <c r="I53" s="87" t="s">
        <v>648</v>
      </c>
      <c r="J53" s="1">
        <f t="shared" si="1"/>
        <v>49</v>
      </c>
    </row>
    <row r="54" spans="1:10" ht="15" customHeight="1" x14ac:dyDescent="0.25">
      <c r="A54" s="88">
        <f t="shared" si="0"/>
        <v>50</v>
      </c>
      <c r="B54" s="84" t="s">
        <v>102</v>
      </c>
      <c r="C54" s="84" t="s">
        <v>37</v>
      </c>
      <c r="D54" s="84" t="s">
        <v>103</v>
      </c>
      <c r="E54" s="85" t="s">
        <v>10</v>
      </c>
      <c r="F54" s="86">
        <v>100</v>
      </c>
      <c r="G54" s="86"/>
      <c r="H54" s="87" t="s">
        <v>618</v>
      </c>
      <c r="I54" s="87" t="s">
        <v>649</v>
      </c>
      <c r="J54" s="1">
        <f t="shared" si="1"/>
        <v>50</v>
      </c>
    </row>
    <row r="55" spans="1:10" ht="15" customHeight="1" x14ac:dyDescent="0.25">
      <c r="A55" s="88">
        <f t="shared" si="0"/>
        <v>51</v>
      </c>
      <c r="B55" s="90" t="s">
        <v>631</v>
      </c>
      <c r="C55" s="90" t="s">
        <v>42</v>
      </c>
      <c r="D55" s="90"/>
      <c r="E55" s="79" t="s">
        <v>18</v>
      </c>
      <c r="F55" s="68">
        <v>900</v>
      </c>
      <c r="G55" s="68" t="s">
        <v>656</v>
      </c>
      <c r="H55" s="87"/>
      <c r="I55" s="87"/>
      <c r="J55" s="1">
        <f t="shared" si="1"/>
        <v>51</v>
      </c>
    </row>
    <row r="56" spans="1:10" ht="15" customHeight="1" x14ac:dyDescent="0.25">
      <c r="A56" s="88">
        <f t="shared" si="0"/>
        <v>52</v>
      </c>
      <c r="B56" s="90" t="s">
        <v>104</v>
      </c>
      <c r="C56" s="90" t="s">
        <v>105</v>
      </c>
      <c r="D56" s="90" t="s">
        <v>24</v>
      </c>
      <c r="E56" s="79" t="s">
        <v>18</v>
      </c>
      <c r="F56" s="68">
        <v>200</v>
      </c>
      <c r="G56" s="68"/>
      <c r="H56" s="87"/>
      <c r="I56" s="87"/>
      <c r="J56" s="1">
        <f t="shared" si="1"/>
        <v>52</v>
      </c>
    </row>
    <row r="57" spans="1:10" ht="15" customHeight="1" x14ac:dyDescent="0.25">
      <c r="A57" s="88">
        <f t="shared" si="0"/>
        <v>53</v>
      </c>
      <c r="B57" s="90" t="s">
        <v>106</v>
      </c>
      <c r="C57" s="90" t="s">
        <v>42</v>
      </c>
      <c r="D57" s="90" t="s">
        <v>24</v>
      </c>
      <c r="E57" s="79" t="s">
        <v>18</v>
      </c>
      <c r="F57" s="68">
        <v>400</v>
      </c>
      <c r="G57" s="68"/>
      <c r="H57" s="87"/>
      <c r="I57" s="87"/>
      <c r="J57" s="1">
        <f t="shared" si="1"/>
        <v>53</v>
      </c>
    </row>
    <row r="58" spans="1:10" ht="15" customHeight="1" x14ac:dyDescent="0.25">
      <c r="A58" s="88">
        <f t="shared" si="0"/>
        <v>54</v>
      </c>
      <c r="B58" s="90" t="s">
        <v>107</v>
      </c>
      <c r="C58" s="90" t="s">
        <v>30</v>
      </c>
      <c r="D58" s="90" t="s">
        <v>108</v>
      </c>
      <c r="E58" s="79" t="s">
        <v>18</v>
      </c>
      <c r="F58" s="68">
        <v>215</v>
      </c>
      <c r="G58" s="68"/>
      <c r="H58" s="87"/>
      <c r="I58" s="87"/>
      <c r="J58" s="1">
        <f t="shared" si="1"/>
        <v>54</v>
      </c>
    </row>
    <row r="59" spans="1:10" ht="17.25" customHeight="1" x14ac:dyDescent="0.25">
      <c r="A59" s="88">
        <f t="shared" si="0"/>
        <v>55</v>
      </c>
      <c r="B59" s="90" t="s">
        <v>109</v>
      </c>
      <c r="C59" s="90" t="s">
        <v>30</v>
      </c>
      <c r="D59" s="90" t="s">
        <v>110</v>
      </c>
      <c r="E59" s="79" t="s">
        <v>18</v>
      </c>
      <c r="F59" s="68">
        <v>370</v>
      </c>
      <c r="G59" s="68"/>
      <c r="H59" s="87"/>
      <c r="I59" s="87"/>
      <c r="J59" s="1">
        <f t="shared" si="1"/>
        <v>55</v>
      </c>
    </row>
    <row r="60" spans="1:10" ht="15" customHeight="1" x14ac:dyDescent="0.25">
      <c r="A60" s="88">
        <f t="shared" si="0"/>
        <v>56</v>
      </c>
      <c r="B60" s="90" t="s">
        <v>111</v>
      </c>
      <c r="C60" s="90" t="s">
        <v>52</v>
      </c>
      <c r="D60" s="90" t="s">
        <v>24</v>
      </c>
      <c r="E60" s="79" t="s">
        <v>18</v>
      </c>
      <c r="F60" s="56">
        <v>373</v>
      </c>
      <c r="G60" s="56"/>
      <c r="H60" s="87"/>
      <c r="I60" s="87"/>
      <c r="J60" s="1">
        <f t="shared" si="1"/>
        <v>56</v>
      </c>
    </row>
    <row r="61" spans="1:10" ht="15" customHeight="1" x14ac:dyDescent="0.25">
      <c r="A61" s="88">
        <f t="shared" si="0"/>
        <v>57</v>
      </c>
      <c r="B61" s="90" t="s">
        <v>605</v>
      </c>
      <c r="C61" s="90" t="s">
        <v>34</v>
      </c>
      <c r="D61" s="90" t="s">
        <v>24</v>
      </c>
      <c r="E61" s="79" t="s">
        <v>18</v>
      </c>
      <c r="F61" s="68">
        <v>845</v>
      </c>
      <c r="G61" s="69" t="s">
        <v>656</v>
      </c>
      <c r="H61" s="87"/>
      <c r="I61" s="87"/>
      <c r="J61" s="1">
        <f t="shared" si="1"/>
        <v>57</v>
      </c>
    </row>
    <row r="62" spans="1:10" ht="15" customHeight="1" x14ac:dyDescent="0.25">
      <c r="A62" s="88">
        <f t="shared" si="0"/>
        <v>58</v>
      </c>
      <c r="B62" s="90" t="s">
        <v>112</v>
      </c>
      <c r="C62" s="90" t="s">
        <v>34</v>
      </c>
      <c r="D62" s="90" t="s">
        <v>113</v>
      </c>
      <c r="E62" s="79" t="s">
        <v>18</v>
      </c>
      <c r="F62" s="68">
        <v>265</v>
      </c>
      <c r="G62" s="68"/>
      <c r="H62" s="87"/>
      <c r="I62" s="87"/>
      <c r="J62" s="1">
        <f t="shared" si="1"/>
        <v>58</v>
      </c>
    </row>
    <row r="63" spans="1:10" ht="15" customHeight="1" x14ac:dyDescent="0.25">
      <c r="A63" s="88">
        <f t="shared" si="0"/>
        <v>59</v>
      </c>
      <c r="B63" s="84" t="s">
        <v>114</v>
      </c>
      <c r="C63" s="84" t="s">
        <v>34</v>
      </c>
      <c r="D63" s="84" t="s">
        <v>115</v>
      </c>
      <c r="E63" s="85" t="s">
        <v>10</v>
      </c>
      <c r="F63" s="86">
        <v>300</v>
      </c>
      <c r="G63" s="86"/>
      <c r="H63" s="87" t="s">
        <v>648</v>
      </c>
      <c r="I63" s="87" t="s">
        <v>648</v>
      </c>
      <c r="J63" s="1">
        <f t="shared" si="1"/>
        <v>59</v>
      </c>
    </row>
    <row r="64" spans="1:10" ht="15" customHeight="1" x14ac:dyDescent="0.25">
      <c r="A64" s="88">
        <f t="shared" si="0"/>
        <v>60</v>
      </c>
      <c r="B64" s="84" t="s">
        <v>116</v>
      </c>
      <c r="C64" s="84" t="s">
        <v>34</v>
      </c>
      <c r="D64" s="84" t="s">
        <v>117</v>
      </c>
      <c r="E64" s="85" t="s">
        <v>10</v>
      </c>
      <c r="F64" s="86">
        <v>300</v>
      </c>
      <c r="G64" s="86"/>
      <c r="H64" s="87" t="s">
        <v>648</v>
      </c>
      <c r="I64" s="87" t="s">
        <v>648</v>
      </c>
      <c r="J64" s="1">
        <f t="shared" si="1"/>
        <v>60</v>
      </c>
    </row>
    <row r="65" spans="1:10" ht="15" customHeight="1" x14ac:dyDescent="0.25">
      <c r="A65" s="88">
        <f t="shared" si="0"/>
        <v>61</v>
      </c>
      <c r="B65" s="84" t="s">
        <v>118</v>
      </c>
      <c r="C65" s="84" t="s">
        <v>97</v>
      </c>
      <c r="D65" s="84" t="s">
        <v>119</v>
      </c>
      <c r="E65" s="85" t="s">
        <v>10</v>
      </c>
      <c r="F65" s="55">
        <v>1560</v>
      </c>
      <c r="G65" s="58"/>
      <c r="H65" s="87" t="s">
        <v>648</v>
      </c>
      <c r="I65" s="87" t="s">
        <v>648</v>
      </c>
      <c r="J65" s="1">
        <f t="shared" si="1"/>
        <v>61</v>
      </c>
    </row>
    <row r="66" spans="1:10" ht="15" customHeight="1" x14ac:dyDescent="0.25">
      <c r="A66" s="88">
        <f t="shared" si="0"/>
        <v>62</v>
      </c>
      <c r="B66" s="84" t="s">
        <v>121</v>
      </c>
      <c r="C66" s="84" t="s">
        <v>34</v>
      </c>
      <c r="D66" s="84" t="s">
        <v>122</v>
      </c>
      <c r="E66" s="85" t="s">
        <v>10</v>
      </c>
      <c r="F66" s="55">
        <v>1870</v>
      </c>
      <c r="G66" s="55"/>
      <c r="H66" s="87" t="s">
        <v>648</v>
      </c>
      <c r="I66" s="87" t="s">
        <v>648</v>
      </c>
      <c r="J66" s="1">
        <f t="shared" si="1"/>
        <v>62</v>
      </c>
    </row>
    <row r="67" spans="1:10" ht="15" customHeight="1" x14ac:dyDescent="0.25">
      <c r="A67" s="88">
        <f t="shared" si="0"/>
        <v>63</v>
      </c>
      <c r="B67" s="90" t="s">
        <v>124</v>
      </c>
      <c r="C67" s="90" t="s">
        <v>105</v>
      </c>
      <c r="D67" s="90" t="s">
        <v>125</v>
      </c>
      <c r="E67" s="79" t="s">
        <v>18</v>
      </c>
      <c r="F67" s="68">
        <v>390</v>
      </c>
      <c r="G67" s="68"/>
      <c r="H67" s="87"/>
      <c r="I67" s="87"/>
      <c r="J67" s="1">
        <f t="shared" si="1"/>
        <v>63</v>
      </c>
    </row>
    <row r="68" spans="1:10" ht="15" customHeight="1" x14ac:dyDescent="0.25">
      <c r="A68" s="88">
        <f t="shared" si="0"/>
        <v>64</v>
      </c>
      <c r="B68" s="84" t="s">
        <v>126</v>
      </c>
      <c r="C68" s="84" t="s">
        <v>34</v>
      </c>
      <c r="D68" s="84" t="s">
        <v>127</v>
      </c>
      <c r="E68" s="85" t="s">
        <v>10</v>
      </c>
      <c r="F68" s="55">
        <v>440</v>
      </c>
      <c r="G68" s="55"/>
      <c r="H68" s="87" t="s">
        <v>618</v>
      </c>
      <c r="I68" s="87" t="s">
        <v>651</v>
      </c>
      <c r="J68" s="1">
        <f t="shared" si="1"/>
        <v>64</v>
      </c>
    </row>
    <row r="69" spans="1:10" ht="15" customHeight="1" x14ac:dyDescent="0.25">
      <c r="A69" s="88">
        <f t="shared" si="0"/>
        <v>65</v>
      </c>
      <c r="B69" s="90" t="s">
        <v>129</v>
      </c>
      <c r="C69" s="90" t="s">
        <v>54</v>
      </c>
      <c r="D69" s="90" t="s">
        <v>130</v>
      </c>
      <c r="E69" s="79" t="s">
        <v>18</v>
      </c>
      <c r="F69" s="56">
        <v>1250</v>
      </c>
      <c r="G69" s="56"/>
      <c r="H69" s="87"/>
      <c r="I69" s="87"/>
      <c r="J69" s="1">
        <f t="shared" si="1"/>
        <v>65</v>
      </c>
    </row>
    <row r="70" spans="1:10" ht="15" customHeight="1" x14ac:dyDescent="0.25">
      <c r="A70" s="88">
        <f t="shared" si="0"/>
        <v>66</v>
      </c>
      <c r="B70" s="84" t="s">
        <v>132</v>
      </c>
      <c r="C70" s="84" t="s">
        <v>34</v>
      </c>
      <c r="D70" s="84" t="s">
        <v>133</v>
      </c>
      <c r="E70" s="85" t="s">
        <v>10</v>
      </c>
      <c r="F70" s="86">
        <v>500</v>
      </c>
      <c r="G70" s="86"/>
      <c r="H70" s="87" t="s">
        <v>648</v>
      </c>
      <c r="I70" s="87" t="s">
        <v>652</v>
      </c>
      <c r="J70" s="1">
        <f t="shared" si="1"/>
        <v>66</v>
      </c>
    </row>
    <row r="71" spans="1:10" ht="15" customHeight="1" x14ac:dyDescent="0.25">
      <c r="A71" s="88">
        <f t="shared" si="0"/>
        <v>67</v>
      </c>
      <c r="B71" s="90" t="s">
        <v>134</v>
      </c>
      <c r="C71" s="90" t="s">
        <v>23</v>
      </c>
      <c r="D71" s="90" t="s">
        <v>135</v>
      </c>
      <c r="E71" s="79" t="s">
        <v>18</v>
      </c>
      <c r="F71" s="68">
        <v>145</v>
      </c>
      <c r="G71" s="68"/>
      <c r="H71" s="87"/>
      <c r="I71" s="87"/>
      <c r="J71" s="1">
        <f t="shared" si="1"/>
        <v>67</v>
      </c>
    </row>
    <row r="72" spans="1:10" ht="15" customHeight="1" x14ac:dyDescent="0.25">
      <c r="A72" s="88">
        <f t="shared" ref="A72:A135" si="2">A71+1</f>
        <v>68</v>
      </c>
      <c r="B72" s="90" t="s">
        <v>136</v>
      </c>
      <c r="C72" s="90" t="s">
        <v>42</v>
      </c>
      <c r="D72" s="90" t="s">
        <v>137</v>
      </c>
      <c r="E72" s="79" t="s">
        <v>18</v>
      </c>
      <c r="F72" s="68">
        <v>3190</v>
      </c>
      <c r="G72" s="68"/>
      <c r="H72" s="87"/>
      <c r="I72" s="87"/>
      <c r="J72" s="1">
        <f t="shared" ref="J72:J135" si="3">J71+1</f>
        <v>68</v>
      </c>
    </row>
    <row r="73" spans="1:10" ht="15" customHeight="1" x14ac:dyDescent="0.25">
      <c r="A73" s="88">
        <f t="shared" si="2"/>
        <v>69</v>
      </c>
      <c r="B73" s="90" t="s">
        <v>138</v>
      </c>
      <c r="C73" s="90" t="s">
        <v>23</v>
      </c>
      <c r="D73" s="90" t="s">
        <v>139</v>
      </c>
      <c r="E73" s="79" t="s">
        <v>18</v>
      </c>
      <c r="F73" s="68">
        <v>50</v>
      </c>
      <c r="G73" s="68"/>
      <c r="H73" s="87"/>
      <c r="I73" s="87"/>
      <c r="J73" s="1">
        <f t="shared" si="3"/>
        <v>69</v>
      </c>
    </row>
    <row r="74" spans="1:10" ht="15" customHeight="1" x14ac:dyDescent="0.25">
      <c r="A74" s="88">
        <f t="shared" si="2"/>
        <v>70</v>
      </c>
      <c r="B74" s="90" t="s">
        <v>140</v>
      </c>
      <c r="C74" s="90" t="s">
        <v>12</v>
      </c>
      <c r="D74" s="90" t="s">
        <v>141</v>
      </c>
      <c r="E74" s="79" t="s">
        <v>18</v>
      </c>
      <c r="F74" s="68">
        <v>405</v>
      </c>
      <c r="G74" s="68"/>
      <c r="H74" s="87"/>
      <c r="I74" s="87"/>
      <c r="J74" s="1">
        <f t="shared" si="3"/>
        <v>70</v>
      </c>
    </row>
    <row r="75" spans="1:10" ht="15" customHeight="1" x14ac:dyDescent="0.25">
      <c r="A75" s="88">
        <f t="shared" si="2"/>
        <v>71</v>
      </c>
      <c r="B75" s="90" t="s">
        <v>632</v>
      </c>
      <c r="C75" s="90" t="s">
        <v>42</v>
      </c>
      <c r="D75" s="90"/>
      <c r="E75" s="79" t="s">
        <v>18</v>
      </c>
      <c r="F75" s="68">
        <v>535</v>
      </c>
      <c r="G75" s="68" t="s">
        <v>660</v>
      </c>
      <c r="H75" s="87"/>
      <c r="I75" s="87"/>
      <c r="J75" s="1">
        <f t="shared" si="3"/>
        <v>71</v>
      </c>
    </row>
    <row r="76" spans="1:10" ht="15" customHeight="1" x14ac:dyDescent="0.25">
      <c r="A76" s="88">
        <f t="shared" si="2"/>
        <v>72</v>
      </c>
      <c r="B76" s="90" t="s">
        <v>142</v>
      </c>
      <c r="C76" s="90" t="s">
        <v>42</v>
      </c>
      <c r="D76" s="90" t="s">
        <v>24</v>
      </c>
      <c r="E76" s="79" t="s">
        <v>18</v>
      </c>
      <c r="F76" s="56">
        <v>138</v>
      </c>
      <c r="G76" s="56"/>
      <c r="H76" s="87" t="s">
        <v>618</v>
      </c>
      <c r="I76" s="87"/>
      <c r="J76" s="1">
        <f t="shared" si="3"/>
        <v>72</v>
      </c>
    </row>
    <row r="77" spans="1:10" ht="15" customHeight="1" x14ac:dyDescent="0.25">
      <c r="A77" s="88">
        <f t="shared" si="2"/>
        <v>73</v>
      </c>
      <c r="B77" s="90" t="s">
        <v>642</v>
      </c>
      <c r="C77" s="90" t="s">
        <v>54</v>
      </c>
      <c r="D77" s="90"/>
      <c r="E77" s="79" t="s">
        <v>18</v>
      </c>
      <c r="F77" s="56">
        <v>375</v>
      </c>
      <c r="G77" s="56" t="s">
        <v>656</v>
      </c>
      <c r="H77" s="87"/>
      <c r="I77" s="87"/>
      <c r="J77" s="1">
        <f t="shared" si="3"/>
        <v>73</v>
      </c>
    </row>
    <row r="78" spans="1:10" ht="12.75" customHeight="1" x14ac:dyDescent="0.25">
      <c r="A78" s="88">
        <f t="shared" si="2"/>
        <v>74</v>
      </c>
      <c r="B78" s="90" t="s">
        <v>573</v>
      </c>
      <c r="C78" s="90" t="s">
        <v>52</v>
      </c>
      <c r="D78" s="90" t="s">
        <v>571</v>
      </c>
      <c r="E78" s="79" t="s">
        <v>18</v>
      </c>
      <c r="F78" s="68">
        <v>130</v>
      </c>
      <c r="G78" s="68" t="s">
        <v>656</v>
      </c>
      <c r="H78" s="87"/>
      <c r="I78" s="87"/>
      <c r="J78" s="1">
        <f t="shared" si="3"/>
        <v>74</v>
      </c>
    </row>
    <row r="79" spans="1:10" ht="15" customHeight="1" x14ac:dyDescent="0.25">
      <c r="A79" s="88">
        <f t="shared" si="2"/>
        <v>75</v>
      </c>
      <c r="B79" s="90" t="s">
        <v>143</v>
      </c>
      <c r="C79" s="90" t="s">
        <v>28</v>
      </c>
      <c r="D79" s="90" t="s">
        <v>144</v>
      </c>
      <c r="E79" s="79" t="s">
        <v>18</v>
      </c>
      <c r="F79" s="68">
        <v>95</v>
      </c>
      <c r="G79" s="68"/>
      <c r="H79" s="87"/>
      <c r="I79" s="87"/>
      <c r="J79" s="1">
        <f t="shared" si="3"/>
        <v>75</v>
      </c>
    </row>
    <row r="80" spans="1:10" ht="15" customHeight="1" x14ac:dyDescent="0.25">
      <c r="A80" s="88">
        <f t="shared" si="2"/>
        <v>76</v>
      </c>
      <c r="B80" s="90" t="s">
        <v>145</v>
      </c>
      <c r="C80" s="90" t="s">
        <v>77</v>
      </c>
      <c r="D80" s="90" t="s">
        <v>146</v>
      </c>
      <c r="E80" s="79" t="s">
        <v>18</v>
      </c>
      <c r="F80" s="68">
        <v>190</v>
      </c>
      <c r="G80" s="68"/>
      <c r="H80" s="87"/>
      <c r="I80" s="87"/>
      <c r="J80" s="1">
        <f t="shared" si="3"/>
        <v>76</v>
      </c>
    </row>
    <row r="81" spans="1:10" ht="15" customHeight="1" x14ac:dyDescent="0.25">
      <c r="A81" s="88">
        <f t="shared" si="2"/>
        <v>77</v>
      </c>
      <c r="B81" s="90" t="s">
        <v>147</v>
      </c>
      <c r="C81" s="90" t="s">
        <v>148</v>
      </c>
      <c r="D81" s="90" t="s">
        <v>149</v>
      </c>
      <c r="E81" s="79" t="s">
        <v>18</v>
      </c>
      <c r="F81" s="68">
        <v>155</v>
      </c>
      <c r="G81" s="68"/>
      <c r="H81" s="87"/>
      <c r="I81" s="87"/>
      <c r="J81" s="1">
        <f t="shared" si="3"/>
        <v>77</v>
      </c>
    </row>
    <row r="82" spans="1:10" ht="15" customHeight="1" x14ac:dyDescent="0.25">
      <c r="A82" s="88">
        <f t="shared" si="2"/>
        <v>78</v>
      </c>
      <c r="B82" s="90" t="s">
        <v>150</v>
      </c>
      <c r="C82" s="90" t="s">
        <v>34</v>
      </c>
      <c r="D82" s="90" t="s">
        <v>24</v>
      </c>
      <c r="E82" s="79" t="s">
        <v>18</v>
      </c>
      <c r="F82" s="56">
        <v>290</v>
      </c>
      <c r="G82" s="56"/>
      <c r="H82" s="87"/>
      <c r="I82" s="87"/>
      <c r="J82" s="1">
        <f t="shared" si="3"/>
        <v>78</v>
      </c>
    </row>
    <row r="83" spans="1:10" ht="15" customHeight="1" x14ac:dyDescent="0.25">
      <c r="A83" s="88">
        <f t="shared" si="2"/>
        <v>79</v>
      </c>
      <c r="B83" s="90" t="s">
        <v>151</v>
      </c>
      <c r="C83" s="90" t="s">
        <v>148</v>
      </c>
      <c r="D83" s="90" t="s">
        <v>152</v>
      </c>
      <c r="E83" s="79" t="s">
        <v>18</v>
      </c>
      <c r="F83" s="68">
        <v>890</v>
      </c>
      <c r="G83" s="68"/>
      <c r="H83" s="87"/>
      <c r="I83" s="87"/>
      <c r="J83" s="1">
        <f t="shared" si="3"/>
        <v>79</v>
      </c>
    </row>
    <row r="84" spans="1:10" ht="15" customHeight="1" x14ac:dyDescent="0.25">
      <c r="A84" s="88">
        <f t="shared" si="2"/>
        <v>80</v>
      </c>
      <c r="B84" s="84" t="s">
        <v>153</v>
      </c>
      <c r="C84" s="84" t="s">
        <v>8</v>
      </c>
      <c r="D84" s="84" t="s">
        <v>154</v>
      </c>
      <c r="E84" s="85" t="s">
        <v>10</v>
      </c>
      <c r="F84" s="86">
        <v>250</v>
      </c>
      <c r="G84" s="86"/>
      <c r="H84" s="87" t="s">
        <v>648</v>
      </c>
      <c r="I84" s="87" t="s">
        <v>648</v>
      </c>
      <c r="J84" s="1">
        <f t="shared" si="3"/>
        <v>80</v>
      </c>
    </row>
    <row r="85" spans="1:10" ht="15" customHeight="1" x14ac:dyDescent="0.25">
      <c r="A85" s="88">
        <f t="shared" si="2"/>
        <v>81</v>
      </c>
      <c r="B85" s="90" t="s">
        <v>155</v>
      </c>
      <c r="C85" s="90" t="s">
        <v>79</v>
      </c>
      <c r="D85" s="90" t="s">
        <v>24</v>
      </c>
      <c r="E85" s="79" t="s">
        <v>18</v>
      </c>
      <c r="F85" s="56">
        <v>229</v>
      </c>
      <c r="G85" s="56"/>
      <c r="H85" s="87"/>
      <c r="I85" s="87"/>
      <c r="J85" s="1">
        <f t="shared" si="3"/>
        <v>81</v>
      </c>
    </row>
    <row r="86" spans="1:10" ht="15" customHeight="1" x14ac:dyDescent="0.25">
      <c r="A86" s="88">
        <f t="shared" si="2"/>
        <v>82</v>
      </c>
      <c r="B86" s="90" t="s">
        <v>156</v>
      </c>
      <c r="C86" s="90" t="s">
        <v>30</v>
      </c>
      <c r="D86" s="90" t="s">
        <v>157</v>
      </c>
      <c r="E86" s="79" t="s">
        <v>18</v>
      </c>
      <c r="F86" s="68">
        <v>85</v>
      </c>
      <c r="G86" s="68"/>
      <c r="H86" s="87"/>
      <c r="I86" s="87"/>
      <c r="J86" s="1">
        <f t="shared" si="3"/>
        <v>82</v>
      </c>
    </row>
    <row r="87" spans="1:10" ht="15" customHeight="1" x14ac:dyDescent="0.25">
      <c r="A87" s="88">
        <f t="shared" si="2"/>
        <v>83</v>
      </c>
      <c r="B87" s="84" t="s">
        <v>158</v>
      </c>
      <c r="C87" s="84" t="s">
        <v>77</v>
      </c>
      <c r="D87" s="84" t="s">
        <v>159</v>
      </c>
      <c r="E87" s="85" t="s">
        <v>10</v>
      </c>
      <c r="F87" s="86">
        <v>1300</v>
      </c>
      <c r="G87" s="86"/>
      <c r="H87" s="87" t="s">
        <v>648</v>
      </c>
      <c r="I87" s="87" t="s">
        <v>648</v>
      </c>
      <c r="J87" s="1">
        <f t="shared" si="3"/>
        <v>83</v>
      </c>
    </row>
    <row r="88" spans="1:10" ht="15" customHeight="1" x14ac:dyDescent="0.25">
      <c r="A88" s="88">
        <f t="shared" si="2"/>
        <v>84</v>
      </c>
      <c r="B88" s="90" t="s">
        <v>160</v>
      </c>
      <c r="C88" s="90" t="s">
        <v>34</v>
      </c>
      <c r="D88" s="90" t="s">
        <v>161</v>
      </c>
      <c r="E88" s="79" t="s">
        <v>18</v>
      </c>
      <c r="F88" s="68">
        <v>325</v>
      </c>
      <c r="G88" s="68"/>
      <c r="H88" s="87"/>
      <c r="I88" s="87"/>
      <c r="J88" s="1">
        <f t="shared" si="3"/>
        <v>84</v>
      </c>
    </row>
    <row r="89" spans="1:10" ht="15" customHeight="1" x14ac:dyDescent="0.25">
      <c r="A89" s="88">
        <f t="shared" si="2"/>
        <v>85</v>
      </c>
      <c r="B89" s="90" t="s">
        <v>162</v>
      </c>
      <c r="C89" s="90" t="s">
        <v>148</v>
      </c>
      <c r="D89" s="90" t="s">
        <v>163</v>
      </c>
      <c r="E89" s="79" t="s">
        <v>18</v>
      </c>
      <c r="F89" s="68">
        <v>52</v>
      </c>
      <c r="G89" s="68"/>
      <c r="H89" s="87"/>
      <c r="I89" s="87"/>
      <c r="J89" s="1">
        <f t="shared" si="3"/>
        <v>85</v>
      </c>
    </row>
    <row r="90" spans="1:10" ht="15" customHeight="1" x14ac:dyDescent="0.25">
      <c r="A90" s="88">
        <f t="shared" si="2"/>
        <v>86</v>
      </c>
      <c r="B90" s="84" t="s">
        <v>164</v>
      </c>
      <c r="C90" s="84" t="s">
        <v>665</v>
      </c>
      <c r="D90" s="84" t="s">
        <v>165</v>
      </c>
      <c r="E90" s="85" t="s">
        <v>10</v>
      </c>
      <c r="F90" s="86">
        <v>600</v>
      </c>
      <c r="G90" s="86"/>
      <c r="H90" s="87" t="s">
        <v>618</v>
      </c>
      <c r="I90" s="87" t="s">
        <v>650</v>
      </c>
      <c r="J90" s="1">
        <f t="shared" si="3"/>
        <v>86</v>
      </c>
    </row>
    <row r="91" spans="1:10" ht="15" customHeight="1" x14ac:dyDescent="0.25">
      <c r="A91" s="88">
        <f t="shared" si="2"/>
        <v>87</v>
      </c>
      <c r="B91" s="90" t="s">
        <v>166</v>
      </c>
      <c r="C91" s="90" t="s">
        <v>34</v>
      </c>
      <c r="D91" s="90" t="s">
        <v>24</v>
      </c>
      <c r="E91" s="79" t="s">
        <v>18</v>
      </c>
      <c r="F91" s="56">
        <v>236</v>
      </c>
      <c r="G91" s="56"/>
      <c r="H91" s="87"/>
      <c r="I91" s="87"/>
      <c r="J91" s="1">
        <f t="shared" si="3"/>
        <v>87</v>
      </c>
    </row>
    <row r="92" spans="1:10" ht="15" customHeight="1" x14ac:dyDescent="0.25">
      <c r="A92" s="88">
        <f t="shared" si="2"/>
        <v>88</v>
      </c>
      <c r="B92" s="90" t="s">
        <v>574</v>
      </c>
      <c r="C92" s="90" t="s">
        <v>54</v>
      </c>
      <c r="D92" s="90" t="s">
        <v>571</v>
      </c>
      <c r="E92" s="79" t="s">
        <v>18</v>
      </c>
      <c r="F92" s="68">
        <v>413</v>
      </c>
      <c r="G92" s="68" t="s">
        <v>656</v>
      </c>
      <c r="H92" s="87"/>
      <c r="I92" s="87"/>
      <c r="J92" s="1">
        <f t="shared" si="3"/>
        <v>88</v>
      </c>
    </row>
    <row r="93" spans="1:10" ht="15" customHeight="1" x14ac:dyDescent="0.25">
      <c r="A93" s="88">
        <f t="shared" si="2"/>
        <v>89</v>
      </c>
      <c r="B93" s="90" t="s">
        <v>167</v>
      </c>
      <c r="C93" s="90" t="s">
        <v>79</v>
      </c>
      <c r="D93" s="90" t="s">
        <v>24</v>
      </c>
      <c r="E93" s="79" t="s">
        <v>18</v>
      </c>
      <c r="F93" s="56">
        <v>700</v>
      </c>
      <c r="G93" s="56"/>
      <c r="H93" s="87"/>
      <c r="I93" s="87"/>
      <c r="J93" s="1">
        <f t="shared" si="3"/>
        <v>89</v>
      </c>
    </row>
    <row r="94" spans="1:10" ht="15" customHeight="1" x14ac:dyDescent="0.25">
      <c r="A94" s="88">
        <f t="shared" si="2"/>
        <v>90</v>
      </c>
      <c r="B94" s="90" t="s">
        <v>168</v>
      </c>
      <c r="C94" s="90" t="s">
        <v>12</v>
      </c>
      <c r="D94" s="90" t="s">
        <v>169</v>
      </c>
      <c r="E94" s="79" t="s">
        <v>18</v>
      </c>
      <c r="F94" s="68">
        <v>1110</v>
      </c>
      <c r="G94" s="68"/>
      <c r="H94" s="87"/>
      <c r="I94" s="87"/>
      <c r="J94" s="1">
        <f t="shared" si="3"/>
        <v>90</v>
      </c>
    </row>
    <row r="95" spans="1:10" ht="15" customHeight="1" x14ac:dyDescent="0.25">
      <c r="A95" s="88">
        <f t="shared" si="2"/>
        <v>91</v>
      </c>
      <c r="B95" s="90" t="s">
        <v>170</v>
      </c>
      <c r="C95" s="90" t="s">
        <v>42</v>
      </c>
      <c r="D95" s="90" t="s">
        <v>24</v>
      </c>
      <c r="E95" s="79" t="s">
        <v>18</v>
      </c>
      <c r="F95" s="56">
        <v>252</v>
      </c>
      <c r="G95" s="56"/>
      <c r="H95" s="87"/>
      <c r="I95" s="87"/>
      <c r="J95" s="1">
        <f t="shared" si="3"/>
        <v>91</v>
      </c>
    </row>
    <row r="96" spans="1:10" ht="15" customHeight="1" x14ac:dyDescent="0.25">
      <c r="A96" s="88">
        <f t="shared" si="2"/>
        <v>92</v>
      </c>
      <c r="B96" s="84" t="s">
        <v>171</v>
      </c>
      <c r="C96" s="84" t="s">
        <v>42</v>
      </c>
      <c r="D96" s="84" t="s">
        <v>24</v>
      </c>
      <c r="E96" s="85" t="s">
        <v>643</v>
      </c>
      <c r="F96" s="86">
        <v>390</v>
      </c>
      <c r="G96" s="86"/>
      <c r="H96" s="87"/>
      <c r="I96" s="87"/>
      <c r="J96" s="1">
        <f t="shared" si="3"/>
        <v>92</v>
      </c>
    </row>
    <row r="97" spans="1:10" ht="15" customHeight="1" x14ac:dyDescent="0.25">
      <c r="A97" s="88">
        <f t="shared" si="2"/>
        <v>93</v>
      </c>
      <c r="B97" s="90" t="s">
        <v>172</v>
      </c>
      <c r="C97" s="90" t="s">
        <v>23</v>
      </c>
      <c r="D97" s="90" t="s">
        <v>24</v>
      </c>
      <c r="E97" s="79" t="s">
        <v>18</v>
      </c>
      <c r="F97" s="68">
        <v>70</v>
      </c>
      <c r="G97" s="68"/>
      <c r="H97" s="87"/>
      <c r="I97" s="87"/>
      <c r="J97" s="1">
        <f t="shared" si="3"/>
        <v>93</v>
      </c>
    </row>
    <row r="98" spans="1:10" ht="15" customHeight="1" x14ac:dyDescent="0.25">
      <c r="A98" s="88">
        <f t="shared" si="2"/>
        <v>94</v>
      </c>
      <c r="B98" s="84" t="s">
        <v>173</v>
      </c>
      <c r="C98" s="84" t="s">
        <v>8</v>
      </c>
      <c r="D98" s="84" t="s">
        <v>174</v>
      </c>
      <c r="E98" s="85" t="s">
        <v>10</v>
      </c>
      <c r="F98" s="86">
        <v>50</v>
      </c>
      <c r="G98" s="86"/>
      <c r="H98" s="87" t="s">
        <v>648</v>
      </c>
      <c r="I98" s="87" t="s">
        <v>648</v>
      </c>
      <c r="J98" s="1">
        <f t="shared" si="3"/>
        <v>94</v>
      </c>
    </row>
    <row r="99" spans="1:10" ht="15" customHeight="1" x14ac:dyDescent="0.25">
      <c r="A99" s="88">
        <f t="shared" si="2"/>
        <v>95</v>
      </c>
      <c r="B99" s="79" t="s">
        <v>568</v>
      </c>
      <c r="C99" s="79" t="s">
        <v>28</v>
      </c>
      <c r="D99" s="79" t="s">
        <v>24</v>
      </c>
      <c r="E99" s="79" t="s">
        <v>18</v>
      </c>
      <c r="F99" s="68">
        <v>570</v>
      </c>
      <c r="G99" s="68"/>
      <c r="H99" s="87"/>
      <c r="I99" s="87"/>
      <c r="J99" s="1">
        <f t="shared" si="3"/>
        <v>95</v>
      </c>
    </row>
    <row r="100" spans="1:10" ht="15" customHeight="1" x14ac:dyDescent="0.25">
      <c r="A100" s="88">
        <f t="shared" si="2"/>
        <v>96</v>
      </c>
      <c r="B100" s="84" t="s">
        <v>175</v>
      </c>
      <c r="C100" s="84" t="s">
        <v>8</v>
      </c>
      <c r="D100" s="84" t="s">
        <v>176</v>
      </c>
      <c r="E100" s="85" t="s">
        <v>10</v>
      </c>
      <c r="F100" s="86">
        <v>350</v>
      </c>
      <c r="G100" s="86"/>
      <c r="H100" s="87" t="s">
        <v>648</v>
      </c>
      <c r="I100" s="87" t="s">
        <v>648</v>
      </c>
      <c r="J100" s="1">
        <f t="shared" si="3"/>
        <v>96</v>
      </c>
    </row>
    <row r="101" spans="1:10" ht="15" customHeight="1" x14ac:dyDescent="0.25">
      <c r="A101" s="88">
        <f t="shared" si="2"/>
        <v>97</v>
      </c>
      <c r="B101" s="90" t="s">
        <v>177</v>
      </c>
      <c r="C101" s="90" t="s">
        <v>8</v>
      </c>
      <c r="D101" s="90" t="s">
        <v>178</v>
      </c>
      <c r="E101" s="79" t="s">
        <v>18</v>
      </c>
      <c r="F101" s="68">
        <v>55</v>
      </c>
      <c r="G101" s="68"/>
      <c r="H101" s="87"/>
      <c r="I101" s="87"/>
      <c r="J101" s="1">
        <f t="shared" si="3"/>
        <v>97</v>
      </c>
    </row>
    <row r="102" spans="1:10" ht="15" customHeight="1" x14ac:dyDescent="0.25">
      <c r="A102" s="88">
        <f t="shared" si="2"/>
        <v>98</v>
      </c>
      <c r="B102" s="90" t="s">
        <v>625</v>
      </c>
      <c r="C102" s="90" t="s">
        <v>42</v>
      </c>
      <c r="D102" s="90" t="s">
        <v>24</v>
      </c>
      <c r="E102" s="79" t="s">
        <v>18</v>
      </c>
      <c r="F102" s="68">
        <v>200</v>
      </c>
      <c r="G102" s="68" t="s">
        <v>656</v>
      </c>
      <c r="H102" s="87"/>
      <c r="I102" s="87"/>
      <c r="J102" s="1">
        <f t="shared" si="3"/>
        <v>98</v>
      </c>
    </row>
    <row r="103" spans="1:10" ht="15" customHeight="1" x14ac:dyDescent="0.25">
      <c r="A103" s="88">
        <f t="shared" si="2"/>
        <v>99</v>
      </c>
      <c r="B103" s="84" t="s">
        <v>179</v>
      </c>
      <c r="C103" s="84" t="s">
        <v>34</v>
      </c>
      <c r="D103" s="84" t="s">
        <v>180</v>
      </c>
      <c r="E103" s="85" t="s">
        <v>10</v>
      </c>
      <c r="F103" s="86">
        <v>200</v>
      </c>
      <c r="G103" s="86"/>
      <c r="H103" s="87" t="s">
        <v>618</v>
      </c>
      <c r="I103" s="87" t="s">
        <v>648</v>
      </c>
      <c r="J103" s="1">
        <f t="shared" si="3"/>
        <v>99</v>
      </c>
    </row>
    <row r="104" spans="1:10" ht="15" customHeight="1" x14ac:dyDescent="0.25">
      <c r="A104" s="88">
        <f t="shared" si="2"/>
        <v>100</v>
      </c>
      <c r="B104" s="90" t="s">
        <v>609</v>
      </c>
      <c r="C104" s="90" t="s">
        <v>42</v>
      </c>
      <c r="D104" s="90" t="s">
        <v>24</v>
      </c>
      <c r="E104" s="79" t="s">
        <v>18</v>
      </c>
      <c r="F104" s="68">
        <v>80</v>
      </c>
      <c r="G104" s="68" t="s">
        <v>656</v>
      </c>
      <c r="H104" s="87"/>
      <c r="I104" s="87"/>
      <c r="J104" s="1">
        <f t="shared" si="3"/>
        <v>100</v>
      </c>
    </row>
    <row r="105" spans="1:10" ht="15" customHeight="1" x14ac:dyDescent="0.25">
      <c r="A105" s="88">
        <f t="shared" si="2"/>
        <v>101</v>
      </c>
      <c r="B105" s="84" t="s">
        <v>181</v>
      </c>
      <c r="C105" s="84" t="s">
        <v>8</v>
      </c>
      <c r="D105" s="84" t="s">
        <v>182</v>
      </c>
      <c r="E105" s="85" t="s">
        <v>10</v>
      </c>
      <c r="F105" s="86">
        <v>70</v>
      </c>
      <c r="G105" s="86"/>
      <c r="H105" s="87" t="s">
        <v>648</v>
      </c>
      <c r="I105" s="87" t="s">
        <v>648</v>
      </c>
      <c r="J105" s="1">
        <f t="shared" si="3"/>
        <v>101</v>
      </c>
    </row>
    <row r="106" spans="1:10" ht="15" customHeight="1" x14ac:dyDescent="0.25">
      <c r="A106" s="88">
        <f t="shared" si="2"/>
        <v>102</v>
      </c>
      <c r="B106" s="90" t="s">
        <v>183</v>
      </c>
      <c r="C106" s="90" t="s">
        <v>30</v>
      </c>
      <c r="D106" s="90" t="s">
        <v>184</v>
      </c>
      <c r="E106" s="79" t="s">
        <v>18</v>
      </c>
      <c r="F106" s="68">
        <v>165</v>
      </c>
      <c r="G106" s="68"/>
      <c r="H106" s="87"/>
      <c r="I106" s="87"/>
      <c r="J106" s="1">
        <f t="shared" si="3"/>
        <v>102</v>
      </c>
    </row>
    <row r="107" spans="1:10" ht="15" customHeight="1" x14ac:dyDescent="0.25">
      <c r="A107" s="88">
        <f t="shared" si="2"/>
        <v>103</v>
      </c>
      <c r="B107" s="90" t="s">
        <v>185</v>
      </c>
      <c r="C107" s="90" t="s">
        <v>37</v>
      </c>
      <c r="D107" s="90" t="s">
        <v>186</v>
      </c>
      <c r="E107" s="79" t="s">
        <v>18</v>
      </c>
      <c r="F107" s="68">
        <v>170</v>
      </c>
      <c r="G107" s="68"/>
      <c r="H107" s="87"/>
      <c r="I107" s="87"/>
      <c r="J107" s="1">
        <f t="shared" si="3"/>
        <v>103</v>
      </c>
    </row>
    <row r="108" spans="1:10" ht="15" customHeight="1" x14ac:dyDescent="0.25">
      <c r="A108" s="88">
        <f t="shared" si="2"/>
        <v>104</v>
      </c>
      <c r="B108" s="84" t="s">
        <v>187</v>
      </c>
      <c r="C108" s="84" t="s">
        <v>34</v>
      </c>
      <c r="D108" s="84" t="s">
        <v>188</v>
      </c>
      <c r="E108" s="85" t="s">
        <v>10</v>
      </c>
      <c r="F108" s="86">
        <v>530</v>
      </c>
      <c r="G108" s="86"/>
      <c r="H108" s="87" t="s">
        <v>648</v>
      </c>
      <c r="I108" s="87" t="s">
        <v>648</v>
      </c>
      <c r="J108" s="1">
        <f t="shared" si="3"/>
        <v>104</v>
      </c>
    </row>
    <row r="109" spans="1:10" ht="15" customHeight="1" x14ac:dyDescent="0.25">
      <c r="A109" s="88">
        <f t="shared" si="2"/>
        <v>105</v>
      </c>
      <c r="B109" s="84" t="s">
        <v>189</v>
      </c>
      <c r="C109" s="84" t="s">
        <v>34</v>
      </c>
      <c r="D109" s="84" t="s">
        <v>190</v>
      </c>
      <c r="E109" s="85" t="s">
        <v>10</v>
      </c>
      <c r="F109" s="86">
        <v>400</v>
      </c>
      <c r="G109" s="86"/>
      <c r="H109" s="87" t="s">
        <v>648</v>
      </c>
      <c r="I109" s="87" t="s">
        <v>648</v>
      </c>
      <c r="J109" s="1">
        <f t="shared" si="3"/>
        <v>105</v>
      </c>
    </row>
    <row r="110" spans="1:10" ht="15" customHeight="1" x14ac:dyDescent="0.25">
      <c r="A110" s="88">
        <f t="shared" si="2"/>
        <v>106</v>
      </c>
      <c r="B110" s="90" t="s">
        <v>191</v>
      </c>
      <c r="C110" s="90" t="s">
        <v>34</v>
      </c>
      <c r="D110" s="90" t="s">
        <v>192</v>
      </c>
      <c r="E110" s="79" t="s">
        <v>18</v>
      </c>
      <c r="F110" s="68">
        <v>285</v>
      </c>
      <c r="G110" s="68"/>
      <c r="H110" s="87"/>
      <c r="I110" s="87"/>
      <c r="J110" s="1">
        <f t="shared" si="3"/>
        <v>106</v>
      </c>
    </row>
    <row r="111" spans="1:10" ht="15" customHeight="1" x14ac:dyDescent="0.25">
      <c r="A111" s="88">
        <f t="shared" si="2"/>
        <v>107</v>
      </c>
      <c r="B111" s="90" t="s">
        <v>603</v>
      </c>
      <c r="C111" s="90" t="s">
        <v>52</v>
      </c>
      <c r="D111" s="90" t="s">
        <v>24</v>
      </c>
      <c r="E111" s="79" t="s">
        <v>18</v>
      </c>
      <c r="F111" s="68">
        <v>430</v>
      </c>
      <c r="G111" s="68" t="s">
        <v>660</v>
      </c>
      <c r="H111" s="87"/>
      <c r="I111" s="87"/>
      <c r="J111" s="1">
        <f t="shared" si="3"/>
        <v>107</v>
      </c>
    </row>
    <row r="112" spans="1:10" ht="15" customHeight="1" x14ac:dyDescent="0.25">
      <c r="A112" s="88">
        <f t="shared" si="2"/>
        <v>108</v>
      </c>
      <c r="B112" s="84" t="s">
        <v>193</v>
      </c>
      <c r="C112" s="84" t="s">
        <v>34</v>
      </c>
      <c r="D112" s="84" t="s">
        <v>194</v>
      </c>
      <c r="E112" s="85" t="s">
        <v>10</v>
      </c>
      <c r="F112" s="86">
        <v>300</v>
      </c>
      <c r="G112" s="86"/>
      <c r="H112" s="87" t="s">
        <v>648</v>
      </c>
      <c r="I112" s="87" t="s">
        <v>648</v>
      </c>
      <c r="J112" s="1">
        <f t="shared" si="3"/>
        <v>108</v>
      </c>
    </row>
    <row r="113" spans="1:17" ht="15" customHeight="1" x14ac:dyDescent="0.25">
      <c r="A113" s="88">
        <f t="shared" si="2"/>
        <v>109</v>
      </c>
      <c r="B113" s="84" t="s">
        <v>195</v>
      </c>
      <c r="C113" s="84" t="s">
        <v>8</v>
      </c>
      <c r="D113" s="84" t="s">
        <v>196</v>
      </c>
      <c r="E113" s="85" t="s">
        <v>10</v>
      </c>
      <c r="F113" s="86">
        <v>160</v>
      </c>
      <c r="G113" s="86"/>
      <c r="H113" s="87" t="s">
        <v>648</v>
      </c>
      <c r="I113" s="87" t="s">
        <v>648</v>
      </c>
      <c r="J113" s="1">
        <f t="shared" si="3"/>
        <v>109</v>
      </c>
    </row>
    <row r="114" spans="1:17" ht="15" customHeight="1" x14ac:dyDescent="0.25">
      <c r="A114" s="88">
        <f t="shared" si="2"/>
        <v>110</v>
      </c>
      <c r="B114" s="90" t="s">
        <v>611</v>
      </c>
      <c r="C114" s="90" t="s">
        <v>42</v>
      </c>
      <c r="D114" s="90" t="s">
        <v>24</v>
      </c>
      <c r="E114" s="79" t="s">
        <v>18</v>
      </c>
      <c r="F114" s="68">
        <v>255</v>
      </c>
      <c r="G114" s="68" t="s">
        <v>656</v>
      </c>
      <c r="H114" s="87"/>
      <c r="I114" s="87"/>
      <c r="J114" s="1">
        <f t="shared" si="3"/>
        <v>110</v>
      </c>
    </row>
    <row r="115" spans="1:17" ht="15" customHeight="1" x14ac:dyDescent="0.25">
      <c r="A115" s="88">
        <f t="shared" si="2"/>
        <v>111</v>
      </c>
      <c r="B115" s="84" t="s">
        <v>197</v>
      </c>
      <c r="C115" s="84" t="s">
        <v>664</v>
      </c>
      <c r="D115" s="84" t="s">
        <v>198</v>
      </c>
      <c r="E115" s="85" t="s">
        <v>10</v>
      </c>
      <c r="F115" s="86">
        <v>200</v>
      </c>
      <c r="G115" s="86"/>
      <c r="H115" s="87" t="s">
        <v>648</v>
      </c>
      <c r="I115" s="87" t="s">
        <v>648</v>
      </c>
      <c r="J115" s="1">
        <f t="shared" si="3"/>
        <v>111</v>
      </c>
    </row>
    <row r="116" spans="1:17" ht="15" customHeight="1" x14ac:dyDescent="0.25">
      <c r="A116" s="88">
        <f t="shared" si="2"/>
        <v>112</v>
      </c>
      <c r="B116" s="90" t="s">
        <v>199</v>
      </c>
      <c r="C116" s="90" t="s">
        <v>37</v>
      </c>
      <c r="D116" s="90" t="s">
        <v>200</v>
      </c>
      <c r="E116" s="79" t="s">
        <v>18</v>
      </c>
      <c r="F116" s="68">
        <v>170</v>
      </c>
      <c r="G116" s="68"/>
      <c r="H116" s="87"/>
      <c r="I116" s="87"/>
      <c r="J116" s="1">
        <f t="shared" si="3"/>
        <v>112</v>
      </c>
    </row>
    <row r="117" spans="1:17" ht="15" customHeight="1" x14ac:dyDescent="0.25">
      <c r="A117" s="88">
        <f t="shared" si="2"/>
        <v>113</v>
      </c>
      <c r="B117" s="90" t="s">
        <v>201</v>
      </c>
      <c r="C117" s="90" t="s">
        <v>79</v>
      </c>
      <c r="D117" s="90" t="s">
        <v>24</v>
      </c>
      <c r="E117" s="79" t="s">
        <v>18</v>
      </c>
      <c r="F117" s="68">
        <v>206</v>
      </c>
      <c r="G117" s="68"/>
      <c r="H117" s="87"/>
      <c r="I117" s="87"/>
      <c r="J117" s="1">
        <f t="shared" si="3"/>
        <v>113</v>
      </c>
    </row>
    <row r="118" spans="1:17" ht="15" customHeight="1" x14ac:dyDescent="0.25">
      <c r="A118" s="88">
        <f t="shared" si="2"/>
        <v>114</v>
      </c>
      <c r="B118" s="84" t="s">
        <v>202</v>
      </c>
      <c r="C118" s="84" t="s">
        <v>8</v>
      </c>
      <c r="D118" s="84" t="s">
        <v>203</v>
      </c>
      <c r="E118" s="85" t="s">
        <v>10</v>
      </c>
      <c r="F118" s="86">
        <v>250</v>
      </c>
      <c r="G118" s="86"/>
      <c r="H118" s="87" t="s">
        <v>618</v>
      </c>
      <c r="I118" s="87" t="s">
        <v>649</v>
      </c>
      <c r="J118" s="1">
        <f t="shared" si="3"/>
        <v>114</v>
      </c>
    </row>
    <row r="119" spans="1:17" ht="15" customHeight="1" x14ac:dyDescent="0.25">
      <c r="A119" s="88">
        <f t="shared" si="2"/>
        <v>115</v>
      </c>
      <c r="B119" s="90" t="s">
        <v>614</v>
      </c>
      <c r="C119" s="90" t="s">
        <v>79</v>
      </c>
      <c r="D119" s="90" t="s">
        <v>24</v>
      </c>
      <c r="E119" s="79" t="s">
        <v>18</v>
      </c>
      <c r="F119" s="68">
        <v>200</v>
      </c>
      <c r="G119" s="68" t="s">
        <v>656</v>
      </c>
      <c r="H119" s="87"/>
      <c r="I119" s="87"/>
      <c r="J119" s="1">
        <f t="shared" si="3"/>
        <v>115</v>
      </c>
    </row>
    <row r="120" spans="1:17" ht="15" customHeight="1" x14ac:dyDescent="0.25">
      <c r="A120" s="88">
        <f t="shared" si="2"/>
        <v>116</v>
      </c>
      <c r="B120" s="90" t="s">
        <v>204</v>
      </c>
      <c r="C120" s="90" t="s">
        <v>42</v>
      </c>
      <c r="D120" s="90" t="s">
        <v>205</v>
      </c>
      <c r="E120" s="79" t="s">
        <v>18</v>
      </c>
      <c r="F120" s="68">
        <v>357</v>
      </c>
      <c r="G120" s="68"/>
      <c r="H120" s="87"/>
      <c r="I120" s="87"/>
      <c r="J120" s="1">
        <f t="shared" si="3"/>
        <v>116</v>
      </c>
    </row>
    <row r="121" spans="1:17" ht="15" customHeight="1" x14ac:dyDescent="0.25">
      <c r="A121" s="88">
        <f t="shared" si="2"/>
        <v>117</v>
      </c>
      <c r="B121" s="90" t="s">
        <v>206</v>
      </c>
      <c r="C121" s="90" t="s">
        <v>207</v>
      </c>
      <c r="D121" s="90" t="s">
        <v>24</v>
      </c>
      <c r="E121" s="79" t="s">
        <v>18</v>
      </c>
      <c r="F121" s="68">
        <v>890</v>
      </c>
      <c r="G121" s="68"/>
      <c r="H121" s="87"/>
      <c r="I121" s="87"/>
      <c r="J121" s="1">
        <f t="shared" si="3"/>
        <v>117</v>
      </c>
    </row>
    <row r="122" spans="1:17" ht="15" customHeight="1" x14ac:dyDescent="0.25">
      <c r="A122" s="88">
        <f t="shared" si="2"/>
        <v>118</v>
      </c>
      <c r="B122" s="90" t="s">
        <v>572</v>
      </c>
      <c r="C122" s="90" t="s">
        <v>77</v>
      </c>
      <c r="D122" s="90" t="s">
        <v>571</v>
      </c>
      <c r="E122" s="79" t="s">
        <v>18</v>
      </c>
      <c r="F122" s="68">
        <v>632</v>
      </c>
      <c r="G122" s="68" t="s">
        <v>656</v>
      </c>
      <c r="H122" s="87"/>
      <c r="I122" s="87"/>
      <c r="J122" s="1">
        <f t="shared" si="3"/>
        <v>118</v>
      </c>
      <c r="K122" s="72"/>
      <c r="L122" s="72"/>
      <c r="M122" s="72"/>
      <c r="N122" s="72"/>
      <c r="O122" s="72"/>
      <c r="P122" s="72"/>
      <c r="Q122" s="72"/>
    </row>
    <row r="123" spans="1:17" ht="15" customHeight="1" x14ac:dyDescent="0.25">
      <c r="A123" s="88">
        <f t="shared" si="2"/>
        <v>119</v>
      </c>
      <c r="B123" s="90" t="s">
        <v>208</v>
      </c>
      <c r="C123" s="90" t="s">
        <v>30</v>
      </c>
      <c r="D123" s="90" t="s">
        <v>209</v>
      </c>
      <c r="E123" s="79" t="s">
        <v>18</v>
      </c>
      <c r="F123" s="68">
        <v>45</v>
      </c>
      <c r="G123" s="68"/>
      <c r="H123" s="87"/>
      <c r="I123" s="87"/>
      <c r="J123" s="1">
        <f t="shared" si="3"/>
        <v>119</v>
      </c>
      <c r="K123" s="72"/>
      <c r="L123" s="72"/>
      <c r="M123" s="72"/>
      <c r="N123" s="72"/>
      <c r="O123" s="72"/>
      <c r="P123" s="72"/>
      <c r="Q123" s="72"/>
    </row>
    <row r="124" spans="1:17" ht="15" customHeight="1" x14ac:dyDescent="0.25">
      <c r="A124" s="88">
        <f t="shared" si="2"/>
        <v>120</v>
      </c>
      <c r="B124" s="90" t="s">
        <v>210</v>
      </c>
      <c r="C124" s="90" t="s">
        <v>28</v>
      </c>
      <c r="D124" s="90" t="s">
        <v>24</v>
      </c>
      <c r="E124" s="79" t="s">
        <v>18</v>
      </c>
      <c r="F124" s="56">
        <v>285</v>
      </c>
      <c r="G124" s="56"/>
      <c r="H124" s="87"/>
      <c r="I124" s="87"/>
      <c r="J124" s="1">
        <f t="shared" si="3"/>
        <v>120</v>
      </c>
      <c r="K124" s="72"/>
      <c r="L124" s="72"/>
      <c r="M124" s="72"/>
      <c r="N124" s="72"/>
      <c r="O124" s="72"/>
      <c r="P124" s="72"/>
      <c r="Q124" s="72"/>
    </row>
    <row r="125" spans="1:17" ht="15" customHeight="1" x14ac:dyDescent="0.25">
      <c r="A125" s="88">
        <f t="shared" si="2"/>
        <v>121</v>
      </c>
      <c r="B125" s="84" t="s">
        <v>597</v>
      </c>
      <c r="C125" s="84" t="s">
        <v>8</v>
      </c>
      <c r="D125" s="135" t="s">
        <v>211</v>
      </c>
      <c r="E125" s="85" t="s">
        <v>10</v>
      </c>
      <c r="F125" s="86">
        <v>200</v>
      </c>
      <c r="G125" s="86"/>
      <c r="H125" s="87" t="s">
        <v>618</v>
      </c>
      <c r="I125" s="87"/>
      <c r="J125" s="1">
        <f t="shared" si="3"/>
        <v>121</v>
      </c>
      <c r="K125" s="136"/>
      <c r="L125" s="137"/>
      <c r="M125" s="137"/>
      <c r="N125" s="137"/>
      <c r="O125" s="138"/>
      <c r="P125" s="139"/>
      <c r="Q125" s="72"/>
    </row>
    <row r="126" spans="1:17" ht="15" customHeight="1" x14ac:dyDescent="0.25">
      <c r="A126" s="88">
        <f t="shared" si="2"/>
        <v>122</v>
      </c>
      <c r="B126" s="90" t="s">
        <v>213</v>
      </c>
      <c r="C126" s="90" t="s">
        <v>20</v>
      </c>
      <c r="D126" s="90" t="s">
        <v>24</v>
      </c>
      <c r="E126" s="79" t="s">
        <v>18</v>
      </c>
      <c r="F126" s="56">
        <v>307</v>
      </c>
      <c r="G126" s="56"/>
      <c r="H126" s="87"/>
      <c r="I126" s="87"/>
      <c r="J126" s="1">
        <f t="shared" si="3"/>
        <v>122</v>
      </c>
      <c r="K126" s="72"/>
      <c r="L126" s="72"/>
      <c r="M126" s="72"/>
      <c r="N126" s="72"/>
      <c r="O126" s="72"/>
      <c r="P126" s="72"/>
      <c r="Q126" s="72"/>
    </row>
    <row r="127" spans="1:17" ht="15" customHeight="1" x14ac:dyDescent="0.25">
      <c r="A127" s="88">
        <f t="shared" si="2"/>
        <v>123</v>
      </c>
      <c r="B127" s="90" t="s">
        <v>214</v>
      </c>
      <c r="C127" s="90" t="s">
        <v>624</v>
      </c>
      <c r="D127" s="90" t="s">
        <v>215</v>
      </c>
      <c r="E127" s="79" t="s">
        <v>18</v>
      </c>
      <c r="F127" s="56">
        <v>363</v>
      </c>
      <c r="G127" s="56"/>
      <c r="H127" s="87"/>
      <c r="I127" s="87"/>
      <c r="J127" s="1">
        <f t="shared" si="3"/>
        <v>123</v>
      </c>
      <c r="K127" s="72"/>
      <c r="L127" s="72"/>
      <c r="M127" s="72"/>
      <c r="N127" s="72"/>
      <c r="O127" s="72"/>
      <c r="P127" s="72"/>
      <c r="Q127" s="72"/>
    </row>
    <row r="128" spans="1:17" ht="15" customHeight="1" x14ac:dyDescent="0.25">
      <c r="A128" s="88">
        <f t="shared" si="2"/>
        <v>124</v>
      </c>
      <c r="B128" s="90" t="s">
        <v>602</v>
      </c>
      <c r="C128" s="90" t="s">
        <v>54</v>
      </c>
      <c r="D128" s="90" t="s">
        <v>24</v>
      </c>
      <c r="E128" s="79" t="s">
        <v>18</v>
      </c>
      <c r="F128" s="56">
        <v>345</v>
      </c>
      <c r="G128" s="56" t="s">
        <v>656</v>
      </c>
      <c r="H128" s="87"/>
      <c r="I128" s="87"/>
      <c r="J128" s="1">
        <f t="shared" si="3"/>
        <v>124</v>
      </c>
      <c r="K128" s="72"/>
      <c r="L128" s="72"/>
      <c r="M128" s="72"/>
      <c r="N128" s="72"/>
      <c r="O128" s="72"/>
      <c r="P128" s="72"/>
      <c r="Q128" s="72"/>
    </row>
    <row r="129" spans="1:10" ht="15" customHeight="1" x14ac:dyDescent="0.25">
      <c r="A129" s="88">
        <f t="shared" si="2"/>
        <v>125</v>
      </c>
      <c r="B129" s="84" t="s">
        <v>216</v>
      </c>
      <c r="C129" s="84" t="s">
        <v>34</v>
      </c>
      <c r="D129" s="84" t="s">
        <v>217</v>
      </c>
      <c r="E129" s="85" t="s">
        <v>10</v>
      </c>
      <c r="F129" s="86">
        <v>200</v>
      </c>
      <c r="G129" s="86"/>
      <c r="H129" s="87" t="s">
        <v>648</v>
      </c>
      <c r="I129" s="87" t="s">
        <v>648</v>
      </c>
      <c r="J129" s="1">
        <f t="shared" si="3"/>
        <v>125</v>
      </c>
    </row>
    <row r="130" spans="1:10" ht="15" customHeight="1" x14ac:dyDescent="0.25">
      <c r="A130" s="88">
        <f t="shared" si="2"/>
        <v>126</v>
      </c>
      <c r="B130" s="84" t="s">
        <v>218</v>
      </c>
      <c r="C130" s="84" t="s">
        <v>20</v>
      </c>
      <c r="D130" s="84" t="s">
        <v>644</v>
      </c>
      <c r="E130" s="85" t="s">
        <v>643</v>
      </c>
      <c r="F130" s="86">
        <v>290</v>
      </c>
      <c r="G130" s="86"/>
      <c r="H130" s="87"/>
      <c r="I130" s="87"/>
      <c r="J130" s="1">
        <f t="shared" si="3"/>
        <v>126</v>
      </c>
    </row>
    <row r="131" spans="1:10" ht="15" customHeight="1" x14ac:dyDescent="0.25">
      <c r="A131" s="88">
        <f t="shared" si="2"/>
        <v>127</v>
      </c>
      <c r="B131" s="90" t="s">
        <v>219</v>
      </c>
      <c r="C131" s="90" t="s">
        <v>30</v>
      </c>
      <c r="D131" s="90" t="s">
        <v>220</v>
      </c>
      <c r="E131" s="79" t="s">
        <v>18</v>
      </c>
      <c r="F131" s="68">
        <v>75</v>
      </c>
      <c r="G131" s="68"/>
      <c r="H131" s="87"/>
      <c r="I131" s="87"/>
      <c r="J131" s="1">
        <f t="shared" si="3"/>
        <v>127</v>
      </c>
    </row>
    <row r="132" spans="1:10" ht="15" customHeight="1" x14ac:dyDescent="0.25">
      <c r="A132" s="88">
        <f t="shared" si="2"/>
        <v>128</v>
      </c>
      <c r="B132" s="84" t="s">
        <v>221</v>
      </c>
      <c r="C132" s="84" t="s">
        <v>34</v>
      </c>
      <c r="D132" s="84" t="s">
        <v>222</v>
      </c>
      <c r="E132" s="85" t="s">
        <v>10</v>
      </c>
      <c r="F132" s="86">
        <v>1000</v>
      </c>
      <c r="G132" s="86"/>
      <c r="H132" s="87"/>
      <c r="I132" s="87" t="s">
        <v>649</v>
      </c>
      <c r="J132" s="1">
        <f t="shared" si="3"/>
        <v>128</v>
      </c>
    </row>
    <row r="133" spans="1:10" ht="15" customHeight="1" x14ac:dyDescent="0.25">
      <c r="A133" s="88">
        <f t="shared" si="2"/>
        <v>129</v>
      </c>
      <c r="B133" s="90" t="s">
        <v>223</v>
      </c>
      <c r="C133" s="90" t="s">
        <v>23</v>
      </c>
      <c r="D133" s="90" t="s">
        <v>224</v>
      </c>
      <c r="E133" s="79" t="s">
        <v>18</v>
      </c>
      <c r="F133" s="68">
        <v>120</v>
      </c>
      <c r="G133" s="68"/>
      <c r="H133" s="87"/>
      <c r="I133" s="87"/>
      <c r="J133" s="1">
        <f t="shared" si="3"/>
        <v>129</v>
      </c>
    </row>
    <row r="134" spans="1:10" ht="15" customHeight="1" x14ac:dyDescent="0.25">
      <c r="A134" s="88">
        <f t="shared" si="2"/>
        <v>130</v>
      </c>
      <c r="B134" s="84" t="s">
        <v>225</v>
      </c>
      <c r="C134" s="84" t="s">
        <v>8</v>
      </c>
      <c r="D134" s="84" t="s">
        <v>226</v>
      </c>
      <c r="E134" s="85" t="s">
        <v>10</v>
      </c>
      <c r="F134" s="86">
        <v>200</v>
      </c>
      <c r="G134" s="86"/>
      <c r="H134" s="87" t="s">
        <v>648</v>
      </c>
      <c r="I134" s="87" t="s">
        <v>648</v>
      </c>
      <c r="J134" s="1">
        <f t="shared" si="3"/>
        <v>130</v>
      </c>
    </row>
    <row r="135" spans="1:10" ht="15" customHeight="1" x14ac:dyDescent="0.25">
      <c r="A135" s="88">
        <f t="shared" si="2"/>
        <v>131</v>
      </c>
      <c r="B135" s="84" t="s">
        <v>227</v>
      </c>
      <c r="C135" s="84" t="s">
        <v>34</v>
      </c>
      <c r="D135" s="84" t="s">
        <v>228</v>
      </c>
      <c r="E135" s="85" t="s">
        <v>10</v>
      </c>
      <c r="F135" s="86">
        <v>400</v>
      </c>
      <c r="G135" s="86"/>
      <c r="H135" s="87" t="s">
        <v>648</v>
      </c>
      <c r="I135" s="87" t="s">
        <v>648</v>
      </c>
      <c r="J135" s="1">
        <f t="shared" si="3"/>
        <v>131</v>
      </c>
    </row>
    <row r="136" spans="1:10" ht="15" customHeight="1" x14ac:dyDescent="0.25">
      <c r="A136" s="88">
        <f t="shared" ref="A136:A199" si="4">A135+1</f>
        <v>132</v>
      </c>
      <c r="B136" s="84" t="s">
        <v>229</v>
      </c>
      <c r="C136" s="84" t="s">
        <v>34</v>
      </c>
      <c r="D136" s="84" t="s">
        <v>230</v>
      </c>
      <c r="E136" s="85" t="s">
        <v>10</v>
      </c>
      <c r="F136" s="86">
        <v>700</v>
      </c>
      <c r="G136" s="86"/>
      <c r="H136" s="87" t="s">
        <v>618</v>
      </c>
      <c r="I136" s="87" t="s">
        <v>648</v>
      </c>
      <c r="J136" s="1">
        <f t="shared" ref="J136:J200" si="5">J135+1</f>
        <v>132</v>
      </c>
    </row>
    <row r="137" spans="1:10" ht="15" customHeight="1" x14ac:dyDescent="0.25">
      <c r="A137" s="88">
        <f t="shared" si="4"/>
        <v>133</v>
      </c>
      <c r="B137" s="90" t="s">
        <v>231</v>
      </c>
      <c r="C137" s="90" t="s">
        <v>77</v>
      </c>
      <c r="D137" s="90" t="s">
        <v>24</v>
      </c>
      <c r="E137" s="79" t="s">
        <v>18</v>
      </c>
      <c r="F137" s="56">
        <v>230</v>
      </c>
      <c r="G137" s="56"/>
      <c r="H137" s="87"/>
      <c r="I137" s="87"/>
      <c r="J137" s="1">
        <f t="shared" si="5"/>
        <v>133</v>
      </c>
    </row>
    <row r="138" spans="1:10" ht="15" customHeight="1" x14ac:dyDescent="0.25">
      <c r="A138" s="88">
        <f t="shared" si="4"/>
        <v>134</v>
      </c>
      <c r="B138" s="90" t="s">
        <v>232</v>
      </c>
      <c r="C138" s="90" t="s">
        <v>54</v>
      </c>
      <c r="D138" s="90" t="s">
        <v>233</v>
      </c>
      <c r="E138" s="79" t="s">
        <v>18</v>
      </c>
      <c r="F138" s="68">
        <v>840</v>
      </c>
      <c r="G138" s="68"/>
      <c r="H138" s="87"/>
      <c r="I138" s="87"/>
      <c r="J138" s="1">
        <f t="shared" si="5"/>
        <v>134</v>
      </c>
    </row>
    <row r="139" spans="1:10" ht="15" customHeight="1" x14ac:dyDescent="0.25">
      <c r="A139" s="88">
        <f t="shared" si="4"/>
        <v>135</v>
      </c>
      <c r="B139" s="90" t="s">
        <v>615</v>
      </c>
      <c r="C139" s="90" t="s">
        <v>207</v>
      </c>
      <c r="D139" s="90" t="s">
        <v>24</v>
      </c>
      <c r="E139" s="79" t="s">
        <v>18</v>
      </c>
      <c r="F139" s="68">
        <v>290</v>
      </c>
      <c r="G139" s="68" t="s">
        <v>660</v>
      </c>
      <c r="H139" s="87"/>
      <c r="I139" s="87"/>
      <c r="J139" s="1">
        <f t="shared" si="5"/>
        <v>135</v>
      </c>
    </row>
    <row r="140" spans="1:10" ht="15" customHeight="1" x14ac:dyDescent="0.25">
      <c r="A140" s="88">
        <f t="shared" si="4"/>
        <v>136</v>
      </c>
      <c r="B140" s="84" t="s">
        <v>234</v>
      </c>
      <c r="C140" s="84" t="s">
        <v>8</v>
      </c>
      <c r="D140" s="84" t="s">
        <v>235</v>
      </c>
      <c r="E140" s="85" t="s">
        <v>10</v>
      </c>
      <c r="F140" s="86">
        <v>120</v>
      </c>
      <c r="G140" s="86"/>
      <c r="H140" s="87" t="s">
        <v>648</v>
      </c>
      <c r="I140" s="87" t="s">
        <v>648</v>
      </c>
      <c r="J140" s="1">
        <f t="shared" si="5"/>
        <v>136</v>
      </c>
    </row>
    <row r="141" spans="1:10" s="44" customFormat="1" ht="15" customHeight="1" x14ac:dyDescent="0.25">
      <c r="A141" s="88">
        <f t="shared" si="4"/>
        <v>137</v>
      </c>
      <c r="B141" s="84" t="s">
        <v>236</v>
      </c>
      <c r="C141" s="84" t="s">
        <v>8</v>
      </c>
      <c r="D141" s="84" t="s">
        <v>237</v>
      </c>
      <c r="E141" s="85" t="s">
        <v>10</v>
      </c>
      <c r="F141" s="86">
        <v>150</v>
      </c>
      <c r="G141" s="86"/>
      <c r="H141" s="87" t="s">
        <v>648</v>
      </c>
      <c r="I141" s="87" t="s">
        <v>648</v>
      </c>
      <c r="J141" s="1">
        <f t="shared" si="5"/>
        <v>137</v>
      </c>
    </row>
    <row r="142" spans="1:10" ht="15" customHeight="1" x14ac:dyDescent="0.25">
      <c r="A142" s="88">
        <f t="shared" si="4"/>
        <v>138</v>
      </c>
      <c r="B142" s="90" t="s">
        <v>238</v>
      </c>
      <c r="C142" s="90" t="s">
        <v>42</v>
      </c>
      <c r="D142" s="90" t="s">
        <v>24</v>
      </c>
      <c r="E142" s="79" t="s">
        <v>18</v>
      </c>
      <c r="F142" s="56">
        <v>605</v>
      </c>
      <c r="G142" s="56"/>
      <c r="H142" s="87"/>
      <c r="I142" s="93"/>
      <c r="J142" s="1">
        <f t="shared" si="5"/>
        <v>138</v>
      </c>
    </row>
    <row r="143" spans="1:10" ht="15" customHeight="1" x14ac:dyDescent="0.25">
      <c r="A143" s="88">
        <f t="shared" si="4"/>
        <v>139</v>
      </c>
      <c r="B143" s="90" t="s">
        <v>239</v>
      </c>
      <c r="C143" s="90" t="s">
        <v>8</v>
      </c>
      <c r="D143" s="90" t="s">
        <v>24</v>
      </c>
      <c r="E143" s="79" t="s">
        <v>18</v>
      </c>
      <c r="F143" s="68">
        <v>315</v>
      </c>
      <c r="G143" s="68"/>
      <c r="H143" s="87"/>
      <c r="I143" s="87"/>
      <c r="J143" s="1">
        <f t="shared" si="5"/>
        <v>139</v>
      </c>
    </row>
    <row r="144" spans="1:10" ht="15" customHeight="1" x14ac:dyDescent="0.25">
      <c r="A144" s="88">
        <f t="shared" si="4"/>
        <v>140</v>
      </c>
      <c r="B144" s="84" t="s">
        <v>240</v>
      </c>
      <c r="C144" s="84" t="s">
        <v>8</v>
      </c>
      <c r="D144" s="84" t="s">
        <v>241</v>
      </c>
      <c r="E144" s="85" t="s">
        <v>10</v>
      </c>
      <c r="F144" s="55">
        <v>570</v>
      </c>
      <c r="G144" s="55"/>
      <c r="H144" s="87" t="s">
        <v>648</v>
      </c>
      <c r="I144" s="87" t="s">
        <v>648</v>
      </c>
      <c r="J144" s="1">
        <f t="shared" si="5"/>
        <v>140</v>
      </c>
    </row>
    <row r="145" spans="1:10" ht="15" customHeight="1" x14ac:dyDescent="0.25">
      <c r="A145" s="88">
        <f t="shared" si="4"/>
        <v>141</v>
      </c>
      <c r="B145" s="90" t="s">
        <v>243</v>
      </c>
      <c r="C145" s="90" t="s">
        <v>54</v>
      </c>
      <c r="D145" s="90" t="s">
        <v>244</v>
      </c>
      <c r="E145" s="79" t="s">
        <v>18</v>
      </c>
      <c r="F145" s="68">
        <v>385</v>
      </c>
      <c r="G145" s="68"/>
      <c r="H145" s="94"/>
      <c r="I145" s="87"/>
      <c r="J145" s="1">
        <f t="shared" si="5"/>
        <v>141</v>
      </c>
    </row>
    <row r="146" spans="1:10" ht="15" customHeight="1" x14ac:dyDescent="0.25">
      <c r="A146" s="88">
        <f t="shared" si="4"/>
        <v>142</v>
      </c>
      <c r="B146" s="84" t="s">
        <v>245</v>
      </c>
      <c r="C146" s="84" t="s">
        <v>34</v>
      </c>
      <c r="D146" s="84" t="s">
        <v>246</v>
      </c>
      <c r="E146" s="85" t="s">
        <v>10</v>
      </c>
      <c r="F146" s="86">
        <v>200</v>
      </c>
      <c r="G146" s="86"/>
      <c r="H146" s="87" t="s">
        <v>648</v>
      </c>
      <c r="I146" s="87" t="s">
        <v>648</v>
      </c>
      <c r="J146" s="1">
        <f t="shared" si="5"/>
        <v>142</v>
      </c>
    </row>
    <row r="147" spans="1:10" ht="15" customHeight="1" x14ac:dyDescent="0.25">
      <c r="A147" s="88">
        <f t="shared" si="4"/>
        <v>143</v>
      </c>
      <c r="B147" s="84" t="s">
        <v>247</v>
      </c>
      <c r="C147" s="84" t="s">
        <v>34</v>
      </c>
      <c r="D147" s="84" t="s">
        <v>248</v>
      </c>
      <c r="E147" s="85" t="s">
        <v>10</v>
      </c>
      <c r="F147" s="86">
        <v>450</v>
      </c>
      <c r="G147" s="86"/>
      <c r="H147" s="87" t="s">
        <v>648</v>
      </c>
      <c r="I147" s="87" t="s">
        <v>648</v>
      </c>
      <c r="J147" s="1">
        <f t="shared" si="5"/>
        <v>143</v>
      </c>
    </row>
    <row r="148" spans="1:10" ht="15" customHeight="1" x14ac:dyDescent="0.25">
      <c r="A148" s="88">
        <f t="shared" si="4"/>
        <v>144</v>
      </c>
      <c r="B148" s="90" t="s">
        <v>249</v>
      </c>
      <c r="C148" s="90" t="s">
        <v>34</v>
      </c>
      <c r="D148" s="90" t="s">
        <v>250</v>
      </c>
      <c r="E148" s="79" t="s">
        <v>18</v>
      </c>
      <c r="F148" s="68">
        <v>150</v>
      </c>
      <c r="G148" s="68"/>
      <c r="H148" s="87"/>
      <c r="I148" s="87"/>
      <c r="J148" s="1">
        <f t="shared" si="5"/>
        <v>144</v>
      </c>
    </row>
    <row r="149" spans="1:10" ht="15" customHeight="1" x14ac:dyDescent="0.25">
      <c r="A149" s="88">
        <f t="shared" si="4"/>
        <v>145</v>
      </c>
      <c r="B149" s="84" t="s">
        <v>251</v>
      </c>
      <c r="C149" s="84" t="s">
        <v>34</v>
      </c>
      <c r="D149" s="84" t="s">
        <v>252</v>
      </c>
      <c r="E149" s="85" t="s">
        <v>10</v>
      </c>
      <c r="F149" s="86">
        <v>550</v>
      </c>
      <c r="G149" s="86"/>
      <c r="H149" s="87" t="s">
        <v>648</v>
      </c>
      <c r="I149" s="87" t="s">
        <v>648</v>
      </c>
      <c r="J149" s="1">
        <f t="shared" si="5"/>
        <v>145</v>
      </c>
    </row>
    <row r="150" spans="1:10" ht="14.25" customHeight="1" x14ac:dyDescent="0.25">
      <c r="A150" s="88">
        <f t="shared" si="4"/>
        <v>146</v>
      </c>
      <c r="B150" s="90" t="s">
        <v>589</v>
      </c>
      <c r="C150" s="90" t="s">
        <v>28</v>
      </c>
      <c r="D150" s="90"/>
      <c r="E150" s="79" t="s">
        <v>18</v>
      </c>
      <c r="F150" s="68">
        <v>453</v>
      </c>
      <c r="G150" s="68" t="s">
        <v>660</v>
      </c>
      <c r="H150" s="87" t="s">
        <v>648</v>
      </c>
      <c r="I150" s="87"/>
      <c r="J150" s="1">
        <f t="shared" si="5"/>
        <v>146</v>
      </c>
    </row>
    <row r="151" spans="1:10" ht="30" customHeight="1" x14ac:dyDescent="0.25">
      <c r="A151" s="88">
        <f t="shared" si="4"/>
        <v>147</v>
      </c>
      <c r="B151" s="102" t="s">
        <v>253</v>
      </c>
      <c r="C151" s="84" t="s">
        <v>42</v>
      </c>
      <c r="D151" s="84" t="s">
        <v>254</v>
      </c>
      <c r="E151" s="85" t="s">
        <v>10</v>
      </c>
      <c r="F151" s="86">
        <v>1800</v>
      </c>
      <c r="G151" s="86"/>
      <c r="H151" s="87" t="s">
        <v>619</v>
      </c>
      <c r="I151" s="87" t="s">
        <v>649</v>
      </c>
      <c r="J151" s="1">
        <f t="shared" si="5"/>
        <v>147</v>
      </c>
    </row>
    <row r="152" spans="1:10" ht="15" customHeight="1" x14ac:dyDescent="0.25">
      <c r="A152" s="88">
        <f t="shared" si="4"/>
        <v>148</v>
      </c>
      <c r="B152" s="84" t="s">
        <v>255</v>
      </c>
      <c r="C152" s="84" t="s">
        <v>8</v>
      </c>
      <c r="D152" s="84" t="s">
        <v>256</v>
      </c>
      <c r="E152" s="85" t="s">
        <v>10</v>
      </c>
      <c r="F152" s="55">
        <v>120</v>
      </c>
      <c r="G152" s="55"/>
      <c r="H152" s="87"/>
      <c r="I152" s="87"/>
      <c r="J152" s="1">
        <f t="shared" si="5"/>
        <v>148</v>
      </c>
    </row>
    <row r="153" spans="1:10" ht="15" customHeight="1" x14ac:dyDescent="0.25">
      <c r="A153" s="88">
        <f t="shared" si="4"/>
        <v>149</v>
      </c>
      <c r="B153" s="90" t="s">
        <v>258</v>
      </c>
      <c r="C153" s="90" t="s">
        <v>97</v>
      </c>
      <c r="D153" s="90" t="s">
        <v>259</v>
      </c>
      <c r="E153" s="79" t="s">
        <v>18</v>
      </c>
      <c r="F153" s="68">
        <v>150</v>
      </c>
      <c r="G153" s="68"/>
      <c r="H153" s="87" t="s">
        <v>648</v>
      </c>
      <c r="I153" s="87" t="s">
        <v>648</v>
      </c>
      <c r="J153" s="1">
        <f t="shared" si="5"/>
        <v>149</v>
      </c>
    </row>
    <row r="154" spans="1:10" ht="15" customHeight="1" x14ac:dyDescent="0.25">
      <c r="A154" s="88">
        <f t="shared" si="4"/>
        <v>150</v>
      </c>
      <c r="B154" s="95" t="s">
        <v>590</v>
      </c>
      <c r="C154" s="96" t="s">
        <v>592</v>
      </c>
      <c r="D154" s="95" t="s">
        <v>591</v>
      </c>
      <c r="E154" s="97" t="s">
        <v>10</v>
      </c>
      <c r="F154" s="70"/>
      <c r="G154" s="70" t="s">
        <v>656</v>
      </c>
      <c r="H154" s="87"/>
      <c r="I154" s="87"/>
      <c r="J154" s="1">
        <f t="shared" si="5"/>
        <v>150</v>
      </c>
    </row>
    <row r="155" spans="1:10" ht="15" customHeight="1" x14ac:dyDescent="0.25">
      <c r="A155" s="88">
        <f t="shared" si="4"/>
        <v>151</v>
      </c>
      <c r="B155" s="90" t="s">
        <v>260</v>
      </c>
      <c r="C155" s="90" t="s">
        <v>34</v>
      </c>
      <c r="D155" s="90" t="s">
        <v>261</v>
      </c>
      <c r="E155" s="79" t="s">
        <v>18</v>
      </c>
      <c r="F155" s="68">
        <v>450</v>
      </c>
      <c r="G155" s="68"/>
      <c r="H155" s="87"/>
      <c r="I155" s="87"/>
      <c r="J155" s="1">
        <f t="shared" si="5"/>
        <v>151</v>
      </c>
    </row>
    <row r="156" spans="1:10" ht="15" customHeight="1" x14ac:dyDescent="0.25">
      <c r="A156" s="88">
        <f t="shared" si="4"/>
        <v>152</v>
      </c>
      <c r="B156" s="84" t="s">
        <v>262</v>
      </c>
      <c r="C156" s="84" t="s">
        <v>34</v>
      </c>
      <c r="D156" s="84" t="s">
        <v>263</v>
      </c>
      <c r="E156" s="85" t="s">
        <v>10</v>
      </c>
      <c r="F156" s="86">
        <v>150</v>
      </c>
      <c r="G156" s="86"/>
      <c r="H156" s="87" t="s">
        <v>648</v>
      </c>
      <c r="I156" s="87" t="s">
        <v>648</v>
      </c>
      <c r="J156" s="1">
        <f t="shared" si="5"/>
        <v>152</v>
      </c>
    </row>
    <row r="157" spans="1:10" ht="15" customHeight="1" x14ac:dyDescent="0.25">
      <c r="A157" s="88">
        <f t="shared" si="4"/>
        <v>153</v>
      </c>
      <c r="B157" s="84" t="s">
        <v>264</v>
      </c>
      <c r="C157" s="84" t="s">
        <v>37</v>
      </c>
      <c r="D157" s="84" t="s">
        <v>265</v>
      </c>
      <c r="E157" s="85" t="s">
        <v>10</v>
      </c>
      <c r="F157" s="86">
        <v>350</v>
      </c>
      <c r="G157" s="86"/>
      <c r="H157" s="87" t="s">
        <v>648</v>
      </c>
      <c r="I157" s="87" t="s">
        <v>648</v>
      </c>
      <c r="J157" s="1">
        <f t="shared" si="5"/>
        <v>153</v>
      </c>
    </row>
    <row r="158" spans="1:10" ht="15" customHeight="1" x14ac:dyDescent="0.25">
      <c r="A158" s="88">
        <f t="shared" si="4"/>
        <v>154</v>
      </c>
      <c r="B158" s="90" t="s">
        <v>623</v>
      </c>
      <c r="C158" s="90" t="s">
        <v>77</v>
      </c>
      <c r="D158" s="90" t="s">
        <v>24</v>
      </c>
      <c r="E158" s="79" t="s">
        <v>18</v>
      </c>
      <c r="F158" s="68">
        <v>85</v>
      </c>
      <c r="G158" s="68" t="s">
        <v>656</v>
      </c>
      <c r="H158" s="87"/>
      <c r="I158" s="87"/>
      <c r="J158" s="1">
        <f t="shared" si="5"/>
        <v>154</v>
      </c>
    </row>
    <row r="159" spans="1:10" ht="15" customHeight="1" x14ac:dyDescent="0.25">
      <c r="A159" s="88">
        <f t="shared" si="4"/>
        <v>155</v>
      </c>
      <c r="B159" s="90" t="s">
        <v>266</v>
      </c>
      <c r="C159" s="90" t="s">
        <v>54</v>
      </c>
      <c r="D159" s="90" t="s">
        <v>267</v>
      </c>
      <c r="E159" s="79" t="s">
        <v>18</v>
      </c>
      <c r="F159" s="68">
        <v>90</v>
      </c>
      <c r="G159" s="68"/>
      <c r="H159" s="87"/>
      <c r="I159" s="87"/>
      <c r="J159" s="1">
        <f t="shared" si="5"/>
        <v>155</v>
      </c>
    </row>
    <row r="160" spans="1:10" ht="15" customHeight="1" x14ac:dyDescent="0.25">
      <c r="A160" s="88">
        <f t="shared" si="4"/>
        <v>156</v>
      </c>
      <c r="B160" s="84" t="s">
        <v>268</v>
      </c>
      <c r="C160" s="84" t="s">
        <v>34</v>
      </c>
      <c r="D160" s="84" t="s">
        <v>269</v>
      </c>
      <c r="E160" s="85" t="s">
        <v>10</v>
      </c>
      <c r="F160" s="86">
        <v>1200</v>
      </c>
      <c r="G160" s="86"/>
      <c r="H160" s="87" t="s">
        <v>619</v>
      </c>
      <c r="I160" s="87" t="s">
        <v>651</v>
      </c>
      <c r="J160" s="1">
        <f t="shared" si="5"/>
        <v>156</v>
      </c>
    </row>
    <row r="161" spans="1:10" ht="15" customHeight="1" x14ac:dyDescent="0.25">
      <c r="A161" s="88">
        <f t="shared" si="4"/>
        <v>157</v>
      </c>
      <c r="B161" s="142" t="s">
        <v>674</v>
      </c>
      <c r="C161" s="142" t="s">
        <v>30</v>
      </c>
      <c r="D161" s="90"/>
      <c r="E161" s="79"/>
      <c r="F161" s="68">
        <v>585</v>
      </c>
      <c r="G161" s="68"/>
      <c r="H161" s="119"/>
      <c r="I161" s="119"/>
    </row>
    <row r="162" spans="1:10" ht="15" customHeight="1" x14ac:dyDescent="0.25">
      <c r="A162" s="88">
        <f t="shared" si="4"/>
        <v>158</v>
      </c>
      <c r="B162" s="84" t="s">
        <v>272</v>
      </c>
      <c r="C162" s="84" t="s">
        <v>34</v>
      </c>
      <c r="D162" s="84" t="s">
        <v>273</v>
      </c>
      <c r="E162" s="85" t="s">
        <v>10</v>
      </c>
      <c r="F162" s="86">
        <v>250</v>
      </c>
      <c r="G162" s="86"/>
      <c r="H162" s="87" t="s">
        <v>618</v>
      </c>
      <c r="I162" s="87" t="s">
        <v>651</v>
      </c>
      <c r="J162" s="1">
        <f>J160+1</f>
        <v>157</v>
      </c>
    </row>
    <row r="163" spans="1:10" ht="15" customHeight="1" x14ac:dyDescent="0.25">
      <c r="A163" s="88">
        <f t="shared" si="4"/>
        <v>159</v>
      </c>
      <c r="B163" s="90" t="s">
        <v>274</v>
      </c>
      <c r="C163" s="90" t="s">
        <v>148</v>
      </c>
      <c r="D163" s="90" t="s">
        <v>275</v>
      </c>
      <c r="E163" s="79" t="s">
        <v>18</v>
      </c>
      <c r="F163" s="68">
        <v>165</v>
      </c>
      <c r="G163" s="68"/>
      <c r="H163" s="87"/>
      <c r="I163" s="87"/>
      <c r="J163" s="1">
        <f t="shared" si="5"/>
        <v>158</v>
      </c>
    </row>
    <row r="164" spans="1:10" ht="15" customHeight="1" x14ac:dyDescent="0.25">
      <c r="A164" s="88">
        <f t="shared" si="4"/>
        <v>160</v>
      </c>
      <c r="B164" s="90" t="s">
        <v>577</v>
      </c>
      <c r="C164" s="90" t="s">
        <v>42</v>
      </c>
      <c r="D164" s="90" t="s">
        <v>24</v>
      </c>
      <c r="E164" s="79" t="s">
        <v>18</v>
      </c>
      <c r="F164" s="68">
        <v>135</v>
      </c>
      <c r="G164" s="68" t="s">
        <v>656</v>
      </c>
      <c r="H164" s="87"/>
      <c r="I164" s="87"/>
      <c r="J164" s="1">
        <f t="shared" si="5"/>
        <v>159</v>
      </c>
    </row>
    <row r="165" spans="1:10" ht="15" customHeight="1" x14ac:dyDescent="0.25">
      <c r="A165" s="88">
        <f t="shared" si="4"/>
        <v>161</v>
      </c>
      <c r="B165" s="84" t="s">
        <v>276</v>
      </c>
      <c r="C165" s="84" t="s">
        <v>34</v>
      </c>
      <c r="D165" s="84" t="s">
        <v>277</v>
      </c>
      <c r="E165" s="85" t="s">
        <v>10</v>
      </c>
      <c r="F165" s="86">
        <v>350</v>
      </c>
      <c r="G165" s="86"/>
      <c r="H165" s="87" t="s">
        <v>648</v>
      </c>
      <c r="I165" s="87" t="s">
        <v>648</v>
      </c>
      <c r="J165" s="1">
        <f t="shared" si="5"/>
        <v>160</v>
      </c>
    </row>
    <row r="166" spans="1:10" ht="15" customHeight="1" x14ac:dyDescent="0.25">
      <c r="A166" s="88">
        <f t="shared" si="4"/>
        <v>162</v>
      </c>
      <c r="B166" s="84" t="s">
        <v>278</v>
      </c>
      <c r="C166" s="84" t="s">
        <v>8</v>
      </c>
      <c r="D166" s="84" t="s">
        <v>279</v>
      </c>
      <c r="E166" s="85" t="s">
        <v>10</v>
      </c>
      <c r="F166" s="86">
        <v>200</v>
      </c>
      <c r="G166" s="86"/>
      <c r="H166" s="87" t="s">
        <v>648</v>
      </c>
      <c r="I166" s="87" t="s">
        <v>648</v>
      </c>
      <c r="J166" s="1">
        <f t="shared" si="5"/>
        <v>161</v>
      </c>
    </row>
    <row r="167" spans="1:10" ht="15" customHeight="1" x14ac:dyDescent="0.25">
      <c r="A167" s="88">
        <f t="shared" si="4"/>
        <v>163</v>
      </c>
      <c r="B167" s="84" t="s">
        <v>280</v>
      </c>
      <c r="C167" s="84" t="s">
        <v>30</v>
      </c>
      <c r="D167" s="84" t="s">
        <v>281</v>
      </c>
      <c r="E167" s="85" t="s">
        <v>10</v>
      </c>
      <c r="F167" s="55">
        <v>725</v>
      </c>
      <c r="G167" s="55"/>
      <c r="H167" s="87" t="s">
        <v>648</v>
      </c>
      <c r="I167" s="87" t="s">
        <v>648</v>
      </c>
      <c r="J167" s="1">
        <f t="shared" si="5"/>
        <v>162</v>
      </c>
    </row>
    <row r="168" spans="1:10" ht="15" customHeight="1" x14ac:dyDescent="0.25">
      <c r="A168" s="88">
        <f t="shared" si="4"/>
        <v>164</v>
      </c>
      <c r="B168" s="84" t="s">
        <v>283</v>
      </c>
      <c r="C168" s="84" t="s">
        <v>34</v>
      </c>
      <c r="D168" s="84" t="s">
        <v>284</v>
      </c>
      <c r="E168" s="85" t="s">
        <v>10</v>
      </c>
      <c r="F168" s="86">
        <v>300</v>
      </c>
      <c r="G168" s="86"/>
      <c r="H168" s="87" t="s">
        <v>648</v>
      </c>
      <c r="I168" s="87" t="s">
        <v>648</v>
      </c>
      <c r="J168" s="1">
        <f t="shared" si="5"/>
        <v>163</v>
      </c>
    </row>
    <row r="169" spans="1:10" ht="15" customHeight="1" x14ac:dyDescent="0.25">
      <c r="A169" s="88">
        <f t="shared" si="4"/>
        <v>165</v>
      </c>
      <c r="B169" s="84" t="s">
        <v>285</v>
      </c>
      <c r="C169" s="84" t="s">
        <v>8</v>
      </c>
      <c r="D169" s="84" t="s">
        <v>286</v>
      </c>
      <c r="E169" s="85" t="s">
        <v>10</v>
      </c>
      <c r="F169" s="86">
        <v>400</v>
      </c>
      <c r="G169" s="86"/>
      <c r="H169" s="87" t="s">
        <v>648</v>
      </c>
      <c r="I169" s="87" t="s">
        <v>648</v>
      </c>
      <c r="J169" s="1">
        <f t="shared" si="5"/>
        <v>164</v>
      </c>
    </row>
    <row r="170" spans="1:10" ht="15" customHeight="1" x14ac:dyDescent="0.25">
      <c r="A170" s="88">
        <f t="shared" si="4"/>
        <v>166</v>
      </c>
      <c r="B170" s="90" t="s">
        <v>287</v>
      </c>
      <c r="C170" s="90" t="s">
        <v>20</v>
      </c>
      <c r="D170" s="90" t="s">
        <v>288</v>
      </c>
      <c r="E170" s="79" t="s">
        <v>18</v>
      </c>
      <c r="F170" s="68">
        <v>605</v>
      </c>
      <c r="G170" s="68"/>
      <c r="H170" s="87"/>
      <c r="I170" s="87"/>
      <c r="J170" s="1">
        <f t="shared" si="5"/>
        <v>165</v>
      </c>
    </row>
    <row r="171" spans="1:10" ht="15" customHeight="1" x14ac:dyDescent="0.25">
      <c r="A171" s="88">
        <f t="shared" si="4"/>
        <v>167</v>
      </c>
      <c r="B171" s="90" t="s">
        <v>289</v>
      </c>
      <c r="C171" s="90" t="s">
        <v>42</v>
      </c>
      <c r="D171" s="90" t="s">
        <v>290</v>
      </c>
      <c r="E171" s="79" t="s">
        <v>18</v>
      </c>
      <c r="F171" s="68">
        <v>646</v>
      </c>
      <c r="G171" s="68"/>
      <c r="H171" s="87"/>
      <c r="I171" s="87"/>
      <c r="J171" s="1">
        <f t="shared" si="5"/>
        <v>166</v>
      </c>
    </row>
    <row r="172" spans="1:10" ht="15" customHeight="1" x14ac:dyDescent="0.25">
      <c r="A172" s="88">
        <f t="shared" si="4"/>
        <v>168</v>
      </c>
      <c r="B172" s="84" t="s">
        <v>291</v>
      </c>
      <c r="C172" s="84" t="s">
        <v>8</v>
      </c>
      <c r="D172" s="84" t="s">
        <v>292</v>
      </c>
      <c r="E172" s="85" t="s">
        <v>10</v>
      </c>
      <c r="F172" s="86">
        <v>650</v>
      </c>
      <c r="G172" s="86"/>
      <c r="H172" s="87" t="s">
        <v>618</v>
      </c>
      <c r="I172" s="87" t="s">
        <v>649</v>
      </c>
      <c r="J172" s="1">
        <f t="shared" si="5"/>
        <v>167</v>
      </c>
    </row>
    <row r="173" spans="1:10" ht="15" customHeight="1" x14ac:dyDescent="0.25">
      <c r="A173" s="88">
        <f t="shared" si="4"/>
        <v>169</v>
      </c>
      <c r="B173" s="90" t="s">
        <v>640</v>
      </c>
      <c r="C173" s="90" t="s">
        <v>52</v>
      </c>
      <c r="D173" s="90"/>
      <c r="E173" s="79" t="s">
        <v>18</v>
      </c>
      <c r="F173" s="68">
        <v>133</v>
      </c>
      <c r="G173" s="68" t="s">
        <v>656</v>
      </c>
      <c r="H173" s="87" t="s">
        <v>648</v>
      </c>
      <c r="I173" s="87" t="s">
        <v>648</v>
      </c>
      <c r="J173" s="1">
        <f t="shared" si="5"/>
        <v>168</v>
      </c>
    </row>
    <row r="174" spans="1:10" ht="15" customHeight="1" x14ac:dyDescent="0.25">
      <c r="A174" s="88">
        <f t="shared" si="4"/>
        <v>170</v>
      </c>
      <c r="B174" s="84" t="s">
        <v>293</v>
      </c>
      <c r="C174" s="84" t="s">
        <v>23</v>
      </c>
      <c r="D174" s="84" t="s">
        <v>294</v>
      </c>
      <c r="E174" s="85" t="s">
        <v>10</v>
      </c>
      <c r="F174" s="55">
        <v>530</v>
      </c>
      <c r="G174" s="55"/>
      <c r="H174" s="87"/>
      <c r="I174" s="87"/>
      <c r="J174" s="1">
        <f t="shared" si="5"/>
        <v>169</v>
      </c>
    </row>
    <row r="175" spans="1:10" ht="15" customHeight="1" x14ac:dyDescent="0.25">
      <c r="A175" s="88">
        <f t="shared" si="4"/>
        <v>171</v>
      </c>
      <c r="B175" s="90" t="s">
        <v>296</v>
      </c>
      <c r="C175" s="90" t="s">
        <v>34</v>
      </c>
      <c r="D175" s="90" t="s">
        <v>297</v>
      </c>
      <c r="E175" s="79" t="s">
        <v>18</v>
      </c>
      <c r="F175" s="68">
        <v>520</v>
      </c>
      <c r="G175" s="68"/>
      <c r="H175" s="87"/>
      <c r="I175" s="87"/>
      <c r="J175" s="1">
        <f t="shared" si="5"/>
        <v>170</v>
      </c>
    </row>
    <row r="176" spans="1:10" ht="15" customHeight="1" x14ac:dyDescent="0.25">
      <c r="A176" s="88">
        <f t="shared" si="4"/>
        <v>172</v>
      </c>
      <c r="B176" s="90" t="s">
        <v>298</v>
      </c>
      <c r="C176" s="90" t="s">
        <v>23</v>
      </c>
      <c r="D176" s="90" t="s">
        <v>299</v>
      </c>
      <c r="E176" s="79" t="s">
        <v>18</v>
      </c>
      <c r="F176" s="68">
        <v>90</v>
      </c>
      <c r="G176" s="68"/>
      <c r="H176" s="87"/>
      <c r="I176" s="87"/>
      <c r="J176" s="1">
        <f t="shared" si="5"/>
        <v>171</v>
      </c>
    </row>
    <row r="177" spans="1:10" ht="15" customHeight="1" x14ac:dyDescent="0.25">
      <c r="A177" s="88">
        <f t="shared" si="4"/>
        <v>173</v>
      </c>
      <c r="B177" s="84" t="s">
        <v>300</v>
      </c>
      <c r="C177" s="84" t="s">
        <v>8</v>
      </c>
      <c r="D177" s="84" t="s">
        <v>301</v>
      </c>
      <c r="E177" s="85" t="s">
        <v>10</v>
      </c>
      <c r="F177" s="86">
        <v>400</v>
      </c>
      <c r="G177" s="86"/>
      <c r="H177" s="87" t="s">
        <v>618</v>
      </c>
      <c r="I177" s="87" t="s">
        <v>648</v>
      </c>
      <c r="J177" s="1">
        <f t="shared" si="5"/>
        <v>172</v>
      </c>
    </row>
    <row r="178" spans="1:10" ht="15.75" customHeight="1" x14ac:dyDescent="0.25">
      <c r="A178" s="88">
        <f t="shared" si="4"/>
        <v>174</v>
      </c>
      <c r="B178" s="90" t="s">
        <v>578</v>
      </c>
      <c r="C178" s="90" t="s">
        <v>30</v>
      </c>
      <c r="D178" s="90" t="s">
        <v>571</v>
      </c>
      <c r="E178" s="79" t="s">
        <v>18</v>
      </c>
      <c r="F178" s="68">
        <v>247</v>
      </c>
      <c r="G178" s="68" t="s">
        <v>656</v>
      </c>
      <c r="H178" s="87"/>
      <c r="I178" s="87"/>
      <c r="J178" s="1">
        <f t="shared" si="5"/>
        <v>173</v>
      </c>
    </row>
    <row r="179" spans="1:10" ht="96.75" customHeight="1" x14ac:dyDescent="0.25">
      <c r="A179" s="88">
        <f t="shared" si="4"/>
        <v>175</v>
      </c>
      <c r="B179" s="90" t="s">
        <v>622</v>
      </c>
      <c r="C179" s="90" t="s">
        <v>77</v>
      </c>
      <c r="D179" s="90" t="s">
        <v>24</v>
      </c>
      <c r="E179" s="79" t="s">
        <v>18</v>
      </c>
      <c r="F179" s="98" t="s">
        <v>661</v>
      </c>
      <c r="G179" s="99" t="s">
        <v>656</v>
      </c>
      <c r="H179" s="87"/>
      <c r="I179" s="87"/>
      <c r="J179" s="1">
        <f t="shared" si="5"/>
        <v>174</v>
      </c>
    </row>
    <row r="180" spans="1:10" ht="15" customHeight="1" x14ac:dyDescent="0.25">
      <c r="A180" s="88">
        <f t="shared" si="4"/>
        <v>176</v>
      </c>
      <c r="B180" s="90" t="s">
        <v>636</v>
      </c>
      <c r="C180" s="90" t="s">
        <v>23</v>
      </c>
      <c r="D180" s="90" t="s">
        <v>303</v>
      </c>
      <c r="E180" s="79" t="s">
        <v>18</v>
      </c>
      <c r="F180" s="68">
        <v>120</v>
      </c>
      <c r="G180" s="68"/>
      <c r="H180" s="87"/>
      <c r="I180" s="87"/>
      <c r="J180" s="1">
        <f t="shared" si="5"/>
        <v>175</v>
      </c>
    </row>
    <row r="181" spans="1:10" ht="15" customHeight="1" x14ac:dyDescent="0.25">
      <c r="A181" s="88">
        <f t="shared" si="4"/>
        <v>177</v>
      </c>
      <c r="B181" s="90" t="s">
        <v>304</v>
      </c>
      <c r="C181" s="90" t="s">
        <v>79</v>
      </c>
      <c r="D181" s="90" t="s">
        <v>305</v>
      </c>
      <c r="E181" s="79" t="s">
        <v>18</v>
      </c>
      <c r="F181" s="68">
        <v>1400</v>
      </c>
      <c r="G181" s="68"/>
      <c r="H181" s="87"/>
      <c r="I181" s="87"/>
      <c r="J181" s="1">
        <f t="shared" si="5"/>
        <v>176</v>
      </c>
    </row>
    <row r="182" spans="1:10" ht="15" customHeight="1" x14ac:dyDescent="0.25">
      <c r="A182" s="88">
        <f t="shared" si="4"/>
        <v>178</v>
      </c>
      <c r="B182" s="90" t="s">
        <v>306</v>
      </c>
      <c r="C182" s="90" t="s">
        <v>54</v>
      </c>
      <c r="D182" s="90" t="s">
        <v>307</v>
      </c>
      <c r="E182" s="79" t="s">
        <v>18</v>
      </c>
      <c r="F182" s="68">
        <v>180</v>
      </c>
      <c r="G182" s="68"/>
      <c r="H182" s="87"/>
      <c r="I182" s="87"/>
      <c r="J182" s="1">
        <f t="shared" si="5"/>
        <v>177</v>
      </c>
    </row>
    <row r="183" spans="1:10" ht="15" customHeight="1" x14ac:dyDescent="0.25">
      <c r="A183" s="88">
        <f t="shared" si="4"/>
        <v>179</v>
      </c>
      <c r="B183" s="90" t="s">
        <v>638</v>
      </c>
      <c r="C183" s="90" t="s">
        <v>77</v>
      </c>
      <c r="D183" s="90"/>
      <c r="E183" s="79"/>
      <c r="F183" s="68">
        <v>130</v>
      </c>
      <c r="G183" s="68" t="s">
        <v>656</v>
      </c>
      <c r="H183" s="87"/>
      <c r="I183" s="87"/>
      <c r="J183" s="1">
        <f t="shared" si="5"/>
        <v>178</v>
      </c>
    </row>
    <row r="184" spans="1:10" ht="15" customHeight="1" x14ac:dyDescent="0.25">
      <c r="A184" s="88">
        <f t="shared" si="4"/>
        <v>180</v>
      </c>
      <c r="B184" s="90" t="s">
        <v>663</v>
      </c>
      <c r="C184" s="90" t="s">
        <v>34</v>
      </c>
      <c r="D184" s="90" t="s">
        <v>309</v>
      </c>
      <c r="E184" s="79" t="s">
        <v>18</v>
      </c>
      <c r="F184" s="68">
        <v>135</v>
      </c>
      <c r="G184" s="68"/>
      <c r="H184" s="87"/>
      <c r="I184" s="87"/>
      <c r="J184" s="1">
        <f t="shared" si="5"/>
        <v>179</v>
      </c>
    </row>
    <row r="185" spans="1:10" ht="15" customHeight="1" x14ac:dyDescent="0.25">
      <c r="A185" s="88">
        <f t="shared" si="4"/>
        <v>181</v>
      </c>
      <c r="B185" s="84" t="s">
        <v>310</v>
      </c>
      <c r="C185" s="84" t="s">
        <v>8</v>
      </c>
      <c r="D185" s="84" t="s">
        <v>311</v>
      </c>
      <c r="E185" s="85" t="s">
        <v>10</v>
      </c>
      <c r="F185" s="86">
        <v>400</v>
      </c>
      <c r="G185" s="86"/>
      <c r="H185" s="87" t="s">
        <v>648</v>
      </c>
      <c r="I185" s="87" t="s">
        <v>648</v>
      </c>
      <c r="J185" s="1">
        <f t="shared" si="5"/>
        <v>180</v>
      </c>
    </row>
    <row r="186" spans="1:10" ht="15" customHeight="1" x14ac:dyDescent="0.25">
      <c r="A186" s="88">
        <f t="shared" si="4"/>
        <v>182</v>
      </c>
      <c r="B186" s="90" t="s">
        <v>312</v>
      </c>
      <c r="C186" s="90" t="s">
        <v>42</v>
      </c>
      <c r="D186" s="90" t="s">
        <v>313</v>
      </c>
      <c r="E186" s="79" t="s">
        <v>18</v>
      </c>
      <c r="F186" s="68">
        <v>104</v>
      </c>
      <c r="G186" s="68"/>
      <c r="H186" s="87"/>
      <c r="I186" s="87"/>
      <c r="J186" s="1">
        <f t="shared" si="5"/>
        <v>181</v>
      </c>
    </row>
    <row r="187" spans="1:10" ht="15" customHeight="1" x14ac:dyDescent="0.25">
      <c r="A187" s="88">
        <f t="shared" si="4"/>
        <v>183</v>
      </c>
      <c r="B187" s="84" t="s">
        <v>314</v>
      </c>
      <c r="C187" s="84" t="s">
        <v>37</v>
      </c>
      <c r="D187" s="84" t="s">
        <v>315</v>
      </c>
      <c r="E187" s="85" t="s">
        <v>10</v>
      </c>
      <c r="F187" s="86">
        <v>700</v>
      </c>
      <c r="G187" s="86"/>
      <c r="H187" s="87" t="s">
        <v>648</v>
      </c>
      <c r="I187" s="87" t="s">
        <v>648</v>
      </c>
      <c r="J187" s="1">
        <f t="shared" si="5"/>
        <v>182</v>
      </c>
    </row>
    <row r="188" spans="1:10" ht="15" customHeight="1" x14ac:dyDescent="0.25">
      <c r="A188" s="88">
        <f t="shared" si="4"/>
        <v>184</v>
      </c>
      <c r="B188" s="84" t="s">
        <v>316</v>
      </c>
      <c r="C188" s="84" t="s">
        <v>34</v>
      </c>
      <c r="D188" s="84" t="s">
        <v>317</v>
      </c>
      <c r="E188" s="85" t="s">
        <v>10</v>
      </c>
      <c r="F188" s="86">
        <v>400</v>
      </c>
      <c r="G188" s="86"/>
      <c r="H188" s="87" t="s">
        <v>648</v>
      </c>
      <c r="I188" s="87" t="s">
        <v>648</v>
      </c>
      <c r="J188" s="1">
        <f t="shared" si="5"/>
        <v>183</v>
      </c>
    </row>
    <row r="189" spans="1:10" ht="15" customHeight="1" x14ac:dyDescent="0.25">
      <c r="A189" s="88">
        <f t="shared" si="4"/>
        <v>185</v>
      </c>
      <c r="B189" s="90" t="s">
        <v>318</v>
      </c>
      <c r="C189" s="90" t="s">
        <v>30</v>
      </c>
      <c r="D189" s="90" t="s">
        <v>319</v>
      </c>
      <c r="E189" s="79" t="s">
        <v>18</v>
      </c>
      <c r="F189" s="68">
        <v>565</v>
      </c>
      <c r="G189" s="68"/>
      <c r="H189" s="87"/>
      <c r="I189" s="87"/>
      <c r="J189" s="1">
        <f t="shared" si="5"/>
        <v>184</v>
      </c>
    </row>
    <row r="190" spans="1:10" ht="15" customHeight="1" x14ac:dyDescent="0.25">
      <c r="A190" s="88">
        <f t="shared" si="4"/>
        <v>186</v>
      </c>
      <c r="B190" s="90" t="s">
        <v>320</v>
      </c>
      <c r="C190" s="90" t="s">
        <v>20</v>
      </c>
      <c r="D190" s="90" t="s">
        <v>321</v>
      </c>
      <c r="E190" s="79" t="s">
        <v>18</v>
      </c>
      <c r="F190" s="68">
        <v>979</v>
      </c>
      <c r="G190" s="68"/>
      <c r="H190" s="87"/>
      <c r="I190" s="87"/>
      <c r="J190" s="1">
        <f t="shared" si="5"/>
        <v>185</v>
      </c>
    </row>
    <row r="191" spans="1:10" ht="15" customHeight="1" x14ac:dyDescent="0.25">
      <c r="A191" s="88">
        <f t="shared" si="4"/>
        <v>187</v>
      </c>
      <c r="B191" s="100" t="s">
        <v>322</v>
      </c>
      <c r="C191" s="100" t="s">
        <v>148</v>
      </c>
      <c r="D191" s="100" t="s">
        <v>13</v>
      </c>
      <c r="E191" s="85" t="s">
        <v>10</v>
      </c>
      <c r="F191" s="101">
        <v>1780</v>
      </c>
      <c r="G191" s="101"/>
      <c r="H191" s="87"/>
      <c r="I191" s="87"/>
      <c r="J191" s="1">
        <f t="shared" si="5"/>
        <v>186</v>
      </c>
    </row>
    <row r="192" spans="1:10" ht="15" customHeight="1" x14ac:dyDescent="0.25">
      <c r="A192" s="88">
        <f t="shared" si="4"/>
        <v>188</v>
      </c>
      <c r="B192" s="84" t="s">
        <v>324</v>
      </c>
      <c r="C192" s="84" t="s">
        <v>8</v>
      </c>
      <c r="D192" s="84" t="s">
        <v>325</v>
      </c>
      <c r="E192" s="85" t="s">
        <v>10</v>
      </c>
      <c r="F192" s="86">
        <v>700</v>
      </c>
      <c r="G192" s="86"/>
      <c r="H192" s="87" t="s">
        <v>653</v>
      </c>
      <c r="I192" s="87" t="s">
        <v>648</v>
      </c>
      <c r="J192" s="1">
        <f t="shared" si="5"/>
        <v>187</v>
      </c>
    </row>
    <row r="193" spans="1:10" ht="15" customHeight="1" x14ac:dyDescent="0.25">
      <c r="A193" s="88">
        <f t="shared" si="4"/>
        <v>189</v>
      </c>
      <c r="B193" s="90" t="s">
        <v>326</v>
      </c>
      <c r="C193" s="90" t="s">
        <v>34</v>
      </c>
      <c r="D193" s="90" t="s">
        <v>327</v>
      </c>
      <c r="E193" s="79" t="s">
        <v>18</v>
      </c>
      <c r="F193" s="68">
        <v>95</v>
      </c>
      <c r="G193" s="68"/>
      <c r="H193" s="87"/>
      <c r="I193" s="87"/>
      <c r="J193" s="1">
        <f t="shared" si="5"/>
        <v>188</v>
      </c>
    </row>
    <row r="194" spans="1:10" ht="15" customHeight="1" x14ac:dyDescent="0.25">
      <c r="A194" s="88">
        <f t="shared" si="4"/>
        <v>190</v>
      </c>
      <c r="B194" s="90" t="s">
        <v>328</v>
      </c>
      <c r="C194" s="90" t="s">
        <v>34</v>
      </c>
      <c r="D194" s="90" t="s">
        <v>329</v>
      </c>
      <c r="E194" s="79" t="s">
        <v>18</v>
      </c>
      <c r="F194" s="68">
        <v>160</v>
      </c>
      <c r="G194" s="68"/>
      <c r="H194" s="87"/>
      <c r="I194" s="87"/>
      <c r="J194" s="1">
        <f t="shared" si="5"/>
        <v>189</v>
      </c>
    </row>
    <row r="195" spans="1:10" ht="15" customHeight="1" x14ac:dyDescent="0.25">
      <c r="A195" s="88">
        <f t="shared" si="4"/>
        <v>191</v>
      </c>
      <c r="B195" s="90" t="s">
        <v>330</v>
      </c>
      <c r="C195" s="90" t="s">
        <v>23</v>
      </c>
      <c r="D195" s="90" t="s">
        <v>331</v>
      </c>
      <c r="E195" s="79" t="s">
        <v>18</v>
      </c>
      <c r="F195" s="68">
        <v>205</v>
      </c>
      <c r="G195" s="68"/>
      <c r="H195" s="87"/>
      <c r="I195" s="87"/>
      <c r="J195" s="1">
        <f t="shared" si="5"/>
        <v>190</v>
      </c>
    </row>
    <row r="196" spans="1:10" ht="15" customHeight="1" x14ac:dyDescent="0.25">
      <c r="A196" s="88">
        <f t="shared" si="4"/>
        <v>192</v>
      </c>
      <c r="B196" s="90" t="s">
        <v>576</v>
      </c>
      <c r="C196" s="90" t="s">
        <v>207</v>
      </c>
      <c r="D196" s="90" t="s">
        <v>571</v>
      </c>
      <c r="E196" s="79" t="s">
        <v>18</v>
      </c>
      <c r="F196" s="68">
        <v>217</v>
      </c>
      <c r="G196" s="68" t="s">
        <v>660</v>
      </c>
      <c r="H196" s="87"/>
      <c r="I196" s="87"/>
      <c r="J196" s="1">
        <f t="shared" si="5"/>
        <v>191</v>
      </c>
    </row>
    <row r="197" spans="1:10" ht="15" customHeight="1" x14ac:dyDescent="0.25">
      <c r="A197" s="88">
        <f t="shared" si="4"/>
        <v>193</v>
      </c>
      <c r="B197" s="90" t="s">
        <v>332</v>
      </c>
      <c r="C197" s="90" t="s">
        <v>54</v>
      </c>
      <c r="D197" s="90" t="s">
        <v>333</v>
      </c>
      <c r="E197" s="79" t="s">
        <v>18</v>
      </c>
      <c r="F197" s="56">
        <v>650</v>
      </c>
      <c r="G197" s="56"/>
      <c r="H197" s="87"/>
      <c r="I197" s="87"/>
      <c r="J197" s="1">
        <f t="shared" si="5"/>
        <v>192</v>
      </c>
    </row>
    <row r="198" spans="1:10" ht="15" customHeight="1" x14ac:dyDescent="0.25">
      <c r="A198" s="88">
        <f t="shared" si="4"/>
        <v>194</v>
      </c>
      <c r="B198" s="90" t="s">
        <v>335</v>
      </c>
      <c r="C198" s="90" t="s">
        <v>20</v>
      </c>
      <c r="D198" s="90" t="s">
        <v>336</v>
      </c>
      <c r="E198" s="79" t="s">
        <v>18</v>
      </c>
      <c r="F198" s="56">
        <v>560</v>
      </c>
      <c r="G198" s="56"/>
      <c r="H198" s="87"/>
      <c r="I198" s="87"/>
      <c r="J198" s="1">
        <f t="shared" si="5"/>
        <v>193</v>
      </c>
    </row>
    <row r="199" spans="1:10" ht="15" customHeight="1" x14ac:dyDescent="0.25">
      <c r="A199" s="88">
        <f t="shared" si="4"/>
        <v>195</v>
      </c>
      <c r="B199" s="90" t="s">
        <v>338</v>
      </c>
      <c r="C199" s="90" t="s">
        <v>52</v>
      </c>
      <c r="D199" s="90" t="s">
        <v>339</v>
      </c>
      <c r="E199" s="79" t="s">
        <v>18</v>
      </c>
      <c r="F199" s="56">
        <v>370</v>
      </c>
      <c r="G199" s="56"/>
      <c r="H199" s="87"/>
      <c r="I199" s="87"/>
      <c r="J199" s="1">
        <f t="shared" si="5"/>
        <v>194</v>
      </c>
    </row>
    <row r="200" spans="1:10" ht="15" customHeight="1" x14ac:dyDescent="0.25">
      <c r="A200" s="88">
        <f t="shared" ref="A200:A263" si="6">A199+1</f>
        <v>196</v>
      </c>
      <c r="B200" s="90" t="s">
        <v>341</v>
      </c>
      <c r="C200" s="90" t="s">
        <v>8</v>
      </c>
      <c r="D200" s="90" t="s">
        <v>342</v>
      </c>
      <c r="E200" s="79" t="s">
        <v>18</v>
      </c>
      <c r="F200" s="56">
        <v>275</v>
      </c>
      <c r="G200" s="56"/>
      <c r="H200" s="87"/>
      <c r="I200" s="87"/>
      <c r="J200" s="1">
        <f t="shared" si="5"/>
        <v>195</v>
      </c>
    </row>
    <row r="201" spans="1:10" ht="15" customHeight="1" x14ac:dyDescent="0.25">
      <c r="A201" s="88">
        <f t="shared" si="6"/>
        <v>197</v>
      </c>
      <c r="B201" s="90" t="s">
        <v>566</v>
      </c>
      <c r="C201" s="90" t="s">
        <v>148</v>
      </c>
      <c r="D201" s="90" t="s">
        <v>24</v>
      </c>
      <c r="E201" s="79" t="s">
        <v>18</v>
      </c>
      <c r="F201" s="56">
        <v>480</v>
      </c>
      <c r="G201" s="56"/>
      <c r="H201" s="87"/>
      <c r="I201" s="87"/>
      <c r="J201" s="1">
        <f t="shared" ref="J201:J264" si="7">J200+1</f>
        <v>196</v>
      </c>
    </row>
    <row r="202" spans="1:10" ht="15" customHeight="1" x14ac:dyDescent="0.25">
      <c r="A202" s="88">
        <f t="shared" si="6"/>
        <v>198</v>
      </c>
      <c r="B202" s="84" t="s">
        <v>344</v>
      </c>
      <c r="C202" s="84" t="s">
        <v>8</v>
      </c>
      <c r="D202" s="84" t="s">
        <v>345</v>
      </c>
      <c r="E202" s="85" t="s">
        <v>10</v>
      </c>
      <c r="F202" s="55">
        <v>550</v>
      </c>
      <c r="G202" s="55"/>
      <c r="H202" s="87" t="s">
        <v>648</v>
      </c>
      <c r="I202" s="87" t="s">
        <v>648</v>
      </c>
      <c r="J202" s="1">
        <f t="shared" si="7"/>
        <v>197</v>
      </c>
    </row>
    <row r="203" spans="1:10" ht="30" customHeight="1" x14ac:dyDescent="0.25">
      <c r="A203" s="88">
        <f t="shared" si="6"/>
        <v>199</v>
      </c>
      <c r="B203" s="102" t="s">
        <v>667</v>
      </c>
      <c r="C203" s="84" t="s">
        <v>34</v>
      </c>
      <c r="D203" s="84" t="s">
        <v>348</v>
      </c>
      <c r="E203" s="85" t="s">
        <v>10</v>
      </c>
      <c r="F203" s="55">
        <f>210+303+104</f>
        <v>617</v>
      </c>
      <c r="G203" s="55"/>
      <c r="H203" s="87" t="s">
        <v>648</v>
      </c>
      <c r="I203" s="87" t="s">
        <v>648</v>
      </c>
      <c r="J203" s="1">
        <f t="shared" si="7"/>
        <v>198</v>
      </c>
    </row>
    <row r="204" spans="1:10" ht="15" customHeight="1" x14ac:dyDescent="0.25">
      <c r="A204" s="88">
        <f t="shared" si="6"/>
        <v>200</v>
      </c>
      <c r="B204" s="84" t="s">
        <v>350</v>
      </c>
      <c r="C204" s="84" t="s">
        <v>8</v>
      </c>
      <c r="D204" s="84" t="s">
        <v>351</v>
      </c>
      <c r="E204" s="85" t="s">
        <v>10</v>
      </c>
      <c r="F204" s="86">
        <v>600</v>
      </c>
      <c r="G204" s="86"/>
      <c r="H204" s="87" t="s">
        <v>648</v>
      </c>
      <c r="I204" s="87" t="s">
        <v>648</v>
      </c>
      <c r="J204" s="1">
        <f t="shared" si="7"/>
        <v>199</v>
      </c>
    </row>
    <row r="205" spans="1:10" ht="15" customHeight="1" x14ac:dyDescent="0.25">
      <c r="A205" s="88">
        <f t="shared" si="6"/>
        <v>201</v>
      </c>
      <c r="B205" s="84" t="s">
        <v>352</v>
      </c>
      <c r="C205" s="84" t="s">
        <v>97</v>
      </c>
      <c r="D205" s="84" t="s">
        <v>353</v>
      </c>
      <c r="E205" s="85" t="s">
        <v>10</v>
      </c>
      <c r="F205" s="55">
        <v>1370</v>
      </c>
      <c r="G205" s="55"/>
      <c r="H205" s="87" t="s">
        <v>648</v>
      </c>
      <c r="I205" s="87" t="s">
        <v>648</v>
      </c>
      <c r="J205" s="1">
        <f t="shared" si="7"/>
        <v>200</v>
      </c>
    </row>
    <row r="206" spans="1:10" ht="15" customHeight="1" x14ac:dyDescent="0.25">
      <c r="A206" s="88">
        <f t="shared" si="6"/>
        <v>202</v>
      </c>
      <c r="B206" s="84" t="s">
        <v>355</v>
      </c>
      <c r="C206" s="84" t="s">
        <v>34</v>
      </c>
      <c r="D206" s="84" t="s">
        <v>356</v>
      </c>
      <c r="E206" s="85" t="s">
        <v>10</v>
      </c>
      <c r="F206" s="55">
        <v>780</v>
      </c>
      <c r="G206" s="55"/>
      <c r="H206" s="87" t="s">
        <v>618</v>
      </c>
      <c r="I206" s="87" t="s">
        <v>648</v>
      </c>
      <c r="J206" s="1">
        <f t="shared" si="7"/>
        <v>201</v>
      </c>
    </row>
    <row r="207" spans="1:10" ht="15" customHeight="1" x14ac:dyDescent="0.25">
      <c r="A207" s="88">
        <f t="shared" si="6"/>
        <v>203</v>
      </c>
      <c r="B207" s="84" t="s">
        <v>357</v>
      </c>
      <c r="C207" s="84" t="s">
        <v>34</v>
      </c>
      <c r="D207" s="84" t="s">
        <v>358</v>
      </c>
      <c r="E207" s="85" t="s">
        <v>10</v>
      </c>
      <c r="F207" s="86">
        <v>150</v>
      </c>
      <c r="G207" s="86"/>
      <c r="H207" s="87" t="s">
        <v>648</v>
      </c>
      <c r="I207" s="87" t="s">
        <v>648</v>
      </c>
      <c r="J207" s="1">
        <f t="shared" si="7"/>
        <v>202</v>
      </c>
    </row>
    <row r="208" spans="1:10" ht="15" customHeight="1" x14ac:dyDescent="0.25">
      <c r="A208" s="88">
        <f t="shared" si="6"/>
        <v>204</v>
      </c>
      <c r="B208" s="90" t="s">
        <v>359</v>
      </c>
      <c r="C208" s="90" t="s">
        <v>37</v>
      </c>
      <c r="D208" s="90" t="s">
        <v>360</v>
      </c>
      <c r="E208" s="79" t="s">
        <v>18</v>
      </c>
      <c r="F208" s="68">
        <v>550</v>
      </c>
      <c r="G208" s="68"/>
      <c r="H208" s="87"/>
      <c r="I208" s="87"/>
      <c r="J208" s="1">
        <f t="shared" si="7"/>
        <v>203</v>
      </c>
    </row>
    <row r="209" spans="1:10" ht="15" customHeight="1" x14ac:dyDescent="0.25">
      <c r="A209" s="88">
        <f t="shared" si="6"/>
        <v>205</v>
      </c>
      <c r="B209" s="90" t="s">
        <v>628</v>
      </c>
      <c r="C209" s="90" t="s">
        <v>20</v>
      </c>
      <c r="D209" s="90" t="s">
        <v>24</v>
      </c>
      <c r="E209" s="79" t="s">
        <v>18</v>
      </c>
      <c r="F209" s="68">
        <v>306</v>
      </c>
      <c r="G209" s="68" t="s">
        <v>656</v>
      </c>
      <c r="H209" s="87"/>
      <c r="I209" s="87"/>
      <c r="J209" s="1">
        <f t="shared" si="7"/>
        <v>204</v>
      </c>
    </row>
    <row r="210" spans="1:10" ht="15" customHeight="1" x14ac:dyDescent="0.25">
      <c r="A210" s="88">
        <f t="shared" si="6"/>
        <v>206</v>
      </c>
      <c r="B210" s="90" t="s">
        <v>361</v>
      </c>
      <c r="C210" s="90" t="s">
        <v>8</v>
      </c>
      <c r="D210" s="90" t="s">
        <v>24</v>
      </c>
      <c r="E210" s="79" t="s">
        <v>18</v>
      </c>
      <c r="F210" s="56">
        <v>300</v>
      </c>
      <c r="G210" s="56"/>
      <c r="H210" s="87"/>
      <c r="I210" s="87"/>
      <c r="J210" s="1">
        <f t="shared" si="7"/>
        <v>205</v>
      </c>
    </row>
    <row r="211" spans="1:10" ht="15" customHeight="1" x14ac:dyDescent="0.25">
      <c r="A211" s="88">
        <f t="shared" si="6"/>
        <v>207</v>
      </c>
      <c r="B211" s="84" t="s">
        <v>362</v>
      </c>
      <c r="C211" s="84" t="s">
        <v>34</v>
      </c>
      <c r="D211" s="84" t="s">
        <v>363</v>
      </c>
      <c r="E211" s="85" t="s">
        <v>10</v>
      </c>
      <c r="F211" s="86">
        <v>550</v>
      </c>
      <c r="G211" s="86"/>
      <c r="H211" s="87" t="s">
        <v>648</v>
      </c>
      <c r="I211" s="87" t="s">
        <v>648</v>
      </c>
      <c r="J211" s="1">
        <f t="shared" si="7"/>
        <v>206</v>
      </c>
    </row>
    <row r="212" spans="1:10" ht="15" customHeight="1" x14ac:dyDescent="0.25">
      <c r="A212" s="88">
        <f t="shared" si="6"/>
        <v>208</v>
      </c>
      <c r="B212" s="90" t="s">
        <v>364</v>
      </c>
      <c r="C212" s="90" t="s">
        <v>30</v>
      </c>
      <c r="D212" s="90" t="s">
        <v>365</v>
      </c>
      <c r="E212" s="79" t="s">
        <v>18</v>
      </c>
      <c r="F212" s="68">
        <v>325</v>
      </c>
      <c r="G212" s="68"/>
      <c r="H212" s="87"/>
      <c r="I212" s="87"/>
      <c r="J212" s="1">
        <f t="shared" si="7"/>
        <v>207</v>
      </c>
    </row>
    <row r="213" spans="1:10" ht="15" customHeight="1" x14ac:dyDescent="0.25">
      <c r="A213" s="88">
        <f t="shared" si="6"/>
        <v>209</v>
      </c>
      <c r="B213" s="84" t="s">
        <v>366</v>
      </c>
      <c r="C213" s="84" t="s">
        <v>34</v>
      </c>
      <c r="D213" s="84" t="s">
        <v>367</v>
      </c>
      <c r="E213" s="85" t="s">
        <v>10</v>
      </c>
      <c r="F213" s="86">
        <v>450</v>
      </c>
      <c r="G213" s="86"/>
      <c r="H213" s="87" t="s">
        <v>618</v>
      </c>
      <c r="I213" s="87" t="s">
        <v>649</v>
      </c>
      <c r="J213" s="1">
        <f t="shared" si="7"/>
        <v>208</v>
      </c>
    </row>
    <row r="214" spans="1:10" ht="15" customHeight="1" x14ac:dyDescent="0.25">
      <c r="A214" s="88">
        <f t="shared" si="6"/>
        <v>210</v>
      </c>
      <c r="B214" s="90" t="s">
        <v>368</v>
      </c>
      <c r="C214" s="90" t="s">
        <v>34</v>
      </c>
      <c r="D214" s="90" t="s">
        <v>369</v>
      </c>
      <c r="E214" s="79" t="s">
        <v>18</v>
      </c>
      <c r="F214" s="68">
        <v>290</v>
      </c>
      <c r="G214" s="68"/>
      <c r="H214" s="87"/>
      <c r="I214" s="87"/>
      <c r="J214" s="1">
        <f t="shared" si="7"/>
        <v>209</v>
      </c>
    </row>
    <row r="215" spans="1:10" ht="15" customHeight="1" x14ac:dyDescent="0.25">
      <c r="A215" s="88">
        <f t="shared" si="6"/>
        <v>211</v>
      </c>
      <c r="B215" s="90" t="s">
        <v>370</v>
      </c>
      <c r="C215" s="90" t="s">
        <v>30</v>
      </c>
      <c r="D215" s="90" t="s">
        <v>371</v>
      </c>
      <c r="E215" s="79" t="s">
        <v>18</v>
      </c>
      <c r="F215" s="68">
        <v>315</v>
      </c>
      <c r="G215" s="68"/>
      <c r="H215" s="87"/>
      <c r="I215" s="87"/>
      <c r="J215" s="1">
        <f t="shared" si="7"/>
        <v>210</v>
      </c>
    </row>
    <row r="216" spans="1:10" ht="15" customHeight="1" x14ac:dyDescent="0.25">
      <c r="A216" s="88">
        <f t="shared" si="6"/>
        <v>212</v>
      </c>
      <c r="B216" s="84" t="s">
        <v>372</v>
      </c>
      <c r="C216" s="84" t="s">
        <v>97</v>
      </c>
      <c r="D216" s="84" t="s">
        <v>373</v>
      </c>
      <c r="E216" s="85" t="s">
        <v>10</v>
      </c>
      <c r="F216" s="55">
        <v>800</v>
      </c>
      <c r="G216" s="55"/>
      <c r="H216" s="87" t="s">
        <v>648</v>
      </c>
      <c r="I216" s="87" t="s">
        <v>648</v>
      </c>
      <c r="J216" s="1">
        <f t="shared" si="7"/>
        <v>211</v>
      </c>
    </row>
    <row r="217" spans="1:10" ht="15" customHeight="1" x14ac:dyDescent="0.25">
      <c r="A217" s="88">
        <f t="shared" si="6"/>
        <v>213</v>
      </c>
      <c r="B217" s="90" t="s">
        <v>374</v>
      </c>
      <c r="C217" s="90" t="s">
        <v>8</v>
      </c>
      <c r="D217" s="90" t="s">
        <v>375</v>
      </c>
      <c r="E217" s="79" t="s">
        <v>18</v>
      </c>
      <c r="F217" s="56">
        <v>230</v>
      </c>
      <c r="G217" s="56"/>
      <c r="H217" s="87"/>
      <c r="I217" s="87"/>
      <c r="J217" s="1">
        <f t="shared" si="7"/>
        <v>212</v>
      </c>
    </row>
    <row r="218" spans="1:10" ht="15" customHeight="1" x14ac:dyDescent="0.25">
      <c r="A218" s="88">
        <f t="shared" si="6"/>
        <v>214</v>
      </c>
      <c r="B218" s="84" t="s">
        <v>377</v>
      </c>
      <c r="C218" s="84" t="s">
        <v>8</v>
      </c>
      <c r="D218" s="84" t="s">
        <v>378</v>
      </c>
      <c r="E218" s="85" t="s">
        <v>10</v>
      </c>
      <c r="F218" s="86">
        <v>1100</v>
      </c>
      <c r="G218" s="86"/>
      <c r="H218" s="87" t="s">
        <v>648</v>
      </c>
      <c r="I218" s="87" t="s">
        <v>648</v>
      </c>
      <c r="J218" s="1">
        <f t="shared" si="7"/>
        <v>213</v>
      </c>
    </row>
    <row r="219" spans="1:10" ht="15" customHeight="1" x14ac:dyDescent="0.25">
      <c r="A219" s="88">
        <f t="shared" si="6"/>
        <v>215</v>
      </c>
      <c r="B219" s="84" t="s">
        <v>379</v>
      </c>
      <c r="C219" s="84" t="s">
        <v>8</v>
      </c>
      <c r="D219" s="84" t="s">
        <v>380</v>
      </c>
      <c r="E219" s="85" t="s">
        <v>10</v>
      </c>
      <c r="F219" s="86">
        <v>250</v>
      </c>
      <c r="G219" s="86"/>
      <c r="H219" s="87" t="s">
        <v>648</v>
      </c>
      <c r="I219" s="87" t="s">
        <v>648</v>
      </c>
      <c r="J219" s="1">
        <f t="shared" si="7"/>
        <v>214</v>
      </c>
    </row>
    <row r="220" spans="1:10" ht="15" customHeight="1" x14ac:dyDescent="0.25">
      <c r="A220" s="88">
        <f t="shared" si="6"/>
        <v>216</v>
      </c>
      <c r="B220" s="90" t="s">
        <v>607</v>
      </c>
      <c r="C220" s="90" t="s">
        <v>97</v>
      </c>
      <c r="D220" s="90" t="s">
        <v>24</v>
      </c>
      <c r="E220" s="79" t="s">
        <v>18</v>
      </c>
      <c r="F220" s="68">
        <v>170</v>
      </c>
      <c r="G220" s="68" t="s">
        <v>656</v>
      </c>
      <c r="H220" s="87"/>
      <c r="I220" s="87"/>
      <c r="J220" s="1">
        <f t="shared" si="7"/>
        <v>215</v>
      </c>
    </row>
    <row r="221" spans="1:10" ht="15" customHeight="1" x14ac:dyDescent="0.25">
      <c r="A221" s="88">
        <f t="shared" si="6"/>
        <v>217</v>
      </c>
      <c r="B221" s="90" t="s">
        <v>381</v>
      </c>
      <c r="C221" s="90" t="s">
        <v>12</v>
      </c>
      <c r="D221" s="90" t="s">
        <v>24</v>
      </c>
      <c r="E221" s="79" t="s">
        <v>18</v>
      </c>
      <c r="F221" s="56">
        <v>334</v>
      </c>
      <c r="G221" s="56"/>
      <c r="H221" s="87"/>
      <c r="I221" s="87"/>
      <c r="J221" s="1">
        <f t="shared" si="7"/>
        <v>216</v>
      </c>
    </row>
    <row r="222" spans="1:10" ht="15" customHeight="1" x14ac:dyDescent="0.25">
      <c r="A222" s="88">
        <f t="shared" si="6"/>
        <v>218</v>
      </c>
      <c r="B222" s="84" t="s">
        <v>382</v>
      </c>
      <c r="C222" s="84" t="s">
        <v>8</v>
      </c>
      <c r="D222" s="84" t="s">
        <v>383</v>
      </c>
      <c r="E222" s="85" t="s">
        <v>10</v>
      </c>
      <c r="F222" s="86">
        <v>200</v>
      </c>
      <c r="G222" s="86"/>
      <c r="H222" s="87" t="s">
        <v>648</v>
      </c>
      <c r="I222" s="87" t="s">
        <v>648</v>
      </c>
      <c r="J222" s="1">
        <f t="shared" si="7"/>
        <v>217</v>
      </c>
    </row>
    <row r="223" spans="1:10" ht="15" customHeight="1" x14ac:dyDescent="0.25">
      <c r="A223" s="88">
        <f t="shared" si="6"/>
        <v>219</v>
      </c>
      <c r="B223" s="84" t="s">
        <v>384</v>
      </c>
      <c r="C223" s="84" t="s">
        <v>34</v>
      </c>
      <c r="D223" s="84" t="s">
        <v>385</v>
      </c>
      <c r="E223" s="85" t="s">
        <v>10</v>
      </c>
      <c r="F223" s="86">
        <v>550</v>
      </c>
      <c r="G223" s="86"/>
      <c r="H223" s="87" t="s">
        <v>619</v>
      </c>
      <c r="I223" s="87" t="s">
        <v>649</v>
      </c>
      <c r="J223" s="1">
        <f t="shared" si="7"/>
        <v>218</v>
      </c>
    </row>
    <row r="224" spans="1:10" ht="15" customHeight="1" x14ac:dyDescent="0.25">
      <c r="A224" s="88">
        <f t="shared" si="6"/>
        <v>220</v>
      </c>
      <c r="B224" s="84" t="s">
        <v>386</v>
      </c>
      <c r="C224" s="84" t="s">
        <v>37</v>
      </c>
      <c r="D224" s="84" t="s">
        <v>387</v>
      </c>
      <c r="E224" s="85" t="s">
        <v>10</v>
      </c>
      <c r="F224" s="86">
        <v>400</v>
      </c>
      <c r="G224" s="86"/>
      <c r="H224" s="87" t="s">
        <v>648</v>
      </c>
      <c r="I224" s="87" t="s">
        <v>648</v>
      </c>
      <c r="J224" s="1">
        <f t="shared" si="7"/>
        <v>219</v>
      </c>
    </row>
    <row r="225" spans="1:10" ht="15" customHeight="1" x14ac:dyDescent="0.25">
      <c r="A225" s="88">
        <f t="shared" si="6"/>
        <v>221</v>
      </c>
      <c r="B225" s="90" t="s">
        <v>388</v>
      </c>
      <c r="C225" s="90" t="s">
        <v>97</v>
      </c>
      <c r="D225" s="90" t="s">
        <v>389</v>
      </c>
      <c r="E225" s="79" t="s">
        <v>18</v>
      </c>
      <c r="F225" s="68">
        <v>350</v>
      </c>
      <c r="G225" s="68"/>
      <c r="H225" s="87"/>
      <c r="I225" s="87"/>
      <c r="J225" s="1">
        <f t="shared" si="7"/>
        <v>220</v>
      </c>
    </row>
    <row r="226" spans="1:10" ht="15" customHeight="1" x14ac:dyDescent="0.25">
      <c r="A226" s="88">
        <f t="shared" si="6"/>
        <v>222</v>
      </c>
      <c r="B226" s="90" t="s">
        <v>390</v>
      </c>
      <c r="C226" s="90" t="s">
        <v>20</v>
      </c>
      <c r="D226" s="90" t="s">
        <v>391</v>
      </c>
      <c r="E226" s="79" t="s">
        <v>18</v>
      </c>
      <c r="F226" s="68">
        <v>500</v>
      </c>
      <c r="G226" s="68"/>
      <c r="H226" s="87"/>
      <c r="I226" s="87"/>
      <c r="J226" s="1">
        <f t="shared" si="7"/>
        <v>221</v>
      </c>
    </row>
    <row r="227" spans="1:10" ht="15" customHeight="1" x14ac:dyDescent="0.25">
      <c r="A227" s="88">
        <f t="shared" si="6"/>
        <v>223</v>
      </c>
      <c r="B227" s="90" t="s">
        <v>392</v>
      </c>
      <c r="C227" s="90" t="s">
        <v>23</v>
      </c>
      <c r="D227" s="90" t="s">
        <v>393</v>
      </c>
      <c r="E227" s="79" t="s">
        <v>18</v>
      </c>
      <c r="F227" s="68">
        <v>1010</v>
      </c>
      <c r="G227" s="68"/>
      <c r="H227" s="87"/>
      <c r="I227" s="87"/>
      <c r="J227" s="1">
        <f t="shared" si="7"/>
        <v>222</v>
      </c>
    </row>
    <row r="228" spans="1:10" ht="15" customHeight="1" x14ac:dyDescent="0.25">
      <c r="A228" s="88">
        <f t="shared" si="6"/>
        <v>224</v>
      </c>
      <c r="B228" s="84" t="s">
        <v>394</v>
      </c>
      <c r="C228" s="84" t="s">
        <v>8</v>
      </c>
      <c r="D228" s="84" t="s">
        <v>395</v>
      </c>
      <c r="E228" s="85" t="s">
        <v>10</v>
      </c>
      <c r="F228" s="86">
        <v>200</v>
      </c>
      <c r="G228" s="86"/>
      <c r="H228" s="87" t="s">
        <v>618</v>
      </c>
      <c r="I228" s="87" t="s">
        <v>651</v>
      </c>
      <c r="J228" s="1">
        <f t="shared" si="7"/>
        <v>223</v>
      </c>
    </row>
    <row r="229" spans="1:10" ht="15" customHeight="1" x14ac:dyDescent="0.25">
      <c r="A229" s="88">
        <f t="shared" si="6"/>
        <v>225</v>
      </c>
      <c r="B229" s="84" t="s">
        <v>396</v>
      </c>
      <c r="C229" s="84" t="s">
        <v>34</v>
      </c>
      <c r="D229" s="84" t="s">
        <v>397</v>
      </c>
      <c r="E229" s="85" t="s">
        <v>10</v>
      </c>
      <c r="F229" s="86">
        <v>300</v>
      </c>
      <c r="G229" s="86"/>
      <c r="H229" s="87" t="s">
        <v>648</v>
      </c>
      <c r="I229" s="87" t="s">
        <v>648</v>
      </c>
      <c r="J229" s="1">
        <f t="shared" si="7"/>
        <v>224</v>
      </c>
    </row>
    <row r="230" spans="1:10" ht="15" customHeight="1" x14ac:dyDescent="0.25">
      <c r="A230" s="88">
        <f t="shared" si="6"/>
        <v>226</v>
      </c>
      <c r="B230" s="90" t="s">
        <v>398</v>
      </c>
      <c r="C230" s="90" t="s">
        <v>637</v>
      </c>
      <c r="D230" s="90" t="s">
        <v>400</v>
      </c>
      <c r="E230" s="79" t="s">
        <v>18</v>
      </c>
      <c r="F230" s="68">
        <v>875</v>
      </c>
      <c r="G230" s="68"/>
      <c r="H230" s="87"/>
      <c r="I230" s="87"/>
      <c r="J230" s="1">
        <f t="shared" si="7"/>
        <v>225</v>
      </c>
    </row>
    <row r="231" spans="1:10" ht="15" customHeight="1" x14ac:dyDescent="0.25">
      <c r="A231" s="88">
        <f t="shared" si="6"/>
        <v>227</v>
      </c>
      <c r="B231" s="90" t="s">
        <v>401</v>
      </c>
      <c r="C231" s="90" t="s">
        <v>8</v>
      </c>
      <c r="D231" s="90" t="s">
        <v>402</v>
      </c>
      <c r="E231" s="79" t="s">
        <v>18</v>
      </c>
      <c r="F231" s="68">
        <v>305</v>
      </c>
      <c r="G231" s="68"/>
      <c r="H231" s="87"/>
      <c r="I231" s="87"/>
      <c r="J231" s="1">
        <f t="shared" si="7"/>
        <v>226</v>
      </c>
    </row>
    <row r="232" spans="1:10" ht="15" customHeight="1" x14ac:dyDescent="0.25">
      <c r="A232" s="88">
        <f t="shared" si="6"/>
        <v>228</v>
      </c>
      <c r="B232" s="90" t="s">
        <v>403</v>
      </c>
      <c r="C232" s="90" t="s">
        <v>30</v>
      </c>
      <c r="D232" s="90" t="s">
        <v>404</v>
      </c>
      <c r="E232" s="79" t="s">
        <v>18</v>
      </c>
      <c r="F232" s="68">
        <v>225</v>
      </c>
      <c r="G232" s="68"/>
      <c r="H232" s="87"/>
      <c r="I232" s="87"/>
      <c r="J232" s="1">
        <f t="shared" si="7"/>
        <v>227</v>
      </c>
    </row>
    <row r="233" spans="1:10" ht="15" customHeight="1" x14ac:dyDescent="0.25">
      <c r="A233" s="88">
        <f t="shared" si="6"/>
        <v>229</v>
      </c>
      <c r="B233" s="84" t="s">
        <v>405</v>
      </c>
      <c r="C233" s="84" t="s">
        <v>8</v>
      </c>
      <c r="D233" s="84" t="s">
        <v>406</v>
      </c>
      <c r="E233" s="85" t="s">
        <v>10</v>
      </c>
      <c r="F233" s="86">
        <v>600</v>
      </c>
      <c r="G233" s="86"/>
      <c r="H233" s="87" t="s">
        <v>648</v>
      </c>
      <c r="I233" s="87" t="s">
        <v>648</v>
      </c>
      <c r="J233" s="1">
        <f t="shared" si="7"/>
        <v>228</v>
      </c>
    </row>
    <row r="234" spans="1:10" ht="15" customHeight="1" x14ac:dyDescent="0.25">
      <c r="A234" s="88">
        <f t="shared" si="6"/>
        <v>230</v>
      </c>
      <c r="B234" s="90" t="s">
        <v>407</v>
      </c>
      <c r="C234" s="90" t="s">
        <v>42</v>
      </c>
      <c r="D234" s="90" t="s">
        <v>24</v>
      </c>
      <c r="E234" s="79" t="s">
        <v>18</v>
      </c>
      <c r="F234" s="56">
        <v>293</v>
      </c>
      <c r="G234" s="56"/>
      <c r="H234" s="87"/>
      <c r="I234" s="87"/>
      <c r="J234" s="1">
        <f t="shared" si="7"/>
        <v>229</v>
      </c>
    </row>
    <row r="235" spans="1:10" ht="15" customHeight="1" x14ac:dyDescent="0.25">
      <c r="A235" s="88">
        <f t="shared" si="6"/>
        <v>231</v>
      </c>
      <c r="B235" s="90" t="s">
        <v>408</v>
      </c>
      <c r="C235" s="90" t="s">
        <v>54</v>
      </c>
      <c r="D235" s="90" t="s">
        <v>409</v>
      </c>
      <c r="E235" s="79" t="s">
        <v>18</v>
      </c>
      <c r="F235" s="68">
        <v>170</v>
      </c>
      <c r="G235" s="68"/>
      <c r="H235" s="87"/>
      <c r="I235" s="87"/>
      <c r="J235" s="1">
        <f t="shared" si="7"/>
        <v>230</v>
      </c>
    </row>
    <row r="236" spans="1:10" ht="15" customHeight="1" x14ac:dyDescent="0.25">
      <c r="A236" s="88">
        <f t="shared" si="6"/>
        <v>232</v>
      </c>
      <c r="B236" s="90" t="s">
        <v>410</v>
      </c>
      <c r="C236" s="90" t="s">
        <v>77</v>
      </c>
      <c r="D236" s="90" t="s">
        <v>411</v>
      </c>
      <c r="E236" s="79" t="s">
        <v>18</v>
      </c>
      <c r="F236" s="68">
        <v>320</v>
      </c>
      <c r="G236" s="68"/>
      <c r="H236" s="87"/>
      <c r="I236" s="87"/>
      <c r="J236" s="1">
        <f t="shared" si="7"/>
        <v>231</v>
      </c>
    </row>
    <row r="237" spans="1:10" ht="15" customHeight="1" x14ac:dyDescent="0.25">
      <c r="A237" s="88">
        <f t="shared" si="6"/>
        <v>233</v>
      </c>
      <c r="B237" s="90" t="s">
        <v>412</v>
      </c>
      <c r="C237" s="90" t="s">
        <v>8</v>
      </c>
      <c r="D237" s="90" t="s">
        <v>413</v>
      </c>
      <c r="E237" s="79" t="s">
        <v>18</v>
      </c>
      <c r="F237" s="68">
        <v>255</v>
      </c>
      <c r="G237" s="68"/>
      <c r="H237" s="87"/>
      <c r="I237" s="87"/>
      <c r="J237" s="1">
        <f t="shared" si="7"/>
        <v>232</v>
      </c>
    </row>
    <row r="238" spans="1:10" ht="15" customHeight="1" x14ac:dyDescent="0.25">
      <c r="A238" s="88">
        <f t="shared" si="6"/>
        <v>234</v>
      </c>
      <c r="B238" s="90" t="s">
        <v>414</v>
      </c>
      <c r="C238" s="90" t="s">
        <v>12</v>
      </c>
      <c r="D238" s="90" t="s">
        <v>415</v>
      </c>
      <c r="E238" s="79" t="s">
        <v>18</v>
      </c>
      <c r="F238" s="68">
        <v>665</v>
      </c>
      <c r="G238" s="68"/>
      <c r="H238" s="87"/>
      <c r="I238" s="87"/>
      <c r="J238" s="1">
        <f t="shared" si="7"/>
        <v>233</v>
      </c>
    </row>
    <row r="239" spans="1:10" ht="15" customHeight="1" x14ac:dyDescent="0.25">
      <c r="A239" s="88">
        <f t="shared" si="6"/>
        <v>235</v>
      </c>
      <c r="B239" s="90" t="s">
        <v>416</v>
      </c>
      <c r="C239" s="90" t="s">
        <v>42</v>
      </c>
      <c r="D239" s="90" t="s">
        <v>24</v>
      </c>
      <c r="E239" s="79" t="s">
        <v>18</v>
      </c>
      <c r="F239" s="56">
        <v>187</v>
      </c>
      <c r="G239" s="56"/>
      <c r="H239" s="87"/>
      <c r="I239" s="87"/>
      <c r="J239" s="1">
        <f t="shared" si="7"/>
        <v>234</v>
      </c>
    </row>
    <row r="240" spans="1:10" ht="15" customHeight="1" x14ac:dyDescent="0.25">
      <c r="A240" s="88">
        <f t="shared" si="6"/>
        <v>236</v>
      </c>
      <c r="B240" s="90" t="s">
        <v>620</v>
      </c>
      <c r="C240" s="90" t="s">
        <v>621</v>
      </c>
      <c r="D240" s="90" t="s">
        <v>24</v>
      </c>
      <c r="E240" s="79" t="s">
        <v>18</v>
      </c>
      <c r="F240" s="68">
        <v>280</v>
      </c>
      <c r="G240" s="68" t="s">
        <v>660</v>
      </c>
      <c r="H240" s="87"/>
      <c r="I240" s="87"/>
      <c r="J240" s="1">
        <f t="shared" si="7"/>
        <v>235</v>
      </c>
    </row>
    <row r="241" spans="1:10" ht="15" customHeight="1" x14ac:dyDescent="0.25">
      <c r="A241" s="88">
        <f t="shared" si="6"/>
        <v>237</v>
      </c>
      <c r="B241" s="140" t="s">
        <v>417</v>
      </c>
      <c r="C241" s="90" t="s">
        <v>77</v>
      </c>
      <c r="D241" s="90" t="s">
        <v>418</v>
      </c>
      <c r="E241" s="79" t="s">
        <v>18</v>
      </c>
      <c r="F241" s="141">
        <v>445</v>
      </c>
      <c r="G241" s="68"/>
      <c r="H241" s="87"/>
      <c r="I241" s="87"/>
      <c r="J241" s="1">
        <f t="shared" si="7"/>
        <v>236</v>
      </c>
    </row>
    <row r="242" spans="1:10" ht="15" customHeight="1" x14ac:dyDescent="0.25">
      <c r="A242" s="88">
        <f t="shared" si="6"/>
        <v>238</v>
      </c>
      <c r="B242" s="90" t="s">
        <v>419</v>
      </c>
      <c r="C242" s="90" t="s">
        <v>30</v>
      </c>
      <c r="D242" s="90" t="s">
        <v>420</v>
      </c>
      <c r="E242" s="79" t="s">
        <v>18</v>
      </c>
      <c r="F242" s="56">
        <v>115</v>
      </c>
      <c r="G242" s="56"/>
      <c r="H242" s="87"/>
      <c r="I242" s="87"/>
      <c r="J242" s="1">
        <f t="shared" si="7"/>
        <v>237</v>
      </c>
    </row>
    <row r="243" spans="1:10" ht="15" customHeight="1" x14ac:dyDescent="0.25">
      <c r="A243" s="88">
        <f t="shared" si="6"/>
        <v>239</v>
      </c>
      <c r="B243" s="84" t="s">
        <v>422</v>
      </c>
      <c r="C243" s="84" t="s">
        <v>37</v>
      </c>
      <c r="D243" s="84" t="s">
        <v>423</v>
      </c>
      <c r="E243" s="85" t="s">
        <v>10</v>
      </c>
      <c r="F243" s="55">
        <v>370</v>
      </c>
      <c r="G243" s="55"/>
      <c r="H243" s="87" t="s">
        <v>648</v>
      </c>
      <c r="I243" s="87" t="s">
        <v>648</v>
      </c>
      <c r="J243" s="1">
        <f t="shared" si="7"/>
        <v>238</v>
      </c>
    </row>
    <row r="244" spans="1:10" ht="15" customHeight="1" x14ac:dyDescent="0.25">
      <c r="A244" s="88">
        <f t="shared" si="6"/>
        <v>240</v>
      </c>
      <c r="B244" s="84" t="s">
        <v>424</v>
      </c>
      <c r="C244" s="84" t="s">
        <v>37</v>
      </c>
      <c r="D244" s="84" t="s">
        <v>425</v>
      </c>
      <c r="E244" s="85" t="s">
        <v>10</v>
      </c>
      <c r="F244" s="86">
        <v>350</v>
      </c>
      <c r="G244" s="86"/>
      <c r="H244" s="87" t="s">
        <v>648</v>
      </c>
      <c r="I244" s="87" t="s">
        <v>648</v>
      </c>
      <c r="J244" s="1">
        <f t="shared" si="7"/>
        <v>239</v>
      </c>
    </row>
    <row r="245" spans="1:10" ht="15" x14ac:dyDescent="0.25">
      <c r="A245" s="88">
        <f t="shared" si="6"/>
        <v>241</v>
      </c>
      <c r="B245" s="90" t="s">
        <v>426</v>
      </c>
      <c r="C245" s="90" t="s">
        <v>8</v>
      </c>
      <c r="D245" s="90" t="s">
        <v>427</v>
      </c>
      <c r="E245" s="79" t="s">
        <v>18</v>
      </c>
      <c r="F245" s="68">
        <v>25</v>
      </c>
      <c r="G245" s="68"/>
      <c r="H245" s="87"/>
      <c r="I245" s="87"/>
      <c r="J245" s="1">
        <f t="shared" si="7"/>
        <v>240</v>
      </c>
    </row>
    <row r="246" spans="1:10" ht="15" customHeight="1" x14ac:dyDescent="0.25">
      <c r="A246" s="88">
        <f t="shared" si="6"/>
        <v>242</v>
      </c>
      <c r="B246" s="90" t="s">
        <v>428</v>
      </c>
      <c r="C246" s="90" t="s">
        <v>30</v>
      </c>
      <c r="D246" s="90" t="s">
        <v>429</v>
      </c>
      <c r="E246" s="79" t="s">
        <v>18</v>
      </c>
      <c r="F246" s="68">
        <v>390</v>
      </c>
      <c r="G246" s="68"/>
      <c r="H246" s="87"/>
      <c r="I246" s="87"/>
      <c r="J246" s="1">
        <f t="shared" si="7"/>
        <v>241</v>
      </c>
    </row>
    <row r="247" spans="1:10" ht="15" customHeight="1" x14ac:dyDescent="0.25">
      <c r="A247" s="88">
        <f t="shared" si="6"/>
        <v>243</v>
      </c>
      <c r="B247" s="90" t="s">
        <v>430</v>
      </c>
      <c r="C247" s="90" t="s">
        <v>105</v>
      </c>
      <c r="D247" s="90" t="s">
        <v>431</v>
      </c>
      <c r="E247" s="79" t="s">
        <v>18</v>
      </c>
      <c r="F247" s="68">
        <v>335</v>
      </c>
      <c r="G247" s="68"/>
      <c r="H247" s="87"/>
      <c r="I247" s="87"/>
      <c r="J247" s="1">
        <f t="shared" si="7"/>
        <v>242</v>
      </c>
    </row>
    <row r="248" spans="1:10" ht="15" customHeight="1" x14ac:dyDescent="0.25">
      <c r="A248" s="88">
        <f t="shared" si="6"/>
        <v>244</v>
      </c>
      <c r="B248" s="90" t="s">
        <v>633</v>
      </c>
      <c r="C248" s="90" t="s">
        <v>42</v>
      </c>
      <c r="D248" s="90"/>
      <c r="E248" s="79" t="s">
        <v>18</v>
      </c>
      <c r="F248" s="68">
        <v>200</v>
      </c>
      <c r="G248" s="68" t="s">
        <v>656</v>
      </c>
      <c r="H248" s="87"/>
      <c r="I248" s="87"/>
      <c r="J248" s="1">
        <f t="shared" si="7"/>
        <v>243</v>
      </c>
    </row>
    <row r="249" spans="1:10" ht="15" customHeight="1" x14ac:dyDescent="0.25">
      <c r="A249" s="88">
        <f t="shared" si="6"/>
        <v>245</v>
      </c>
      <c r="B249" s="84" t="s">
        <v>432</v>
      </c>
      <c r="C249" s="84" t="s">
        <v>34</v>
      </c>
      <c r="D249" s="84" t="s">
        <v>433</v>
      </c>
      <c r="E249" s="85" t="s">
        <v>10</v>
      </c>
      <c r="F249" s="86">
        <v>450</v>
      </c>
      <c r="G249" s="86"/>
      <c r="H249" s="87" t="s">
        <v>648</v>
      </c>
      <c r="I249" s="87" t="s">
        <v>648</v>
      </c>
      <c r="J249" s="1">
        <f t="shared" si="7"/>
        <v>244</v>
      </c>
    </row>
    <row r="250" spans="1:10" ht="15" customHeight="1" x14ac:dyDescent="0.25">
      <c r="A250" s="88">
        <f t="shared" si="6"/>
        <v>246</v>
      </c>
      <c r="B250" s="84" t="s">
        <v>434</v>
      </c>
      <c r="C250" s="84" t="s">
        <v>8</v>
      </c>
      <c r="D250" s="84" t="s">
        <v>435</v>
      </c>
      <c r="E250" s="85" t="s">
        <v>10</v>
      </c>
      <c r="F250" s="86">
        <v>70</v>
      </c>
      <c r="G250" s="86"/>
      <c r="H250" s="87" t="s">
        <v>648</v>
      </c>
      <c r="I250" s="87" t="s">
        <v>648</v>
      </c>
      <c r="J250" s="1">
        <f t="shared" si="7"/>
        <v>245</v>
      </c>
    </row>
    <row r="251" spans="1:10" ht="15" customHeight="1" x14ac:dyDescent="0.25">
      <c r="A251" s="88">
        <f t="shared" si="6"/>
        <v>247</v>
      </c>
      <c r="B251" s="84" t="s">
        <v>436</v>
      </c>
      <c r="C251" s="84" t="s">
        <v>34</v>
      </c>
      <c r="D251" s="127" t="s">
        <v>437</v>
      </c>
      <c r="E251" s="85" t="s">
        <v>10</v>
      </c>
      <c r="F251" s="86">
        <v>1500</v>
      </c>
      <c r="G251" s="86"/>
      <c r="H251" s="87" t="s">
        <v>617</v>
      </c>
      <c r="I251" s="87" t="s">
        <v>651</v>
      </c>
      <c r="J251" s="1">
        <f t="shared" si="7"/>
        <v>246</v>
      </c>
    </row>
    <row r="252" spans="1:10" ht="15" customHeight="1" x14ac:dyDescent="0.25">
      <c r="A252" s="88">
        <f t="shared" si="6"/>
        <v>248</v>
      </c>
      <c r="B252" s="90" t="s">
        <v>612</v>
      </c>
      <c r="C252" s="90" t="s">
        <v>42</v>
      </c>
      <c r="D252" s="90" t="s">
        <v>24</v>
      </c>
      <c r="E252" s="79" t="s">
        <v>18</v>
      </c>
      <c r="F252" s="68">
        <v>600</v>
      </c>
      <c r="G252" s="68" t="s">
        <v>656</v>
      </c>
      <c r="H252" s="87"/>
      <c r="I252" s="87"/>
      <c r="J252" s="1">
        <f t="shared" si="7"/>
        <v>247</v>
      </c>
    </row>
    <row r="253" spans="1:10" ht="15" customHeight="1" x14ac:dyDescent="0.25">
      <c r="A253" s="88">
        <f t="shared" si="6"/>
        <v>249</v>
      </c>
      <c r="B253" s="84" t="s">
        <v>438</v>
      </c>
      <c r="C253" s="84" t="s">
        <v>34</v>
      </c>
      <c r="D253" s="84" t="s">
        <v>439</v>
      </c>
      <c r="E253" s="85" t="s">
        <v>10</v>
      </c>
      <c r="F253" s="86">
        <v>500</v>
      </c>
      <c r="G253" s="86"/>
      <c r="H253" s="87" t="s">
        <v>648</v>
      </c>
      <c r="I253" s="87" t="s">
        <v>648</v>
      </c>
      <c r="J253" s="1">
        <f t="shared" si="7"/>
        <v>248</v>
      </c>
    </row>
    <row r="254" spans="1:10" ht="15" customHeight="1" x14ac:dyDescent="0.25">
      <c r="A254" s="88">
        <f t="shared" si="6"/>
        <v>250</v>
      </c>
      <c r="B254" s="90" t="s">
        <v>608</v>
      </c>
      <c r="C254" s="90" t="s">
        <v>54</v>
      </c>
      <c r="D254" s="90"/>
      <c r="E254" s="79" t="s">
        <v>18</v>
      </c>
      <c r="F254" s="68">
        <v>220</v>
      </c>
      <c r="G254" s="68" t="s">
        <v>656</v>
      </c>
      <c r="H254" s="87"/>
      <c r="I254" s="87"/>
      <c r="J254" s="1">
        <f t="shared" si="7"/>
        <v>249</v>
      </c>
    </row>
    <row r="255" spans="1:10" ht="15" customHeight="1" x14ac:dyDescent="0.25">
      <c r="A255" s="88">
        <f t="shared" si="6"/>
        <v>251</v>
      </c>
      <c r="B255" s="90" t="s">
        <v>440</v>
      </c>
      <c r="C255" s="90" t="s">
        <v>8</v>
      </c>
      <c r="D255" s="90" t="s">
        <v>441</v>
      </c>
      <c r="E255" s="79" t="s">
        <v>18</v>
      </c>
      <c r="F255" s="68">
        <v>242</v>
      </c>
      <c r="G255" s="68"/>
      <c r="H255" s="87"/>
      <c r="I255" s="87"/>
      <c r="J255" s="1">
        <f t="shared" si="7"/>
        <v>250</v>
      </c>
    </row>
    <row r="256" spans="1:10" ht="15" customHeight="1" x14ac:dyDescent="0.25">
      <c r="A256" s="88">
        <f t="shared" si="6"/>
        <v>252</v>
      </c>
      <c r="B256" s="84" t="s">
        <v>442</v>
      </c>
      <c r="C256" s="84" t="s">
        <v>8</v>
      </c>
      <c r="D256" s="84" t="s">
        <v>443</v>
      </c>
      <c r="E256" s="85" t="s">
        <v>10</v>
      </c>
      <c r="F256" s="86">
        <v>600</v>
      </c>
      <c r="G256" s="86"/>
      <c r="H256" s="87" t="s">
        <v>618</v>
      </c>
      <c r="I256" s="87" t="s">
        <v>649</v>
      </c>
      <c r="J256" s="1">
        <f t="shared" si="7"/>
        <v>251</v>
      </c>
    </row>
    <row r="257" spans="1:10" ht="15" customHeight="1" x14ac:dyDescent="0.25">
      <c r="A257" s="88">
        <f t="shared" si="6"/>
        <v>253</v>
      </c>
      <c r="B257" s="90" t="s">
        <v>444</v>
      </c>
      <c r="C257" s="90" t="s">
        <v>23</v>
      </c>
      <c r="D257" s="90" t="s">
        <v>445</v>
      </c>
      <c r="E257" s="79" t="s">
        <v>18</v>
      </c>
      <c r="F257" s="68">
        <v>95</v>
      </c>
      <c r="G257" s="68"/>
      <c r="H257" s="87"/>
      <c r="I257" s="87"/>
      <c r="J257" s="1">
        <f t="shared" si="7"/>
        <v>252</v>
      </c>
    </row>
    <row r="258" spans="1:10" ht="15" customHeight="1" x14ac:dyDescent="0.25">
      <c r="A258" s="88">
        <f t="shared" si="6"/>
        <v>254</v>
      </c>
      <c r="B258" s="84" t="s">
        <v>446</v>
      </c>
      <c r="C258" s="84" t="s">
        <v>8</v>
      </c>
      <c r="D258" s="84" t="s">
        <v>447</v>
      </c>
      <c r="E258" s="85" t="s">
        <v>10</v>
      </c>
      <c r="F258" s="86">
        <v>600</v>
      </c>
      <c r="G258" s="86"/>
      <c r="H258" s="87" t="s">
        <v>648</v>
      </c>
      <c r="I258" s="87" t="s">
        <v>648</v>
      </c>
      <c r="J258" s="1">
        <f t="shared" si="7"/>
        <v>253</v>
      </c>
    </row>
    <row r="259" spans="1:10" ht="15" customHeight="1" x14ac:dyDescent="0.25">
      <c r="A259" s="88">
        <f t="shared" si="6"/>
        <v>255</v>
      </c>
      <c r="B259" s="84" t="s">
        <v>448</v>
      </c>
      <c r="C259" s="84" t="s">
        <v>34</v>
      </c>
      <c r="D259" s="84" t="s">
        <v>449</v>
      </c>
      <c r="E259" s="85" t="s">
        <v>10</v>
      </c>
      <c r="F259" s="86">
        <v>250</v>
      </c>
      <c r="G259" s="86"/>
      <c r="H259" s="87" t="s">
        <v>648</v>
      </c>
      <c r="I259" s="87" t="s">
        <v>648</v>
      </c>
      <c r="J259" s="1">
        <f t="shared" si="7"/>
        <v>254</v>
      </c>
    </row>
    <row r="260" spans="1:10" ht="15" customHeight="1" x14ac:dyDescent="0.25">
      <c r="A260" s="88">
        <f t="shared" si="6"/>
        <v>256</v>
      </c>
      <c r="B260" s="84" t="s">
        <v>450</v>
      </c>
      <c r="C260" s="84" t="s">
        <v>34</v>
      </c>
      <c r="D260" s="84" t="s">
        <v>451</v>
      </c>
      <c r="E260" s="85" t="s">
        <v>10</v>
      </c>
      <c r="F260" s="86">
        <v>250</v>
      </c>
      <c r="G260" s="86"/>
      <c r="H260" s="87" t="s">
        <v>618</v>
      </c>
      <c r="I260" s="87" t="s">
        <v>649</v>
      </c>
      <c r="J260" s="1">
        <f t="shared" si="7"/>
        <v>255</v>
      </c>
    </row>
    <row r="261" spans="1:10" ht="15" customHeight="1" x14ac:dyDescent="0.25">
      <c r="A261" s="88">
        <f t="shared" si="6"/>
        <v>257</v>
      </c>
      <c r="B261" s="63" t="s">
        <v>635</v>
      </c>
      <c r="C261" s="63" t="s">
        <v>52</v>
      </c>
      <c r="D261" s="63"/>
      <c r="E261" s="64" t="s">
        <v>18</v>
      </c>
      <c r="F261" s="68">
        <v>384</v>
      </c>
      <c r="G261" s="68" t="s">
        <v>656</v>
      </c>
      <c r="H261" s="87"/>
      <c r="I261" s="87"/>
      <c r="J261" s="1">
        <f t="shared" si="7"/>
        <v>256</v>
      </c>
    </row>
    <row r="262" spans="1:10" ht="15" customHeight="1" x14ac:dyDescent="0.25">
      <c r="A262" s="88">
        <f t="shared" si="6"/>
        <v>258</v>
      </c>
      <c r="B262" s="84" t="s">
        <v>452</v>
      </c>
      <c r="C262" s="84" t="s">
        <v>34</v>
      </c>
      <c r="D262" s="84" t="s">
        <v>453</v>
      </c>
      <c r="E262" s="85" t="s">
        <v>10</v>
      </c>
      <c r="F262" s="86">
        <v>150</v>
      </c>
      <c r="G262" s="86"/>
      <c r="H262" s="87" t="s">
        <v>648</v>
      </c>
      <c r="I262" s="87" t="s">
        <v>648</v>
      </c>
      <c r="J262" s="1">
        <f t="shared" si="7"/>
        <v>257</v>
      </c>
    </row>
    <row r="263" spans="1:10" ht="15" customHeight="1" x14ac:dyDescent="0.25">
      <c r="A263" s="88">
        <f t="shared" si="6"/>
        <v>259</v>
      </c>
      <c r="B263" s="84" t="s">
        <v>454</v>
      </c>
      <c r="C263" s="84" t="s">
        <v>20</v>
      </c>
      <c r="D263" s="84" t="s">
        <v>455</v>
      </c>
      <c r="E263" s="85" t="s">
        <v>10</v>
      </c>
      <c r="F263" s="55">
        <v>520</v>
      </c>
      <c r="G263" s="55"/>
      <c r="H263" s="87" t="s">
        <v>648</v>
      </c>
      <c r="I263" s="87" t="s">
        <v>648</v>
      </c>
      <c r="J263" s="1">
        <f t="shared" si="7"/>
        <v>258</v>
      </c>
    </row>
    <row r="264" spans="1:10" ht="15" customHeight="1" x14ac:dyDescent="0.25">
      <c r="A264" s="88">
        <f t="shared" ref="A264:A327" si="8">A263+1</f>
        <v>260</v>
      </c>
      <c r="B264" s="84" t="s">
        <v>457</v>
      </c>
      <c r="C264" s="84" t="s">
        <v>37</v>
      </c>
      <c r="D264" s="84" t="s">
        <v>458</v>
      </c>
      <c r="E264" s="85" t="s">
        <v>10</v>
      </c>
      <c r="F264" s="55">
        <v>430</v>
      </c>
      <c r="G264" s="55"/>
      <c r="H264" s="87" t="s">
        <v>648</v>
      </c>
      <c r="I264" s="87" t="s">
        <v>648</v>
      </c>
      <c r="J264" s="1">
        <f t="shared" si="7"/>
        <v>259</v>
      </c>
    </row>
    <row r="265" spans="1:10" ht="15" customHeight="1" x14ac:dyDescent="0.25">
      <c r="A265" s="88">
        <f t="shared" si="8"/>
        <v>261</v>
      </c>
      <c r="B265" s="84" t="s">
        <v>460</v>
      </c>
      <c r="C265" s="84" t="s">
        <v>8</v>
      </c>
      <c r="D265" s="84" t="s">
        <v>461</v>
      </c>
      <c r="E265" s="85" t="s">
        <v>10</v>
      </c>
      <c r="F265" s="86">
        <v>150</v>
      </c>
      <c r="G265" s="86"/>
      <c r="H265" s="87" t="s">
        <v>618</v>
      </c>
      <c r="I265" s="87" t="s">
        <v>650</v>
      </c>
      <c r="J265" s="1">
        <f t="shared" ref="J265:J328" si="9">J264+1</f>
        <v>260</v>
      </c>
    </row>
    <row r="266" spans="1:10" ht="15" customHeight="1" x14ac:dyDescent="0.25">
      <c r="A266" s="88">
        <f t="shared" si="8"/>
        <v>262</v>
      </c>
      <c r="B266" s="84" t="s">
        <v>462</v>
      </c>
      <c r="C266" s="84" t="s">
        <v>8</v>
      </c>
      <c r="D266" s="84" t="s">
        <v>463</v>
      </c>
      <c r="E266" s="85" t="s">
        <v>10</v>
      </c>
      <c r="F266" s="86">
        <v>100</v>
      </c>
      <c r="G266" s="86"/>
      <c r="H266" s="87" t="s">
        <v>648</v>
      </c>
      <c r="I266" s="87" t="s">
        <v>648</v>
      </c>
      <c r="J266" s="1">
        <f t="shared" si="9"/>
        <v>261</v>
      </c>
    </row>
    <row r="267" spans="1:10" ht="15" customHeight="1" x14ac:dyDescent="0.25">
      <c r="A267" s="88">
        <f t="shared" si="8"/>
        <v>263</v>
      </c>
      <c r="B267" s="90" t="s">
        <v>464</v>
      </c>
      <c r="C267" s="90" t="s">
        <v>77</v>
      </c>
      <c r="D267" s="90" t="s">
        <v>24</v>
      </c>
      <c r="E267" s="79" t="s">
        <v>18</v>
      </c>
      <c r="F267" s="56">
        <v>260</v>
      </c>
      <c r="G267" s="56"/>
      <c r="H267" s="87"/>
      <c r="I267" s="87"/>
      <c r="J267" s="1">
        <f t="shared" si="9"/>
        <v>262</v>
      </c>
    </row>
    <row r="268" spans="1:10" ht="15" customHeight="1" x14ac:dyDescent="0.25">
      <c r="A268" s="88">
        <f t="shared" si="8"/>
        <v>264</v>
      </c>
      <c r="B268" s="90" t="s">
        <v>465</v>
      </c>
      <c r="C268" s="90" t="s">
        <v>52</v>
      </c>
      <c r="D268" s="90" t="s">
        <v>24</v>
      </c>
      <c r="E268" s="79" t="s">
        <v>18</v>
      </c>
      <c r="F268" s="56">
        <v>393</v>
      </c>
      <c r="G268" s="56"/>
      <c r="H268" s="87"/>
      <c r="I268" s="87"/>
      <c r="J268" s="1">
        <f t="shared" si="9"/>
        <v>263</v>
      </c>
    </row>
    <row r="269" spans="1:10" ht="15" customHeight="1" x14ac:dyDescent="0.25">
      <c r="A269" s="88">
        <f t="shared" si="8"/>
        <v>265</v>
      </c>
      <c r="B269" s="84" t="s">
        <v>641</v>
      </c>
      <c r="C269" s="84" t="s">
        <v>8</v>
      </c>
      <c r="D269" s="84" t="s">
        <v>467</v>
      </c>
      <c r="E269" s="85" t="s">
        <v>10</v>
      </c>
      <c r="F269" s="86">
        <v>60</v>
      </c>
      <c r="G269" s="86"/>
      <c r="H269" s="87" t="s">
        <v>648</v>
      </c>
      <c r="I269" s="87" t="s">
        <v>654</v>
      </c>
      <c r="J269" s="1">
        <f t="shared" si="9"/>
        <v>264</v>
      </c>
    </row>
    <row r="270" spans="1:10" ht="15" customHeight="1" x14ac:dyDescent="0.25">
      <c r="A270" s="88">
        <f t="shared" si="8"/>
        <v>266</v>
      </c>
      <c r="B270" s="84" t="s">
        <v>468</v>
      </c>
      <c r="C270" s="84" t="s">
        <v>34</v>
      </c>
      <c r="D270" s="84" t="s">
        <v>469</v>
      </c>
      <c r="E270" s="85" t="s">
        <v>10</v>
      </c>
      <c r="F270" s="86">
        <v>700</v>
      </c>
      <c r="G270" s="86"/>
      <c r="H270" s="87" t="s">
        <v>648</v>
      </c>
      <c r="I270" s="87" t="s">
        <v>648</v>
      </c>
      <c r="J270" s="1">
        <f t="shared" si="9"/>
        <v>265</v>
      </c>
    </row>
    <row r="271" spans="1:10" ht="15" customHeight="1" x14ac:dyDescent="0.25">
      <c r="A271" s="88">
        <f t="shared" si="8"/>
        <v>267</v>
      </c>
      <c r="B271" s="90" t="s">
        <v>470</v>
      </c>
      <c r="C271" s="90" t="s">
        <v>42</v>
      </c>
      <c r="D271" s="90" t="s">
        <v>471</v>
      </c>
      <c r="E271" s="79" t="s">
        <v>18</v>
      </c>
      <c r="F271" s="68">
        <v>1043</v>
      </c>
      <c r="G271" s="68"/>
      <c r="H271" s="87"/>
      <c r="I271" s="87"/>
      <c r="J271" s="1">
        <f t="shared" si="9"/>
        <v>266</v>
      </c>
    </row>
    <row r="272" spans="1:10" ht="15" customHeight="1" x14ac:dyDescent="0.25">
      <c r="A272" s="88">
        <f t="shared" si="8"/>
        <v>268</v>
      </c>
      <c r="B272" s="84" t="s">
        <v>472</v>
      </c>
      <c r="C272" s="84" t="s">
        <v>8</v>
      </c>
      <c r="D272" s="84" t="s">
        <v>473</v>
      </c>
      <c r="E272" s="85" t="s">
        <v>10</v>
      </c>
      <c r="F272" s="86">
        <v>150</v>
      </c>
      <c r="G272" s="86"/>
      <c r="H272" s="87" t="s">
        <v>648</v>
      </c>
      <c r="I272" s="87" t="s">
        <v>648</v>
      </c>
      <c r="J272" s="1">
        <f t="shared" si="9"/>
        <v>267</v>
      </c>
    </row>
    <row r="273" spans="1:10" ht="15" customHeight="1" x14ac:dyDescent="0.25">
      <c r="A273" s="88">
        <f t="shared" si="8"/>
        <v>269</v>
      </c>
      <c r="B273" s="90" t="s">
        <v>474</v>
      </c>
      <c r="C273" s="90" t="s">
        <v>79</v>
      </c>
      <c r="D273" s="90" t="s">
        <v>475</v>
      </c>
      <c r="E273" s="79" t="s">
        <v>18</v>
      </c>
      <c r="F273" s="68">
        <v>490</v>
      </c>
      <c r="G273" s="68"/>
      <c r="H273" s="87"/>
      <c r="I273" s="87"/>
      <c r="J273" s="1">
        <f t="shared" si="9"/>
        <v>268</v>
      </c>
    </row>
    <row r="274" spans="1:10" ht="15" customHeight="1" x14ac:dyDescent="0.25">
      <c r="A274" s="88">
        <f t="shared" si="8"/>
        <v>270</v>
      </c>
      <c r="B274" s="90" t="s">
        <v>476</v>
      </c>
      <c r="C274" s="90" t="s">
        <v>105</v>
      </c>
      <c r="D274" s="90" t="s">
        <v>477</v>
      </c>
      <c r="E274" s="79" t="s">
        <v>18</v>
      </c>
      <c r="F274" s="68">
        <v>375</v>
      </c>
      <c r="G274" s="68"/>
      <c r="H274" s="87"/>
      <c r="I274" s="87"/>
      <c r="J274" s="1">
        <f t="shared" si="9"/>
        <v>269</v>
      </c>
    </row>
    <row r="275" spans="1:10" ht="15" customHeight="1" x14ac:dyDescent="0.25">
      <c r="A275" s="88">
        <f t="shared" si="8"/>
        <v>271</v>
      </c>
      <c r="B275" s="84" t="s">
        <v>478</v>
      </c>
      <c r="C275" s="84" t="s">
        <v>8</v>
      </c>
      <c r="D275" s="84" t="s">
        <v>479</v>
      </c>
      <c r="E275" s="85" t="s">
        <v>10</v>
      </c>
      <c r="F275" s="86">
        <v>200</v>
      </c>
      <c r="G275" s="86"/>
      <c r="H275" s="87" t="s">
        <v>648</v>
      </c>
      <c r="I275" s="87" t="s">
        <v>648</v>
      </c>
      <c r="J275" s="1">
        <f t="shared" si="9"/>
        <v>270</v>
      </c>
    </row>
    <row r="276" spans="1:10" ht="15" customHeight="1" x14ac:dyDescent="0.25">
      <c r="A276" s="88">
        <f t="shared" si="8"/>
        <v>272</v>
      </c>
      <c r="B276" s="90" t="s">
        <v>481</v>
      </c>
      <c r="C276" s="90" t="s">
        <v>79</v>
      </c>
      <c r="D276" s="90" t="s">
        <v>482</v>
      </c>
      <c r="E276" s="79" t="s">
        <v>18</v>
      </c>
      <c r="F276" s="68">
        <v>210</v>
      </c>
      <c r="G276" s="68"/>
      <c r="H276" s="87"/>
      <c r="I276" s="87"/>
      <c r="J276" s="1">
        <f t="shared" si="9"/>
        <v>271</v>
      </c>
    </row>
    <row r="277" spans="1:10" ht="15" customHeight="1" x14ac:dyDescent="0.25">
      <c r="A277" s="88">
        <f t="shared" si="8"/>
        <v>273</v>
      </c>
      <c r="B277" s="84" t="s">
        <v>483</v>
      </c>
      <c r="C277" s="84" t="s">
        <v>8</v>
      </c>
      <c r="D277" s="84" t="s">
        <v>484</v>
      </c>
      <c r="E277" s="85" t="s">
        <v>10</v>
      </c>
      <c r="F277" s="86">
        <v>150</v>
      </c>
      <c r="G277" s="86"/>
      <c r="H277" s="87" t="s">
        <v>648</v>
      </c>
      <c r="I277" s="87" t="s">
        <v>648</v>
      </c>
      <c r="J277" s="1">
        <f t="shared" si="9"/>
        <v>272</v>
      </c>
    </row>
    <row r="278" spans="1:10" ht="15" customHeight="1" x14ac:dyDescent="0.25">
      <c r="A278" s="88">
        <f t="shared" si="8"/>
        <v>274</v>
      </c>
      <c r="B278" s="90" t="s">
        <v>485</v>
      </c>
      <c r="C278" s="90" t="s">
        <v>105</v>
      </c>
      <c r="D278" s="90" t="s">
        <v>486</v>
      </c>
      <c r="E278" s="79" t="s">
        <v>18</v>
      </c>
      <c r="F278" s="68">
        <v>860</v>
      </c>
      <c r="G278" s="68"/>
      <c r="H278" s="87"/>
      <c r="I278" s="87"/>
      <c r="J278" s="1">
        <f t="shared" si="9"/>
        <v>273</v>
      </c>
    </row>
    <row r="279" spans="1:10" ht="15" customHeight="1" x14ac:dyDescent="0.25">
      <c r="A279" s="88">
        <f t="shared" si="8"/>
        <v>275</v>
      </c>
      <c r="B279" s="84" t="s">
        <v>487</v>
      </c>
      <c r="C279" s="84" t="s">
        <v>8</v>
      </c>
      <c r="D279" s="84" t="s">
        <v>488</v>
      </c>
      <c r="E279" s="85" t="s">
        <v>10</v>
      </c>
      <c r="F279" s="86">
        <v>300</v>
      </c>
      <c r="G279" s="86"/>
      <c r="H279" s="87" t="s">
        <v>648</v>
      </c>
      <c r="I279" s="87" t="s">
        <v>648</v>
      </c>
      <c r="J279" s="1">
        <f t="shared" si="9"/>
        <v>274</v>
      </c>
    </row>
    <row r="280" spans="1:10" ht="15" customHeight="1" x14ac:dyDescent="0.25">
      <c r="A280" s="88">
        <f t="shared" si="8"/>
        <v>276</v>
      </c>
      <c r="B280" s="102" t="s">
        <v>563</v>
      </c>
      <c r="C280" s="84" t="s">
        <v>37</v>
      </c>
      <c r="D280" s="84" t="s">
        <v>480</v>
      </c>
      <c r="E280" s="85" t="s">
        <v>10</v>
      </c>
      <c r="F280" s="86">
        <v>650</v>
      </c>
      <c r="G280" s="86"/>
      <c r="H280" s="87" t="s">
        <v>648</v>
      </c>
      <c r="I280" s="87" t="s">
        <v>648</v>
      </c>
      <c r="J280" s="1">
        <f t="shared" si="9"/>
        <v>275</v>
      </c>
    </row>
    <row r="281" spans="1:10" ht="15" customHeight="1" x14ac:dyDescent="0.25">
      <c r="A281" s="88">
        <f t="shared" si="8"/>
        <v>277</v>
      </c>
      <c r="B281" s="84" t="s">
        <v>489</v>
      </c>
      <c r="C281" s="84" t="s">
        <v>8</v>
      </c>
      <c r="D281" s="84" t="s">
        <v>490</v>
      </c>
      <c r="E281" s="85" t="s">
        <v>10</v>
      </c>
      <c r="F281" s="86">
        <v>80</v>
      </c>
      <c r="G281" s="86"/>
      <c r="H281" s="87" t="s">
        <v>648</v>
      </c>
      <c r="I281" s="87" t="s">
        <v>648</v>
      </c>
      <c r="J281" s="1">
        <f t="shared" si="9"/>
        <v>276</v>
      </c>
    </row>
    <row r="282" spans="1:10" ht="15" customHeight="1" x14ac:dyDescent="0.25">
      <c r="A282" s="88">
        <f t="shared" si="8"/>
        <v>278</v>
      </c>
      <c r="B282" s="90" t="s">
        <v>491</v>
      </c>
      <c r="C282" s="90" t="s">
        <v>42</v>
      </c>
      <c r="D282" s="90" t="s">
        <v>24</v>
      </c>
      <c r="E282" s="79" t="s">
        <v>18</v>
      </c>
      <c r="F282" s="56">
        <v>392</v>
      </c>
      <c r="G282" s="56"/>
      <c r="H282" s="87"/>
      <c r="I282" s="87"/>
      <c r="J282" s="1">
        <f t="shared" si="9"/>
        <v>277</v>
      </c>
    </row>
    <row r="283" spans="1:10" ht="15" customHeight="1" x14ac:dyDescent="0.25">
      <c r="A283" s="88">
        <f t="shared" si="8"/>
        <v>279</v>
      </c>
      <c r="B283" s="90" t="s">
        <v>575</v>
      </c>
      <c r="C283" s="90" t="s">
        <v>30</v>
      </c>
      <c r="D283" s="90" t="s">
        <v>571</v>
      </c>
      <c r="E283" s="79" t="s">
        <v>18</v>
      </c>
      <c r="F283" s="68">
        <v>170</v>
      </c>
      <c r="G283" s="68" t="s">
        <v>656</v>
      </c>
      <c r="H283" s="87"/>
      <c r="I283" s="87"/>
      <c r="J283" s="1">
        <f t="shared" si="9"/>
        <v>278</v>
      </c>
    </row>
    <row r="284" spans="1:10" ht="15" customHeight="1" x14ac:dyDescent="0.25">
      <c r="A284" s="88">
        <f t="shared" si="8"/>
        <v>280</v>
      </c>
      <c r="B284" s="84" t="s">
        <v>492</v>
      </c>
      <c r="C284" s="84" t="s">
        <v>8</v>
      </c>
      <c r="D284" s="84" t="s">
        <v>493</v>
      </c>
      <c r="E284" s="85" t="s">
        <v>10</v>
      </c>
      <c r="F284" s="86">
        <v>300</v>
      </c>
      <c r="G284" s="86"/>
      <c r="H284" s="87" t="s">
        <v>648</v>
      </c>
      <c r="I284" s="87" t="s">
        <v>648</v>
      </c>
      <c r="J284" s="1">
        <f t="shared" si="9"/>
        <v>279</v>
      </c>
    </row>
    <row r="285" spans="1:10" ht="15" customHeight="1" x14ac:dyDescent="0.25">
      <c r="A285" s="88">
        <f t="shared" si="8"/>
        <v>281</v>
      </c>
      <c r="B285" s="84" t="s">
        <v>494</v>
      </c>
      <c r="C285" s="84" t="s">
        <v>30</v>
      </c>
      <c r="D285" s="84" t="s">
        <v>495</v>
      </c>
      <c r="E285" s="85" t="s">
        <v>10</v>
      </c>
      <c r="F285" s="55">
        <v>560</v>
      </c>
      <c r="G285" s="55"/>
      <c r="H285" s="87" t="s">
        <v>648</v>
      </c>
      <c r="I285" s="87" t="s">
        <v>649</v>
      </c>
      <c r="J285" s="1">
        <f t="shared" si="9"/>
        <v>280</v>
      </c>
    </row>
    <row r="286" spans="1:10" ht="15" customHeight="1" x14ac:dyDescent="0.25">
      <c r="A286" s="88">
        <f t="shared" si="8"/>
        <v>282</v>
      </c>
      <c r="B286" s="90" t="s">
        <v>497</v>
      </c>
      <c r="C286" s="90" t="s">
        <v>42</v>
      </c>
      <c r="D286" s="90" t="s">
        <v>24</v>
      </c>
      <c r="E286" s="79" t="s">
        <v>18</v>
      </c>
      <c r="F286" s="56">
        <v>397</v>
      </c>
      <c r="G286" s="56"/>
      <c r="H286" s="87"/>
      <c r="I286" s="87"/>
      <c r="J286" s="1">
        <f t="shared" si="9"/>
        <v>281</v>
      </c>
    </row>
    <row r="287" spans="1:10" ht="15" customHeight="1" x14ac:dyDescent="0.25">
      <c r="A287" s="88">
        <f t="shared" si="8"/>
        <v>283</v>
      </c>
      <c r="B287" s="90" t="s">
        <v>498</v>
      </c>
      <c r="C287" s="90" t="s">
        <v>34</v>
      </c>
      <c r="D287" s="90" t="s">
        <v>499</v>
      </c>
      <c r="E287" s="79" t="s">
        <v>18</v>
      </c>
      <c r="F287" s="68">
        <v>275</v>
      </c>
      <c r="G287" s="68"/>
      <c r="H287" s="87"/>
      <c r="I287" s="87"/>
      <c r="J287" s="1">
        <f t="shared" si="9"/>
        <v>282</v>
      </c>
    </row>
    <row r="288" spans="1:10" ht="15" customHeight="1" x14ac:dyDescent="0.25">
      <c r="A288" s="88">
        <f t="shared" si="8"/>
        <v>284</v>
      </c>
      <c r="B288" s="84" t="s">
        <v>500</v>
      </c>
      <c r="C288" s="84" t="s">
        <v>8</v>
      </c>
      <c r="D288" s="84" t="s">
        <v>501</v>
      </c>
      <c r="E288" s="85" t="s">
        <v>10</v>
      </c>
      <c r="F288" s="86">
        <v>70</v>
      </c>
      <c r="G288" s="86"/>
      <c r="H288" s="87" t="s">
        <v>648</v>
      </c>
      <c r="I288" s="87" t="s">
        <v>648</v>
      </c>
      <c r="J288" s="1">
        <f t="shared" si="9"/>
        <v>283</v>
      </c>
    </row>
    <row r="289" spans="1:10" ht="15" customHeight="1" x14ac:dyDescent="0.25">
      <c r="A289" s="88">
        <f t="shared" si="8"/>
        <v>285</v>
      </c>
      <c r="B289" s="90" t="s">
        <v>613</v>
      </c>
      <c r="C289" s="90" t="s">
        <v>42</v>
      </c>
      <c r="D289" s="90" t="s">
        <v>24</v>
      </c>
      <c r="E289" s="79" t="s">
        <v>18</v>
      </c>
      <c r="F289" s="68">
        <f>320+145+350</f>
        <v>815</v>
      </c>
      <c r="G289" s="68" t="s">
        <v>656</v>
      </c>
      <c r="H289" s="87"/>
      <c r="I289" s="87"/>
      <c r="J289" s="1">
        <f t="shared" si="9"/>
        <v>284</v>
      </c>
    </row>
    <row r="290" spans="1:10" ht="15" customHeight="1" x14ac:dyDescent="0.25">
      <c r="A290" s="88">
        <f t="shared" si="8"/>
        <v>286</v>
      </c>
      <c r="B290" s="84" t="s">
        <v>502</v>
      </c>
      <c r="C290" s="84" t="s">
        <v>37</v>
      </c>
      <c r="D290" s="84" t="s">
        <v>503</v>
      </c>
      <c r="E290" s="85" t="s">
        <v>10</v>
      </c>
      <c r="F290" s="86">
        <v>900</v>
      </c>
      <c r="G290" s="86"/>
      <c r="H290" s="87" t="s">
        <v>619</v>
      </c>
      <c r="I290" s="87" t="s">
        <v>648</v>
      </c>
      <c r="J290" s="1">
        <f t="shared" si="9"/>
        <v>285</v>
      </c>
    </row>
    <row r="291" spans="1:10" ht="15" customHeight="1" x14ac:dyDescent="0.25">
      <c r="A291" s="88">
        <f t="shared" si="8"/>
        <v>287</v>
      </c>
      <c r="B291" s="84" t="s">
        <v>504</v>
      </c>
      <c r="C291" s="84" t="s">
        <v>34</v>
      </c>
      <c r="D291" s="84" t="s">
        <v>505</v>
      </c>
      <c r="E291" s="85" t="s">
        <v>10</v>
      </c>
      <c r="F291" s="86">
        <v>200</v>
      </c>
      <c r="G291" s="86"/>
      <c r="H291" s="87" t="s">
        <v>618</v>
      </c>
      <c r="I291" s="87" t="s">
        <v>648</v>
      </c>
      <c r="J291" s="1">
        <f t="shared" si="9"/>
        <v>286</v>
      </c>
    </row>
    <row r="292" spans="1:10" ht="15" customHeight="1" x14ac:dyDescent="0.25">
      <c r="A292" s="88">
        <f t="shared" si="8"/>
        <v>288</v>
      </c>
      <c r="B292" s="84" t="s">
        <v>506</v>
      </c>
      <c r="C292" s="84" t="s">
        <v>8</v>
      </c>
      <c r="D292" s="84" t="s">
        <v>507</v>
      </c>
      <c r="E292" s="85" t="s">
        <v>10</v>
      </c>
      <c r="F292" s="86">
        <v>300</v>
      </c>
      <c r="G292" s="86"/>
      <c r="H292" s="87" t="s">
        <v>648</v>
      </c>
      <c r="I292" s="87" t="s">
        <v>648</v>
      </c>
      <c r="J292" s="1">
        <f t="shared" si="9"/>
        <v>287</v>
      </c>
    </row>
    <row r="293" spans="1:10" ht="15" customHeight="1" x14ac:dyDescent="0.25">
      <c r="A293" s="88">
        <f t="shared" si="8"/>
        <v>289</v>
      </c>
      <c r="B293" s="84" t="s">
        <v>508</v>
      </c>
      <c r="C293" s="84" t="s">
        <v>8</v>
      </c>
      <c r="D293" s="84" t="s">
        <v>509</v>
      </c>
      <c r="E293" s="85" t="s">
        <v>10</v>
      </c>
      <c r="F293" s="86">
        <v>700</v>
      </c>
      <c r="G293" s="86"/>
      <c r="H293" s="87" t="s">
        <v>648</v>
      </c>
      <c r="I293" s="87" t="s">
        <v>648</v>
      </c>
      <c r="J293" s="1">
        <f t="shared" si="9"/>
        <v>288</v>
      </c>
    </row>
    <row r="294" spans="1:10" ht="15" x14ac:dyDescent="0.25">
      <c r="A294" s="88">
        <f t="shared" si="8"/>
        <v>290</v>
      </c>
      <c r="B294" s="90" t="s">
        <v>510</v>
      </c>
      <c r="C294" s="90" t="s">
        <v>97</v>
      </c>
      <c r="D294" s="90" t="s">
        <v>24</v>
      </c>
      <c r="E294" s="79" t="s">
        <v>18</v>
      </c>
      <c r="F294" s="56">
        <v>905</v>
      </c>
      <c r="G294" s="56"/>
      <c r="H294" s="87"/>
      <c r="I294" s="87"/>
      <c r="J294" s="1">
        <f t="shared" si="9"/>
        <v>289</v>
      </c>
    </row>
    <row r="295" spans="1:10" ht="15" x14ac:dyDescent="0.25">
      <c r="A295" s="88">
        <f t="shared" si="8"/>
        <v>291</v>
      </c>
      <c r="B295" s="90" t="s">
        <v>580</v>
      </c>
      <c r="C295" s="90" t="s">
        <v>77</v>
      </c>
      <c r="D295" s="90" t="s">
        <v>24</v>
      </c>
      <c r="E295" s="79" t="s">
        <v>18</v>
      </c>
      <c r="F295" s="68">
        <v>537</v>
      </c>
      <c r="G295" s="68" t="s">
        <v>656</v>
      </c>
      <c r="H295" s="87"/>
      <c r="I295" s="87"/>
      <c r="J295" s="1">
        <f t="shared" si="9"/>
        <v>290</v>
      </c>
    </row>
    <row r="296" spans="1:10" ht="15" x14ac:dyDescent="0.25">
      <c r="A296" s="88">
        <f t="shared" si="8"/>
        <v>292</v>
      </c>
      <c r="B296" s="84" t="s">
        <v>511</v>
      </c>
      <c r="C296" s="84" t="s">
        <v>8</v>
      </c>
      <c r="D296" s="84" t="s">
        <v>512</v>
      </c>
      <c r="E296" s="85" t="s">
        <v>10</v>
      </c>
      <c r="F296" s="86">
        <v>150</v>
      </c>
      <c r="G296" s="86"/>
      <c r="H296" s="87" t="s">
        <v>648</v>
      </c>
      <c r="I296" s="87" t="s">
        <v>648</v>
      </c>
      <c r="J296" s="1">
        <f t="shared" si="9"/>
        <v>291</v>
      </c>
    </row>
    <row r="297" spans="1:10" ht="15" x14ac:dyDescent="0.25">
      <c r="A297" s="88">
        <f t="shared" si="8"/>
        <v>293</v>
      </c>
      <c r="B297" s="90" t="s">
        <v>513</v>
      </c>
      <c r="C297" s="90" t="s">
        <v>42</v>
      </c>
      <c r="D297" s="90" t="s">
        <v>24</v>
      </c>
      <c r="E297" s="79" t="s">
        <v>18</v>
      </c>
      <c r="F297" s="68">
        <v>450</v>
      </c>
      <c r="G297" s="68"/>
      <c r="H297" s="87"/>
      <c r="I297" s="87"/>
      <c r="J297" s="1">
        <f t="shared" si="9"/>
        <v>292</v>
      </c>
    </row>
    <row r="298" spans="1:10" ht="15" x14ac:dyDescent="0.25">
      <c r="A298" s="88">
        <f t="shared" si="8"/>
        <v>294</v>
      </c>
      <c r="B298" s="90" t="s">
        <v>514</v>
      </c>
      <c r="C298" s="90" t="s">
        <v>77</v>
      </c>
      <c r="D298" s="90" t="s">
        <v>24</v>
      </c>
      <c r="E298" s="79" t="s">
        <v>18</v>
      </c>
      <c r="F298" s="56">
        <v>330</v>
      </c>
      <c r="G298" s="56"/>
      <c r="H298" s="87"/>
      <c r="I298" s="87"/>
      <c r="J298" s="1">
        <f t="shared" si="9"/>
        <v>293</v>
      </c>
    </row>
    <row r="299" spans="1:10" ht="15" x14ac:dyDescent="0.25">
      <c r="A299" s="88">
        <f t="shared" si="8"/>
        <v>295</v>
      </c>
      <c r="B299" s="90" t="s">
        <v>515</v>
      </c>
      <c r="C299" s="90" t="s">
        <v>37</v>
      </c>
      <c r="D299" s="90" t="s">
        <v>24</v>
      </c>
      <c r="E299" s="79" t="s">
        <v>18</v>
      </c>
      <c r="F299" s="68">
        <v>105</v>
      </c>
      <c r="G299" s="68"/>
      <c r="H299" s="87"/>
      <c r="I299" s="87"/>
      <c r="J299" s="1">
        <f t="shared" si="9"/>
        <v>294</v>
      </c>
    </row>
    <row r="300" spans="1:10" ht="15" x14ac:dyDescent="0.25">
      <c r="A300" s="88">
        <f t="shared" si="8"/>
        <v>296</v>
      </c>
      <c r="B300" s="90" t="s">
        <v>610</v>
      </c>
      <c r="C300" s="90" t="s">
        <v>8</v>
      </c>
      <c r="D300" s="90" t="s">
        <v>24</v>
      </c>
      <c r="E300" s="79" t="s">
        <v>18</v>
      </c>
      <c r="F300" s="68">
        <v>165</v>
      </c>
      <c r="G300" s="68" t="s">
        <v>656</v>
      </c>
      <c r="H300" s="87"/>
      <c r="I300" s="87"/>
      <c r="J300" s="1">
        <f t="shared" si="9"/>
        <v>295</v>
      </c>
    </row>
    <row r="301" spans="1:10" ht="15" x14ac:dyDescent="0.25">
      <c r="A301" s="88">
        <f t="shared" si="8"/>
        <v>297</v>
      </c>
      <c r="B301" s="100" t="s">
        <v>516</v>
      </c>
      <c r="C301" s="100" t="s">
        <v>54</v>
      </c>
      <c r="D301" s="100" t="s">
        <v>13</v>
      </c>
      <c r="E301" s="103" t="s">
        <v>10</v>
      </c>
      <c r="F301" s="101">
        <v>615</v>
      </c>
      <c r="G301" s="101"/>
      <c r="H301" s="104" t="s">
        <v>618</v>
      </c>
      <c r="I301" s="87"/>
      <c r="J301" s="1">
        <f t="shared" si="9"/>
        <v>296</v>
      </c>
    </row>
    <row r="302" spans="1:10" ht="15" x14ac:dyDescent="0.25">
      <c r="A302" s="88">
        <f t="shared" si="8"/>
        <v>298</v>
      </c>
      <c r="B302" s="90" t="s">
        <v>606</v>
      </c>
      <c r="C302" s="90" t="s">
        <v>20</v>
      </c>
      <c r="D302" s="90" t="s">
        <v>24</v>
      </c>
      <c r="E302" s="79" t="s">
        <v>18</v>
      </c>
      <c r="F302" s="68">
        <v>135</v>
      </c>
      <c r="G302" s="68" t="s">
        <v>656</v>
      </c>
      <c r="H302" s="87"/>
      <c r="I302" s="87"/>
      <c r="J302" s="1">
        <f t="shared" si="9"/>
        <v>297</v>
      </c>
    </row>
    <row r="303" spans="1:10" ht="15" x14ac:dyDescent="0.25">
      <c r="A303" s="88">
        <f t="shared" si="8"/>
        <v>299</v>
      </c>
      <c r="B303" s="90" t="s">
        <v>626</v>
      </c>
      <c r="C303" s="90" t="s">
        <v>42</v>
      </c>
      <c r="D303" s="90" t="s">
        <v>24</v>
      </c>
      <c r="E303" s="79" t="s">
        <v>18</v>
      </c>
      <c r="F303" s="68">
        <f>130+300</f>
        <v>430</v>
      </c>
      <c r="G303" s="68" t="s">
        <v>656</v>
      </c>
      <c r="H303" s="87"/>
      <c r="I303" s="87"/>
      <c r="J303" s="1">
        <f t="shared" si="9"/>
        <v>298</v>
      </c>
    </row>
    <row r="304" spans="1:10" ht="15" x14ac:dyDescent="0.25">
      <c r="A304" s="88">
        <f t="shared" si="8"/>
        <v>300</v>
      </c>
      <c r="B304" s="84" t="s">
        <v>518</v>
      </c>
      <c r="C304" s="84" t="s">
        <v>57</v>
      </c>
      <c r="D304" s="84" t="s">
        <v>519</v>
      </c>
      <c r="E304" s="85" t="s">
        <v>10</v>
      </c>
      <c r="F304" s="55">
        <v>570</v>
      </c>
      <c r="G304" s="55"/>
      <c r="H304" s="87" t="s">
        <v>648</v>
      </c>
      <c r="I304" s="87" t="s">
        <v>648</v>
      </c>
      <c r="J304" s="1">
        <f t="shared" si="9"/>
        <v>299</v>
      </c>
    </row>
    <row r="305" spans="1:10" ht="15" x14ac:dyDescent="0.25">
      <c r="A305" s="88">
        <f t="shared" si="8"/>
        <v>301</v>
      </c>
      <c r="B305" s="90" t="s">
        <v>520</v>
      </c>
      <c r="C305" s="90" t="s">
        <v>37</v>
      </c>
      <c r="D305" s="90" t="s">
        <v>521</v>
      </c>
      <c r="E305" s="79" t="s">
        <v>18</v>
      </c>
      <c r="F305" s="68">
        <v>200</v>
      </c>
      <c r="G305" s="68"/>
      <c r="H305" s="87"/>
      <c r="I305" s="87"/>
      <c r="J305" s="1">
        <f t="shared" si="9"/>
        <v>300</v>
      </c>
    </row>
    <row r="306" spans="1:10" ht="15" x14ac:dyDescent="0.25">
      <c r="A306" s="88">
        <f t="shared" si="8"/>
        <v>302</v>
      </c>
      <c r="B306" s="84" t="s">
        <v>522</v>
      </c>
      <c r="C306" s="84" t="s">
        <v>34</v>
      </c>
      <c r="D306" s="84" t="s">
        <v>523</v>
      </c>
      <c r="E306" s="85" t="s">
        <v>10</v>
      </c>
      <c r="F306" s="86">
        <v>300</v>
      </c>
      <c r="G306" s="86"/>
      <c r="H306" s="87" t="s">
        <v>648</v>
      </c>
      <c r="I306" s="87" t="s">
        <v>648</v>
      </c>
      <c r="J306" s="1">
        <f t="shared" si="9"/>
        <v>301</v>
      </c>
    </row>
    <row r="307" spans="1:10" ht="15" x14ac:dyDescent="0.25">
      <c r="A307" s="88">
        <f t="shared" si="8"/>
        <v>303</v>
      </c>
      <c r="B307" s="90" t="s">
        <v>524</v>
      </c>
      <c r="C307" s="90" t="s">
        <v>34</v>
      </c>
      <c r="D307" s="90" t="s">
        <v>24</v>
      </c>
      <c r="E307" s="79" t="s">
        <v>18</v>
      </c>
      <c r="F307" s="56">
        <v>145</v>
      </c>
      <c r="G307" s="56"/>
      <c r="H307" s="87"/>
      <c r="I307" s="87"/>
      <c r="J307" s="1">
        <f t="shared" si="9"/>
        <v>302</v>
      </c>
    </row>
    <row r="308" spans="1:10" ht="15" x14ac:dyDescent="0.25">
      <c r="A308" s="88">
        <f t="shared" si="8"/>
        <v>304</v>
      </c>
      <c r="B308" s="84" t="s">
        <v>526</v>
      </c>
      <c r="C308" s="84" t="s">
        <v>34</v>
      </c>
      <c r="D308" s="84" t="s">
        <v>527</v>
      </c>
      <c r="E308" s="85" t="s">
        <v>10</v>
      </c>
      <c r="F308" s="86">
        <v>100</v>
      </c>
      <c r="G308" s="86"/>
      <c r="H308" s="87" t="s">
        <v>648</v>
      </c>
      <c r="I308" s="87" t="s">
        <v>648</v>
      </c>
      <c r="J308" s="1">
        <f t="shared" si="9"/>
        <v>303</v>
      </c>
    </row>
    <row r="309" spans="1:10" ht="15" x14ac:dyDescent="0.25">
      <c r="A309" s="88">
        <f t="shared" si="8"/>
        <v>305</v>
      </c>
      <c r="B309" s="90" t="s">
        <v>528</v>
      </c>
      <c r="C309" s="90" t="s">
        <v>23</v>
      </c>
      <c r="D309" s="90" t="s">
        <v>24</v>
      </c>
      <c r="E309" s="79" t="s">
        <v>18</v>
      </c>
      <c r="F309" s="68">
        <v>55</v>
      </c>
      <c r="G309" s="68"/>
      <c r="H309" s="87"/>
      <c r="I309" s="87"/>
      <c r="J309" s="1">
        <f t="shared" si="9"/>
        <v>304</v>
      </c>
    </row>
    <row r="310" spans="1:10" ht="15" x14ac:dyDescent="0.25">
      <c r="A310" s="88">
        <f t="shared" si="8"/>
        <v>306</v>
      </c>
      <c r="B310" s="84" t="s">
        <v>529</v>
      </c>
      <c r="C310" s="84" t="s">
        <v>34</v>
      </c>
      <c r="D310" s="84" t="s">
        <v>530</v>
      </c>
      <c r="E310" s="85" t="s">
        <v>10</v>
      </c>
      <c r="F310" s="86">
        <v>350</v>
      </c>
      <c r="G310" s="86"/>
      <c r="H310" s="87" t="s">
        <v>618</v>
      </c>
      <c r="I310" s="87" t="s">
        <v>651</v>
      </c>
      <c r="J310" s="1">
        <f t="shared" si="9"/>
        <v>305</v>
      </c>
    </row>
    <row r="311" spans="1:10" ht="15" x14ac:dyDescent="0.25">
      <c r="A311" s="88">
        <f t="shared" si="8"/>
        <v>307</v>
      </c>
      <c r="B311" s="84" t="s">
        <v>531</v>
      </c>
      <c r="C311" s="84" t="s">
        <v>97</v>
      </c>
      <c r="D311" s="84" t="s">
        <v>532</v>
      </c>
      <c r="E311" s="85" t="s">
        <v>10</v>
      </c>
      <c r="F311" s="55">
        <v>730</v>
      </c>
      <c r="G311" s="55"/>
      <c r="H311" s="87" t="s">
        <v>619</v>
      </c>
      <c r="I311" s="87" t="s">
        <v>649</v>
      </c>
      <c r="J311" s="1">
        <f t="shared" si="9"/>
        <v>306</v>
      </c>
    </row>
    <row r="312" spans="1:10" ht="15" x14ac:dyDescent="0.25">
      <c r="A312" s="88">
        <f t="shared" si="8"/>
        <v>308</v>
      </c>
      <c r="B312" s="84" t="s">
        <v>534</v>
      </c>
      <c r="C312" s="84" t="s">
        <v>34</v>
      </c>
      <c r="D312" s="84" t="s">
        <v>535</v>
      </c>
      <c r="E312" s="85" t="s">
        <v>10</v>
      </c>
      <c r="F312" s="86">
        <v>300</v>
      </c>
      <c r="G312" s="86"/>
      <c r="H312" s="87" t="s">
        <v>648</v>
      </c>
      <c r="I312" s="87" t="s">
        <v>648</v>
      </c>
      <c r="J312" s="1">
        <f t="shared" si="9"/>
        <v>307</v>
      </c>
    </row>
    <row r="313" spans="1:10" ht="15" x14ac:dyDescent="0.25">
      <c r="A313" s="88">
        <f t="shared" si="8"/>
        <v>309</v>
      </c>
      <c r="B313" s="84" t="s">
        <v>536</v>
      </c>
      <c r="C313" s="84" t="s">
        <v>8</v>
      </c>
      <c r="D313" s="84" t="s">
        <v>537</v>
      </c>
      <c r="E313" s="85" t="s">
        <v>10</v>
      </c>
      <c r="F313" s="86">
        <v>200</v>
      </c>
      <c r="G313" s="86"/>
      <c r="H313" s="87" t="s">
        <v>618</v>
      </c>
      <c r="I313" s="87" t="s">
        <v>649</v>
      </c>
      <c r="J313" s="1">
        <f t="shared" si="9"/>
        <v>308</v>
      </c>
    </row>
    <row r="314" spans="1:10" ht="15" x14ac:dyDescent="0.25">
      <c r="A314" s="88">
        <f t="shared" si="8"/>
        <v>310</v>
      </c>
      <c r="B314" s="84" t="s">
        <v>538</v>
      </c>
      <c r="C314" s="84" t="s">
        <v>34</v>
      </c>
      <c r="D314" s="84" t="s">
        <v>539</v>
      </c>
      <c r="E314" s="85" t="s">
        <v>10</v>
      </c>
      <c r="F314" s="86">
        <v>500</v>
      </c>
      <c r="G314" s="86"/>
      <c r="H314" s="87" t="s">
        <v>648</v>
      </c>
      <c r="I314" s="87" t="s">
        <v>648</v>
      </c>
      <c r="J314" s="1">
        <f t="shared" si="9"/>
        <v>309</v>
      </c>
    </row>
    <row r="315" spans="1:10" ht="15" x14ac:dyDescent="0.25">
      <c r="A315" s="88">
        <f t="shared" si="8"/>
        <v>311</v>
      </c>
      <c r="B315" s="84" t="s">
        <v>540</v>
      </c>
      <c r="C315" s="84" t="s">
        <v>28</v>
      </c>
      <c r="D315" s="84" t="s">
        <v>541</v>
      </c>
      <c r="E315" s="85" t="s">
        <v>10</v>
      </c>
      <c r="F315" s="55">
        <v>550</v>
      </c>
      <c r="G315" s="55"/>
      <c r="H315" s="87" t="s">
        <v>648</v>
      </c>
      <c r="I315" s="87" t="s">
        <v>648</v>
      </c>
      <c r="J315" s="1">
        <f t="shared" si="9"/>
        <v>310</v>
      </c>
    </row>
    <row r="316" spans="1:10" ht="15" x14ac:dyDescent="0.25">
      <c r="A316" s="88">
        <f t="shared" si="8"/>
        <v>312</v>
      </c>
      <c r="B316" s="84" t="s">
        <v>542</v>
      </c>
      <c r="C316" s="84" t="s">
        <v>34</v>
      </c>
      <c r="D316" s="84" t="s">
        <v>543</v>
      </c>
      <c r="E316" s="85" t="s">
        <v>10</v>
      </c>
      <c r="F316" s="86">
        <v>500</v>
      </c>
      <c r="G316" s="86"/>
      <c r="H316" s="87" t="s">
        <v>648</v>
      </c>
      <c r="I316" s="87" t="s">
        <v>648</v>
      </c>
      <c r="J316" s="1">
        <f t="shared" si="9"/>
        <v>311</v>
      </c>
    </row>
    <row r="317" spans="1:10" thickBot="1" x14ac:dyDescent="0.3">
      <c r="A317" s="88">
        <f t="shared" si="8"/>
        <v>313</v>
      </c>
      <c r="B317" s="105" t="s">
        <v>544</v>
      </c>
      <c r="C317" s="105" t="s">
        <v>30</v>
      </c>
      <c r="D317" s="105" t="s">
        <v>545</v>
      </c>
      <c r="E317" s="79" t="s">
        <v>18</v>
      </c>
      <c r="F317" s="68">
        <v>265</v>
      </c>
      <c r="G317" s="68"/>
      <c r="H317" s="87"/>
      <c r="I317" s="87"/>
      <c r="J317" s="1">
        <f t="shared" si="9"/>
        <v>312</v>
      </c>
    </row>
    <row r="318" spans="1:10" thickBot="1" x14ac:dyDescent="0.3">
      <c r="A318" s="88">
        <f t="shared" si="8"/>
        <v>314</v>
      </c>
      <c r="B318" s="106" t="s">
        <v>634</v>
      </c>
      <c r="C318" s="106" t="s">
        <v>42</v>
      </c>
      <c r="D318" s="106"/>
      <c r="E318" s="79" t="s">
        <v>18</v>
      </c>
      <c r="F318" s="68">
        <v>85</v>
      </c>
      <c r="G318" s="68" t="s">
        <v>656</v>
      </c>
      <c r="H318" s="87"/>
      <c r="I318" s="87"/>
      <c r="J318" s="1">
        <f t="shared" si="9"/>
        <v>313</v>
      </c>
    </row>
    <row r="319" spans="1:10" ht="15" x14ac:dyDescent="0.25">
      <c r="A319" s="88">
        <f t="shared" si="8"/>
        <v>315</v>
      </c>
      <c r="B319" s="107" t="s">
        <v>546</v>
      </c>
      <c r="C319" s="107" t="s">
        <v>8</v>
      </c>
      <c r="D319" s="107" t="s">
        <v>547</v>
      </c>
      <c r="E319" s="85" t="s">
        <v>10</v>
      </c>
      <c r="F319" s="86">
        <v>300</v>
      </c>
      <c r="G319" s="86"/>
      <c r="H319" s="87" t="s">
        <v>618</v>
      </c>
      <c r="I319" s="87" t="s">
        <v>650</v>
      </c>
      <c r="J319" s="1">
        <f t="shared" si="9"/>
        <v>314</v>
      </c>
    </row>
    <row r="320" spans="1:10" ht="15" x14ac:dyDescent="0.25">
      <c r="A320" s="88">
        <f t="shared" si="8"/>
        <v>316</v>
      </c>
      <c r="B320" s="90" t="s">
        <v>548</v>
      </c>
      <c r="C320" s="90" t="s">
        <v>399</v>
      </c>
      <c r="D320" s="90" t="s">
        <v>24</v>
      </c>
      <c r="E320" s="79" t="s">
        <v>18</v>
      </c>
      <c r="F320" s="68">
        <v>260</v>
      </c>
      <c r="G320" s="68"/>
      <c r="H320" s="87"/>
      <c r="I320" s="87"/>
      <c r="J320" s="1">
        <f t="shared" si="9"/>
        <v>315</v>
      </c>
    </row>
    <row r="321" spans="1:10" ht="15" x14ac:dyDescent="0.25">
      <c r="A321" s="88">
        <f t="shared" si="8"/>
        <v>317</v>
      </c>
      <c r="B321" s="90" t="s">
        <v>549</v>
      </c>
      <c r="C321" s="90" t="s">
        <v>207</v>
      </c>
      <c r="D321" s="90" t="s">
        <v>24</v>
      </c>
      <c r="E321" s="79" t="s">
        <v>18</v>
      </c>
      <c r="F321" s="68">
        <v>1000</v>
      </c>
      <c r="G321" s="68"/>
      <c r="H321" s="87" t="s">
        <v>648</v>
      </c>
      <c r="I321" s="87" t="s">
        <v>648</v>
      </c>
      <c r="J321" s="1">
        <f t="shared" si="9"/>
        <v>316</v>
      </c>
    </row>
    <row r="322" spans="1:10" ht="15" x14ac:dyDescent="0.25">
      <c r="A322" s="88">
        <f t="shared" si="8"/>
        <v>318</v>
      </c>
      <c r="B322" s="84" t="s">
        <v>550</v>
      </c>
      <c r="C322" s="84" t="s">
        <v>34</v>
      </c>
      <c r="D322" s="84" t="s">
        <v>551</v>
      </c>
      <c r="E322" s="85" t="s">
        <v>10</v>
      </c>
      <c r="F322" s="86">
        <v>550</v>
      </c>
      <c r="G322" s="86"/>
      <c r="H322" s="87"/>
      <c r="I322" s="87"/>
      <c r="J322" s="1">
        <f t="shared" si="9"/>
        <v>317</v>
      </c>
    </row>
    <row r="323" spans="1:10" ht="15" x14ac:dyDescent="0.25">
      <c r="A323" s="88">
        <f t="shared" si="8"/>
        <v>319</v>
      </c>
      <c r="B323" s="90" t="s">
        <v>552</v>
      </c>
      <c r="C323" s="90" t="s">
        <v>42</v>
      </c>
      <c r="D323" s="90" t="s">
        <v>24</v>
      </c>
      <c r="E323" s="79" t="s">
        <v>18</v>
      </c>
      <c r="F323" s="68">
        <v>180</v>
      </c>
      <c r="G323" s="68"/>
      <c r="H323" s="87"/>
      <c r="I323" s="87"/>
      <c r="J323" s="1">
        <f t="shared" si="9"/>
        <v>318</v>
      </c>
    </row>
    <row r="324" spans="1:10" ht="15" x14ac:dyDescent="0.25">
      <c r="A324" s="88">
        <f t="shared" si="8"/>
        <v>320</v>
      </c>
      <c r="B324" s="90" t="s">
        <v>553</v>
      </c>
      <c r="C324" s="90" t="s">
        <v>28</v>
      </c>
      <c r="D324" s="90" t="s">
        <v>24</v>
      </c>
      <c r="E324" s="79" t="s">
        <v>18</v>
      </c>
      <c r="F324" s="68">
        <v>950</v>
      </c>
      <c r="G324" s="68"/>
      <c r="H324" s="87"/>
      <c r="I324" s="87"/>
      <c r="J324" s="1">
        <f t="shared" si="9"/>
        <v>319</v>
      </c>
    </row>
    <row r="325" spans="1:10" ht="15" x14ac:dyDescent="0.25">
      <c r="A325" s="88">
        <f t="shared" si="8"/>
        <v>321</v>
      </c>
      <c r="B325" s="84" t="s">
        <v>554</v>
      </c>
      <c r="C325" s="84" t="s">
        <v>105</v>
      </c>
      <c r="D325" s="84" t="s">
        <v>555</v>
      </c>
      <c r="E325" s="85" t="s">
        <v>643</v>
      </c>
      <c r="F325" s="86">
        <v>960</v>
      </c>
      <c r="G325" s="86"/>
      <c r="H325" s="87" t="s">
        <v>617</v>
      </c>
      <c r="I325" s="87"/>
      <c r="J325" s="1">
        <f t="shared" si="9"/>
        <v>320</v>
      </c>
    </row>
    <row r="326" spans="1:10" ht="15" x14ac:dyDescent="0.25">
      <c r="A326" s="88">
        <f t="shared" si="8"/>
        <v>322</v>
      </c>
      <c r="B326" s="84" t="s">
        <v>556</v>
      </c>
      <c r="C326" s="84" t="s">
        <v>34</v>
      </c>
      <c r="D326" s="84" t="s">
        <v>557</v>
      </c>
      <c r="E326" s="85" t="s">
        <v>10</v>
      </c>
      <c r="F326" s="86">
        <v>500</v>
      </c>
      <c r="G326" s="86"/>
      <c r="H326" s="87" t="s">
        <v>655</v>
      </c>
      <c r="I326" s="87" t="s">
        <v>649</v>
      </c>
      <c r="J326" s="1">
        <f t="shared" si="9"/>
        <v>321</v>
      </c>
    </row>
    <row r="327" spans="1:10" ht="15" x14ac:dyDescent="0.25">
      <c r="A327" s="88">
        <f t="shared" si="8"/>
        <v>323</v>
      </c>
      <c r="B327" s="84" t="s">
        <v>558</v>
      </c>
      <c r="C327" s="84" t="s">
        <v>57</v>
      </c>
      <c r="D327" s="84" t="s">
        <v>559</v>
      </c>
      <c r="E327" s="85" t="s">
        <v>10</v>
      </c>
      <c r="F327" s="86">
        <v>1460</v>
      </c>
      <c r="G327" s="86"/>
      <c r="H327" s="87" t="s">
        <v>648</v>
      </c>
      <c r="I327" s="87" t="s">
        <v>648</v>
      </c>
      <c r="J327" s="1">
        <f t="shared" si="9"/>
        <v>322</v>
      </c>
    </row>
    <row r="328" spans="1:10" ht="15" x14ac:dyDescent="0.25">
      <c r="A328" s="88">
        <f t="shared" ref="A328" si="10">A327+1</f>
        <v>324</v>
      </c>
      <c r="B328" s="109" t="s">
        <v>561</v>
      </c>
      <c r="C328" s="109" t="s">
        <v>8</v>
      </c>
      <c r="D328" s="109" t="s">
        <v>562</v>
      </c>
      <c r="E328" s="110" t="s">
        <v>10</v>
      </c>
      <c r="F328" s="111">
        <v>400</v>
      </c>
      <c r="G328" s="111"/>
      <c r="H328" s="112" t="s">
        <v>648</v>
      </c>
      <c r="I328" s="113"/>
      <c r="J328" s="1">
        <f t="shared" si="9"/>
        <v>323</v>
      </c>
    </row>
    <row r="329" spans="1:10" x14ac:dyDescent="0.25">
      <c r="A329" s="71"/>
      <c r="B329" s="71"/>
      <c r="C329" s="71"/>
      <c r="D329" s="72"/>
      <c r="E329" s="73"/>
      <c r="F329" s="74">
        <f>SUM(F5:F178)</f>
        <v>72181</v>
      </c>
      <c r="G329" s="74"/>
      <c r="H329" s="74"/>
      <c r="I329" s="75"/>
    </row>
    <row r="330" spans="1:10" x14ac:dyDescent="0.25">
      <c r="A330" s="71"/>
      <c r="B330" s="71"/>
      <c r="C330" s="71"/>
      <c r="D330" s="72"/>
      <c r="E330" s="73"/>
      <c r="F330" s="74">
        <f>SUM(F180:F328)</f>
        <v>63900</v>
      </c>
      <c r="G330" s="74"/>
      <c r="H330" s="74"/>
      <c r="I330" s="75"/>
    </row>
    <row r="331" spans="1:10" x14ac:dyDescent="0.25">
      <c r="A331" s="71"/>
      <c r="B331" s="71"/>
      <c r="C331" s="71"/>
      <c r="D331" s="77"/>
      <c r="E331" s="78" t="s">
        <v>658</v>
      </c>
      <c r="F331" s="74">
        <f>F329+F330+12</f>
        <v>136093</v>
      </c>
      <c r="G331" s="115">
        <f>F331/1000</f>
        <v>136.09299999999999</v>
      </c>
      <c r="H331" s="116" t="s">
        <v>666</v>
      </c>
      <c r="I331" s="75"/>
    </row>
    <row r="332" spans="1:10" x14ac:dyDescent="0.25">
      <c r="A332" s="71"/>
      <c r="B332" s="71"/>
      <c r="C332" s="71"/>
      <c r="D332" s="76"/>
      <c r="E332" s="78" t="s">
        <v>659</v>
      </c>
      <c r="F332" s="74"/>
      <c r="G332" s="74"/>
      <c r="H332" s="74"/>
      <c r="I332" s="75"/>
    </row>
    <row r="333" spans="1:10" x14ac:dyDescent="0.25">
      <c r="A333" s="71"/>
      <c r="B333" s="71"/>
      <c r="C333" s="71"/>
      <c r="D333" s="120"/>
      <c r="E333" s="78" t="s">
        <v>670</v>
      </c>
      <c r="F333" s="74"/>
      <c r="G333" s="74"/>
      <c r="H333" s="74"/>
      <c r="I333" s="75"/>
    </row>
    <row r="334" spans="1:10" x14ac:dyDescent="0.25">
      <c r="A334" s="71"/>
      <c r="B334" s="71"/>
      <c r="C334" s="71"/>
      <c r="D334" s="72"/>
      <c r="E334" s="73"/>
      <c r="F334" s="74"/>
      <c r="G334" s="74"/>
      <c r="H334" s="74"/>
      <c r="I334" s="75"/>
    </row>
    <row r="335" spans="1:10" x14ac:dyDescent="0.25">
      <c r="A335" s="71"/>
      <c r="B335" s="71"/>
      <c r="C335" s="71"/>
      <c r="D335" s="72"/>
      <c r="E335" s="73"/>
      <c r="F335" s="74"/>
      <c r="G335" s="74"/>
      <c r="H335" s="74"/>
      <c r="I335" s="75"/>
    </row>
    <row r="336" spans="1:10" x14ac:dyDescent="0.25">
      <c r="A336" s="71"/>
      <c r="B336" s="71"/>
      <c r="C336" s="71"/>
      <c r="D336" s="72"/>
      <c r="E336" s="73"/>
      <c r="F336" s="74"/>
      <c r="G336" s="74"/>
      <c r="H336" s="74"/>
      <c r="I336" s="75"/>
    </row>
    <row r="337" spans="1:9" x14ac:dyDescent="0.25">
      <c r="A337" s="71"/>
      <c r="B337" s="71"/>
      <c r="C337" s="71"/>
      <c r="D337" s="72"/>
      <c r="E337" s="73"/>
      <c r="F337" s="74"/>
      <c r="G337" s="74"/>
      <c r="H337" s="74"/>
      <c r="I337" s="75"/>
    </row>
    <row r="338" spans="1:9" x14ac:dyDescent="0.25">
      <c r="A338" s="71"/>
      <c r="B338" s="71"/>
      <c r="C338" s="71"/>
      <c r="D338" s="72"/>
      <c r="E338" s="73"/>
      <c r="F338" s="74"/>
      <c r="G338" s="74"/>
      <c r="H338" s="74"/>
      <c r="I338" s="75"/>
    </row>
    <row r="339" spans="1:9" x14ac:dyDescent="0.25">
      <c r="A339" s="71"/>
      <c r="B339" s="71"/>
      <c r="C339" s="71"/>
      <c r="D339" s="72"/>
      <c r="E339" s="73"/>
      <c r="F339" s="74"/>
      <c r="G339" s="74"/>
      <c r="H339" s="74"/>
      <c r="I339" s="75"/>
    </row>
    <row r="340" spans="1:9" x14ac:dyDescent="0.25">
      <c r="A340" s="71"/>
      <c r="B340" s="71"/>
      <c r="C340" s="71"/>
      <c r="D340" s="72"/>
      <c r="E340" s="73"/>
      <c r="F340" s="74"/>
      <c r="G340" s="74"/>
      <c r="H340" s="74"/>
      <c r="I340" s="75"/>
    </row>
    <row r="341" spans="1:9" x14ac:dyDescent="0.25">
      <c r="A341" s="71"/>
      <c r="B341" s="71"/>
      <c r="C341" s="71"/>
      <c r="D341" s="72"/>
      <c r="E341" s="73"/>
      <c r="F341" s="74"/>
      <c r="G341" s="74"/>
      <c r="H341" s="74"/>
      <c r="I341" s="75"/>
    </row>
    <row r="342" spans="1:9" x14ac:dyDescent="0.25">
      <c r="A342" s="71"/>
      <c r="B342" s="71"/>
      <c r="C342" s="71"/>
      <c r="D342" s="72"/>
      <c r="E342" s="73"/>
      <c r="F342" s="74"/>
      <c r="G342" s="74"/>
      <c r="H342" s="74"/>
      <c r="I342" s="75"/>
    </row>
    <row r="343" spans="1:9" x14ac:dyDescent="0.25">
      <c r="A343" s="71"/>
      <c r="B343" s="71"/>
      <c r="C343" s="71"/>
      <c r="D343" s="72"/>
      <c r="E343" s="73"/>
      <c r="F343" s="74"/>
      <c r="G343" s="74"/>
      <c r="H343" s="74"/>
      <c r="I343" s="75"/>
    </row>
    <row r="344" spans="1:9" x14ac:dyDescent="0.25">
      <c r="A344" s="71"/>
      <c r="B344" s="71"/>
      <c r="C344" s="71"/>
      <c r="D344" s="72"/>
      <c r="E344" s="73"/>
      <c r="F344" s="74"/>
      <c r="G344" s="74"/>
      <c r="H344" s="74"/>
      <c r="I344" s="75"/>
    </row>
    <row r="345" spans="1:9" x14ac:dyDescent="0.25">
      <c r="A345" s="71"/>
      <c r="B345" s="71"/>
      <c r="C345" s="71"/>
      <c r="D345" s="72"/>
      <c r="E345" s="73"/>
      <c r="F345" s="74"/>
      <c r="G345" s="74"/>
      <c r="H345" s="74"/>
      <c r="I345" s="75"/>
    </row>
    <row r="346" spans="1:9" x14ac:dyDescent="0.25">
      <c r="A346" s="71"/>
      <c r="B346" s="71"/>
      <c r="C346" s="71"/>
      <c r="D346" s="72"/>
      <c r="E346" s="73"/>
      <c r="F346" s="74"/>
      <c r="G346" s="74"/>
      <c r="H346" s="74"/>
      <c r="I346" s="75"/>
    </row>
    <row r="347" spans="1:9" x14ac:dyDescent="0.25">
      <c r="A347" s="71"/>
      <c r="B347" s="71"/>
      <c r="C347" s="71"/>
      <c r="D347" s="72"/>
      <c r="E347" s="73"/>
      <c r="F347" s="74"/>
      <c r="G347" s="74"/>
      <c r="H347" s="74"/>
      <c r="I347" s="75"/>
    </row>
    <row r="348" spans="1:9" x14ac:dyDescent="0.25">
      <c r="A348" s="71"/>
      <c r="B348" s="71"/>
      <c r="C348" s="71"/>
      <c r="D348" s="72"/>
      <c r="E348" s="73"/>
      <c r="F348" s="74"/>
      <c r="G348" s="74"/>
      <c r="H348" s="74"/>
      <c r="I348" s="75"/>
    </row>
    <row r="349" spans="1:9" x14ac:dyDescent="0.25">
      <c r="A349" s="71"/>
      <c r="B349" s="71"/>
      <c r="C349" s="71"/>
      <c r="D349" s="72"/>
      <c r="E349" s="73"/>
      <c r="F349" s="74"/>
      <c r="G349" s="74"/>
      <c r="H349" s="74"/>
      <c r="I349" s="75"/>
    </row>
    <row r="350" spans="1:9" x14ac:dyDescent="0.25">
      <c r="A350" s="71"/>
      <c r="B350" s="71"/>
      <c r="C350" s="71"/>
      <c r="D350" s="72"/>
      <c r="E350" s="73"/>
      <c r="F350" s="74"/>
      <c r="G350" s="74"/>
      <c r="H350" s="74"/>
      <c r="I350" s="75"/>
    </row>
    <row r="351" spans="1:9" x14ac:dyDescent="0.25">
      <c r="A351" s="71"/>
      <c r="B351" s="71"/>
      <c r="C351" s="71"/>
      <c r="D351" s="72"/>
      <c r="E351" s="73"/>
      <c r="F351" s="74"/>
      <c r="G351" s="74"/>
      <c r="H351" s="74"/>
      <c r="I351" s="75"/>
    </row>
    <row r="352" spans="1:9" x14ac:dyDescent="0.25">
      <c r="A352" s="71"/>
      <c r="B352" s="71"/>
      <c r="C352" s="71"/>
      <c r="D352" s="72"/>
      <c r="E352" s="73"/>
      <c r="F352" s="74"/>
      <c r="G352" s="74"/>
      <c r="H352" s="74"/>
      <c r="I352" s="75"/>
    </row>
    <row r="353" spans="1:9" x14ac:dyDescent="0.25">
      <c r="A353" s="71"/>
      <c r="B353" s="71"/>
      <c r="C353" s="71"/>
      <c r="D353" s="72"/>
      <c r="E353" s="73"/>
      <c r="F353" s="74"/>
      <c r="G353" s="74"/>
      <c r="H353" s="74"/>
      <c r="I353" s="75"/>
    </row>
    <row r="354" spans="1:9" x14ac:dyDescent="0.25">
      <c r="A354" s="71"/>
      <c r="B354" s="71"/>
      <c r="C354" s="71"/>
      <c r="D354" s="72"/>
      <c r="E354" s="73"/>
      <c r="F354" s="74"/>
      <c r="G354" s="74"/>
      <c r="H354" s="74"/>
      <c r="I354" s="75"/>
    </row>
    <row r="355" spans="1:9" x14ac:dyDescent="0.25">
      <c r="A355" s="71"/>
      <c r="B355" s="71"/>
      <c r="C355" s="71"/>
      <c r="D355" s="72"/>
      <c r="E355" s="73"/>
      <c r="F355" s="74"/>
      <c r="G355" s="74"/>
      <c r="H355" s="74"/>
      <c r="I355" s="75"/>
    </row>
    <row r="356" spans="1:9" x14ac:dyDescent="0.25">
      <c r="A356" s="71"/>
      <c r="B356" s="71"/>
      <c r="C356" s="71"/>
      <c r="D356" s="72"/>
      <c r="E356" s="73"/>
      <c r="F356" s="74"/>
      <c r="G356" s="74"/>
      <c r="H356" s="74"/>
      <c r="I356" s="75"/>
    </row>
    <row r="357" spans="1:9" x14ac:dyDescent="0.25">
      <c r="A357" s="71"/>
      <c r="B357" s="71"/>
      <c r="C357" s="71"/>
      <c r="D357" s="72"/>
      <c r="E357" s="73"/>
      <c r="F357" s="74"/>
      <c r="G357" s="74"/>
      <c r="H357" s="74"/>
      <c r="I357" s="75"/>
    </row>
    <row r="358" spans="1:9" x14ac:dyDescent="0.25">
      <c r="A358" s="71"/>
      <c r="B358" s="71"/>
      <c r="C358" s="71"/>
      <c r="D358" s="72"/>
      <c r="E358" s="73"/>
      <c r="F358" s="74"/>
      <c r="G358" s="74"/>
      <c r="H358" s="74"/>
      <c r="I358" s="75"/>
    </row>
    <row r="359" spans="1:9" x14ac:dyDescent="0.25">
      <c r="A359" s="71"/>
      <c r="B359" s="71"/>
      <c r="C359" s="71"/>
      <c r="D359" s="72"/>
      <c r="E359" s="73"/>
      <c r="F359" s="74"/>
      <c r="G359" s="74"/>
      <c r="H359" s="74"/>
      <c r="I359" s="75"/>
    </row>
    <row r="360" spans="1:9" x14ac:dyDescent="0.25">
      <c r="A360" s="71"/>
      <c r="B360" s="71"/>
      <c r="C360" s="71"/>
      <c r="D360" s="72"/>
      <c r="E360" s="73"/>
      <c r="F360" s="74"/>
      <c r="G360" s="74"/>
      <c r="H360" s="74"/>
      <c r="I360" s="75"/>
    </row>
    <row r="361" spans="1:9" x14ac:dyDescent="0.25">
      <c r="A361" s="71"/>
      <c r="B361" s="71"/>
      <c r="C361" s="71"/>
      <c r="D361" s="72"/>
      <c r="E361" s="73"/>
      <c r="F361" s="74"/>
      <c r="G361" s="74"/>
      <c r="H361" s="74"/>
      <c r="I361" s="75"/>
    </row>
    <row r="362" spans="1:9" x14ac:dyDescent="0.25">
      <c r="A362" s="71"/>
      <c r="B362" s="71"/>
      <c r="C362" s="71"/>
      <c r="D362" s="72"/>
      <c r="E362" s="73"/>
      <c r="F362" s="74"/>
      <c r="G362" s="74"/>
      <c r="H362" s="74"/>
      <c r="I362" s="75"/>
    </row>
    <row r="363" spans="1:9" x14ac:dyDescent="0.25">
      <c r="A363" s="71"/>
      <c r="B363" s="71"/>
      <c r="C363" s="71"/>
      <c r="D363" s="72"/>
      <c r="E363" s="73"/>
      <c r="F363" s="74"/>
      <c r="G363" s="74"/>
      <c r="H363" s="74"/>
      <c r="I363" s="75"/>
    </row>
    <row r="364" spans="1:9" x14ac:dyDescent="0.25">
      <c r="A364" s="71"/>
      <c r="B364" s="71"/>
      <c r="C364" s="71"/>
      <c r="D364" s="72"/>
      <c r="E364" s="73"/>
      <c r="F364" s="74"/>
      <c r="G364" s="74"/>
      <c r="H364" s="74"/>
      <c r="I364" s="75"/>
    </row>
    <row r="365" spans="1:9" x14ac:dyDescent="0.25">
      <c r="A365" s="71"/>
      <c r="B365" s="71"/>
      <c r="C365" s="71"/>
      <c r="D365" s="72"/>
      <c r="E365" s="73"/>
      <c r="F365" s="74"/>
      <c r="G365" s="74"/>
      <c r="H365" s="74"/>
      <c r="I365" s="75"/>
    </row>
    <row r="366" spans="1:9" x14ac:dyDescent="0.25">
      <c r="A366" s="71"/>
      <c r="B366" s="71"/>
      <c r="C366" s="71"/>
      <c r="D366" s="72"/>
      <c r="E366" s="73"/>
      <c r="F366" s="74"/>
      <c r="G366" s="74"/>
      <c r="H366" s="74"/>
      <c r="I366" s="75"/>
    </row>
    <row r="367" spans="1:9" x14ac:dyDescent="0.25">
      <c r="A367" s="71"/>
      <c r="B367" s="71"/>
      <c r="C367" s="71"/>
      <c r="D367" s="72"/>
      <c r="E367" s="73"/>
      <c r="F367" s="74"/>
      <c r="G367" s="74"/>
      <c r="H367" s="74"/>
      <c r="I367" s="75"/>
    </row>
    <row r="368" spans="1:9" x14ac:dyDescent="0.25">
      <c r="A368" s="71"/>
      <c r="B368" s="71"/>
      <c r="C368" s="71"/>
      <c r="D368" s="72"/>
      <c r="E368" s="73"/>
      <c r="F368" s="74"/>
      <c r="G368" s="74"/>
      <c r="H368" s="74"/>
      <c r="I368" s="75"/>
    </row>
    <row r="369" spans="1:9" x14ac:dyDescent="0.25">
      <c r="A369" s="71"/>
      <c r="B369" s="71"/>
      <c r="C369" s="71"/>
      <c r="D369" s="72"/>
      <c r="E369" s="73"/>
      <c r="F369" s="74"/>
      <c r="G369" s="74"/>
      <c r="H369" s="74"/>
      <c r="I369" s="75"/>
    </row>
    <row r="370" spans="1:9" x14ac:dyDescent="0.25">
      <c r="A370" s="71"/>
      <c r="B370" s="71"/>
      <c r="C370" s="71"/>
      <c r="D370" s="72"/>
      <c r="E370" s="73"/>
      <c r="F370" s="74"/>
      <c r="G370" s="74"/>
      <c r="H370" s="74"/>
      <c r="I370" s="75"/>
    </row>
    <row r="371" spans="1:9" x14ac:dyDescent="0.25">
      <c r="A371" s="71"/>
      <c r="B371" s="71"/>
      <c r="C371" s="71"/>
      <c r="D371" s="72"/>
      <c r="E371" s="73"/>
      <c r="F371" s="74"/>
      <c r="G371" s="74"/>
      <c r="H371" s="74"/>
      <c r="I371" s="75"/>
    </row>
    <row r="372" spans="1:9" x14ac:dyDescent="0.25">
      <c r="A372" s="71"/>
      <c r="B372" s="71"/>
      <c r="C372" s="71"/>
      <c r="D372" s="72"/>
      <c r="E372" s="73"/>
      <c r="F372" s="74"/>
      <c r="G372" s="74"/>
      <c r="H372" s="74"/>
      <c r="I372" s="75"/>
    </row>
    <row r="373" spans="1:9" x14ac:dyDescent="0.25">
      <c r="A373" s="71"/>
      <c r="B373" s="71"/>
      <c r="C373" s="71"/>
      <c r="D373" s="72"/>
      <c r="E373" s="73"/>
      <c r="F373" s="74"/>
      <c r="G373" s="74"/>
      <c r="H373" s="74"/>
      <c r="I373" s="75"/>
    </row>
    <row r="374" spans="1:9" x14ac:dyDescent="0.25">
      <c r="A374" s="71"/>
      <c r="B374" s="71"/>
      <c r="C374" s="71"/>
      <c r="D374" s="72"/>
      <c r="E374" s="73"/>
      <c r="F374" s="74"/>
      <c r="G374" s="74"/>
      <c r="H374" s="74"/>
      <c r="I374" s="75"/>
    </row>
    <row r="375" spans="1:9" x14ac:dyDescent="0.25">
      <c r="A375" s="71"/>
      <c r="B375" s="71"/>
      <c r="C375" s="71"/>
      <c r="D375" s="72"/>
      <c r="E375" s="73"/>
      <c r="F375" s="74"/>
      <c r="G375" s="74"/>
      <c r="H375" s="74"/>
      <c r="I375" s="75"/>
    </row>
    <row r="376" spans="1:9" x14ac:dyDescent="0.25">
      <c r="A376" s="71"/>
      <c r="B376" s="71"/>
      <c r="C376" s="71"/>
      <c r="D376" s="72"/>
      <c r="E376" s="73"/>
      <c r="F376" s="74"/>
      <c r="G376" s="74"/>
      <c r="H376" s="74"/>
      <c r="I376" s="75"/>
    </row>
    <row r="377" spans="1:9" x14ac:dyDescent="0.25">
      <c r="A377" s="71"/>
      <c r="B377" s="71"/>
      <c r="C377" s="71"/>
      <c r="D377" s="72"/>
      <c r="E377" s="73"/>
      <c r="F377" s="74"/>
      <c r="G377" s="74"/>
      <c r="H377" s="74"/>
      <c r="I377" s="75"/>
    </row>
    <row r="378" spans="1:9" x14ac:dyDescent="0.25">
      <c r="A378" s="71"/>
      <c r="B378" s="71"/>
      <c r="C378" s="71"/>
      <c r="D378" s="72"/>
      <c r="E378" s="73"/>
      <c r="F378" s="74"/>
      <c r="G378" s="74"/>
      <c r="H378" s="74"/>
      <c r="I378" s="75"/>
    </row>
    <row r="379" spans="1:9" x14ac:dyDescent="0.25">
      <c r="A379" s="71"/>
      <c r="B379" s="71"/>
      <c r="C379" s="71"/>
      <c r="D379" s="72"/>
      <c r="E379" s="73"/>
      <c r="F379" s="74"/>
      <c r="G379" s="74"/>
      <c r="H379" s="74"/>
      <c r="I379" s="75"/>
    </row>
    <row r="380" spans="1:9" x14ac:dyDescent="0.25">
      <c r="A380" s="71"/>
      <c r="B380" s="71"/>
      <c r="C380" s="71"/>
      <c r="D380" s="72"/>
      <c r="E380" s="73"/>
      <c r="F380" s="74"/>
      <c r="G380" s="74"/>
      <c r="H380" s="74"/>
      <c r="I380" s="75"/>
    </row>
    <row r="381" spans="1:9" x14ac:dyDescent="0.25">
      <c r="A381" s="71"/>
      <c r="B381" s="71"/>
      <c r="C381" s="71"/>
      <c r="D381" s="72"/>
      <c r="E381" s="73"/>
      <c r="F381" s="74"/>
      <c r="G381" s="74"/>
      <c r="H381" s="74"/>
      <c r="I381" s="75"/>
    </row>
    <row r="382" spans="1:9" x14ac:dyDescent="0.25">
      <c r="A382" s="71"/>
      <c r="B382" s="71"/>
      <c r="C382" s="71"/>
      <c r="D382" s="72"/>
      <c r="E382" s="73"/>
      <c r="F382" s="74"/>
      <c r="G382" s="74"/>
      <c r="H382" s="74"/>
      <c r="I382" s="75"/>
    </row>
    <row r="383" spans="1:9" x14ac:dyDescent="0.25">
      <c r="A383" s="71"/>
      <c r="B383" s="71"/>
      <c r="C383" s="71"/>
      <c r="D383" s="72"/>
      <c r="E383" s="73"/>
      <c r="F383" s="74"/>
      <c r="G383" s="74"/>
      <c r="H383" s="74"/>
      <c r="I383" s="75"/>
    </row>
    <row r="384" spans="1:9" x14ac:dyDescent="0.25">
      <c r="A384" s="71"/>
      <c r="B384" s="71"/>
      <c r="C384" s="71"/>
      <c r="D384" s="72"/>
      <c r="E384" s="73"/>
      <c r="F384" s="74"/>
      <c r="G384" s="74"/>
      <c r="H384" s="74"/>
      <c r="I384" s="75"/>
    </row>
    <row r="385" spans="1:9" x14ac:dyDescent="0.25">
      <c r="A385" s="71"/>
      <c r="B385" s="71"/>
      <c r="C385" s="71"/>
      <c r="D385" s="72"/>
      <c r="E385" s="73"/>
      <c r="F385" s="74"/>
      <c r="G385" s="74"/>
      <c r="H385" s="74"/>
      <c r="I385" s="75"/>
    </row>
    <row r="386" spans="1:9" x14ac:dyDescent="0.25">
      <c r="A386" s="71"/>
      <c r="B386" s="71"/>
      <c r="C386" s="71"/>
      <c r="D386" s="72"/>
      <c r="E386" s="73"/>
      <c r="F386" s="74"/>
      <c r="G386" s="74"/>
      <c r="H386" s="74"/>
      <c r="I386" s="75"/>
    </row>
    <row r="387" spans="1:9" x14ac:dyDescent="0.25">
      <c r="A387" s="71"/>
      <c r="B387" s="71"/>
      <c r="C387" s="71"/>
      <c r="D387" s="72"/>
      <c r="E387" s="73"/>
      <c r="F387" s="74"/>
      <c r="G387" s="74"/>
      <c r="H387" s="74"/>
      <c r="I387" s="75"/>
    </row>
    <row r="388" spans="1:9" x14ac:dyDescent="0.25">
      <c r="A388" s="71"/>
      <c r="B388" s="71"/>
      <c r="C388" s="71"/>
      <c r="D388" s="72"/>
      <c r="E388" s="73"/>
      <c r="F388" s="74"/>
      <c r="G388" s="74"/>
      <c r="H388" s="74"/>
      <c r="I388" s="75"/>
    </row>
    <row r="389" spans="1:9" x14ac:dyDescent="0.25">
      <c r="A389" s="71"/>
      <c r="B389" s="71"/>
      <c r="C389" s="71"/>
      <c r="D389" s="72"/>
      <c r="E389" s="73"/>
      <c r="F389" s="74"/>
      <c r="G389" s="74"/>
      <c r="H389" s="74"/>
      <c r="I389" s="75"/>
    </row>
    <row r="390" spans="1:9" x14ac:dyDescent="0.25">
      <c r="A390" s="71"/>
      <c r="B390" s="71"/>
      <c r="C390" s="71"/>
      <c r="D390" s="72"/>
      <c r="E390" s="73"/>
      <c r="F390" s="74"/>
      <c r="G390" s="74"/>
      <c r="H390" s="74"/>
      <c r="I390" s="75"/>
    </row>
    <row r="391" spans="1:9" x14ac:dyDescent="0.25">
      <c r="A391" s="71"/>
      <c r="B391" s="71"/>
      <c r="C391" s="71"/>
      <c r="D391" s="72"/>
      <c r="E391" s="73"/>
      <c r="F391" s="74"/>
      <c r="G391" s="74"/>
      <c r="H391" s="74"/>
      <c r="I391" s="75"/>
    </row>
    <row r="392" spans="1:9" x14ac:dyDescent="0.25">
      <c r="A392" s="71"/>
      <c r="B392" s="71"/>
      <c r="C392" s="71"/>
      <c r="D392" s="72"/>
      <c r="E392" s="73"/>
      <c r="F392" s="74"/>
      <c r="G392" s="74"/>
      <c r="H392" s="74"/>
      <c r="I392" s="75"/>
    </row>
    <row r="393" spans="1:9" x14ac:dyDescent="0.25">
      <c r="A393" s="71"/>
      <c r="B393" s="71"/>
      <c r="C393" s="71"/>
      <c r="D393" s="72"/>
      <c r="E393" s="73"/>
      <c r="F393" s="74"/>
      <c r="G393" s="74"/>
      <c r="H393" s="74"/>
      <c r="I393" s="75"/>
    </row>
    <row r="394" spans="1:9" x14ac:dyDescent="0.25">
      <c r="A394" s="71"/>
      <c r="B394" s="71"/>
      <c r="C394" s="71"/>
      <c r="D394" s="72"/>
      <c r="E394" s="73"/>
      <c r="F394" s="74"/>
      <c r="G394" s="74"/>
      <c r="H394" s="74"/>
      <c r="I394" s="75"/>
    </row>
    <row r="395" spans="1:9" x14ac:dyDescent="0.25">
      <c r="A395" s="71"/>
      <c r="B395" s="71"/>
      <c r="C395" s="71"/>
      <c r="D395" s="72"/>
      <c r="E395" s="73"/>
      <c r="F395" s="74"/>
      <c r="G395" s="74"/>
      <c r="H395" s="74"/>
      <c r="I395" s="75"/>
    </row>
    <row r="396" spans="1:9" x14ac:dyDescent="0.25">
      <c r="A396" s="71"/>
      <c r="B396" s="71"/>
      <c r="C396" s="71"/>
      <c r="D396" s="72"/>
      <c r="E396" s="73"/>
      <c r="F396" s="74"/>
      <c r="G396" s="74"/>
      <c r="H396" s="74"/>
      <c r="I396" s="75"/>
    </row>
    <row r="397" spans="1:9" x14ac:dyDescent="0.25">
      <c r="A397" s="71"/>
      <c r="B397" s="71"/>
      <c r="C397" s="71"/>
      <c r="D397" s="72"/>
      <c r="E397" s="73"/>
      <c r="F397" s="74"/>
      <c r="G397" s="74"/>
      <c r="H397" s="74"/>
      <c r="I397" s="75"/>
    </row>
    <row r="398" spans="1:9" x14ac:dyDescent="0.25">
      <c r="A398" s="71"/>
      <c r="B398" s="71"/>
      <c r="C398" s="71"/>
      <c r="D398" s="72"/>
      <c r="E398" s="73"/>
      <c r="F398" s="74"/>
      <c r="G398" s="74"/>
      <c r="H398" s="74"/>
      <c r="I398" s="75"/>
    </row>
    <row r="399" spans="1:9" x14ac:dyDescent="0.25">
      <c r="A399" s="71"/>
      <c r="B399" s="71"/>
      <c r="C399" s="71"/>
      <c r="D399" s="72"/>
      <c r="E399" s="73"/>
      <c r="F399" s="74"/>
      <c r="G399" s="74"/>
      <c r="H399" s="74"/>
      <c r="I399" s="75"/>
    </row>
    <row r="400" spans="1:9" x14ac:dyDescent="0.25">
      <c r="A400" s="71"/>
      <c r="B400" s="71"/>
      <c r="C400" s="71"/>
      <c r="D400" s="72"/>
      <c r="E400" s="73"/>
      <c r="F400" s="74"/>
      <c r="G400" s="74"/>
      <c r="H400" s="74"/>
      <c r="I400" s="75"/>
    </row>
    <row r="401" spans="1:9" x14ac:dyDescent="0.25">
      <c r="A401" s="71"/>
      <c r="B401" s="71"/>
      <c r="C401" s="71"/>
      <c r="D401" s="72"/>
      <c r="E401" s="73"/>
      <c r="F401" s="74"/>
      <c r="G401" s="74"/>
      <c r="H401" s="74"/>
      <c r="I401" s="75"/>
    </row>
    <row r="402" spans="1:9" x14ac:dyDescent="0.25">
      <c r="A402" s="71"/>
      <c r="B402" s="71"/>
      <c r="C402" s="71"/>
      <c r="D402" s="72"/>
      <c r="E402" s="73"/>
      <c r="F402" s="74"/>
      <c r="G402" s="74"/>
      <c r="H402" s="74"/>
      <c r="I402" s="75"/>
    </row>
    <row r="403" spans="1:9" x14ac:dyDescent="0.25">
      <c r="A403" s="71"/>
      <c r="B403" s="71"/>
      <c r="C403" s="71"/>
      <c r="D403" s="72"/>
      <c r="E403" s="73"/>
      <c r="F403" s="74"/>
      <c r="G403" s="74"/>
      <c r="H403" s="74"/>
      <c r="I403" s="75"/>
    </row>
    <row r="404" spans="1:9" x14ac:dyDescent="0.25">
      <c r="A404" s="71"/>
      <c r="B404" s="71"/>
      <c r="C404" s="71"/>
      <c r="D404" s="72"/>
      <c r="E404" s="73"/>
      <c r="F404" s="74"/>
      <c r="G404" s="74"/>
      <c r="H404" s="74"/>
      <c r="I404" s="75"/>
    </row>
    <row r="405" spans="1:9" x14ac:dyDescent="0.25">
      <c r="A405" s="71"/>
      <c r="B405" s="71"/>
      <c r="C405" s="71"/>
      <c r="D405" s="72"/>
      <c r="E405" s="73"/>
      <c r="F405" s="74"/>
      <c r="G405" s="74"/>
      <c r="H405" s="74"/>
      <c r="I405" s="75"/>
    </row>
    <row r="406" spans="1:9" x14ac:dyDescent="0.25">
      <c r="A406" s="71"/>
      <c r="B406" s="71"/>
      <c r="C406" s="71"/>
      <c r="D406" s="72"/>
      <c r="E406" s="73"/>
      <c r="F406" s="74"/>
      <c r="G406" s="74"/>
      <c r="H406" s="74"/>
      <c r="I406" s="75"/>
    </row>
    <row r="407" spans="1:9" x14ac:dyDescent="0.25">
      <c r="A407" s="71"/>
      <c r="B407" s="71"/>
      <c r="C407" s="71"/>
      <c r="D407" s="72"/>
      <c r="E407" s="73"/>
      <c r="F407" s="74"/>
      <c r="G407" s="74"/>
      <c r="H407" s="74"/>
      <c r="I407" s="75"/>
    </row>
    <row r="408" spans="1:9" x14ac:dyDescent="0.25">
      <c r="A408" s="71"/>
      <c r="B408" s="71"/>
      <c r="C408" s="71"/>
      <c r="D408" s="72"/>
      <c r="E408" s="73"/>
      <c r="F408" s="74"/>
      <c r="G408" s="74"/>
      <c r="H408" s="74"/>
      <c r="I408" s="75"/>
    </row>
    <row r="409" spans="1:9" x14ac:dyDescent="0.25">
      <c r="A409" s="71"/>
      <c r="B409" s="71"/>
      <c r="C409" s="71"/>
      <c r="D409" s="72"/>
      <c r="E409" s="73"/>
      <c r="F409" s="74"/>
      <c r="G409" s="74"/>
      <c r="H409" s="74"/>
      <c r="I409" s="75"/>
    </row>
    <row r="410" spans="1:9" x14ac:dyDescent="0.25">
      <c r="A410" s="71"/>
      <c r="B410" s="71"/>
      <c r="C410" s="71"/>
      <c r="D410" s="72"/>
      <c r="E410" s="73"/>
      <c r="F410" s="74"/>
      <c r="G410" s="74"/>
      <c r="H410" s="74"/>
      <c r="I410" s="75"/>
    </row>
    <row r="411" spans="1:9" x14ac:dyDescent="0.25">
      <c r="A411" s="71"/>
      <c r="B411" s="71"/>
      <c r="C411" s="71"/>
      <c r="D411" s="72"/>
      <c r="E411" s="73"/>
      <c r="F411" s="74"/>
      <c r="G411" s="74"/>
      <c r="H411" s="74"/>
      <c r="I411" s="75"/>
    </row>
    <row r="412" spans="1:9" x14ac:dyDescent="0.25">
      <c r="A412" s="71"/>
      <c r="B412" s="71"/>
      <c r="C412" s="71"/>
      <c r="D412" s="72"/>
      <c r="E412" s="73"/>
      <c r="F412" s="74"/>
      <c r="G412" s="74"/>
      <c r="H412" s="74"/>
      <c r="I412" s="75"/>
    </row>
    <row r="413" spans="1:9" x14ac:dyDescent="0.25">
      <c r="A413" s="71"/>
      <c r="B413" s="71"/>
      <c r="C413" s="71"/>
      <c r="D413" s="72"/>
      <c r="E413" s="73"/>
      <c r="F413" s="74"/>
      <c r="G413" s="74"/>
      <c r="H413" s="74"/>
      <c r="I413" s="75"/>
    </row>
    <row r="414" spans="1:9" x14ac:dyDescent="0.25">
      <c r="A414" s="71"/>
      <c r="B414" s="71"/>
      <c r="C414" s="71"/>
      <c r="D414" s="72"/>
      <c r="E414" s="73"/>
      <c r="F414" s="74"/>
      <c r="G414" s="74"/>
      <c r="H414" s="74"/>
      <c r="I414" s="75"/>
    </row>
    <row r="415" spans="1:9" x14ac:dyDescent="0.25">
      <c r="A415" s="71"/>
      <c r="B415" s="71"/>
      <c r="C415" s="71"/>
      <c r="D415" s="72"/>
      <c r="E415" s="73"/>
      <c r="F415" s="74"/>
      <c r="G415" s="74"/>
      <c r="H415" s="74"/>
      <c r="I415" s="75"/>
    </row>
    <row r="416" spans="1:9" x14ac:dyDescent="0.25">
      <c r="A416" s="71"/>
      <c r="B416" s="71"/>
      <c r="C416" s="71"/>
      <c r="D416" s="72"/>
      <c r="E416" s="73"/>
      <c r="F416" s="74"/>
      <c r="G416" s="74"/>
      <c r="H416" s="74"/>
      <c r="I416" s="75"/>
    </row>
    <row r="417" spans="1:9" x14ac:dyDescent="0.25">
      <c r="A417" s="71"/>
      <c r="B417" s="71"/>
      <c r="C417" s="71"/>
      <c r="D417" s="72"/>
      <c r="E417" s="73"/>
      <c r="F417" s="74"/>
      <c r="G417" s="74"/>
      <c r="H417" s="74"/>
      <c r="I417" s="75"/>
    </row>
    <row r="418" spans="1:9" x14ac:dyDescent="0.25">
      <c r="A418" s="71"/>
      <c r="B418" s="71"/>
      <c r="C418" s="71"/>
      <c r="D418" s="72"/>
      <c r="E418" s="73"/>
      <c r="F418" s="74"/>
      <c r="G418" s="74"/>
      <c r="H418" s="74"/>
      <c r="I418" s="75"/>
    </row>
    <row r="419" spans="1:9" x14ac:dyDescent="0.25">
      <c r="A419" s="71"/>
      <c r="B419" s="71"/>
      <c r="C419" s="71"/>
      <c r="D419" s="72"/>
      <c r="E419" s="73"/>
      <c r="F419" s="74"/>
      <c r="G419" s="74"/>
      <c r="H419" s="74"/>
      <c r="I419" s="75"/>
    </row>
  </sheetData>
  <autoFilter ref="A4:F328" xr:uid="{00000000-0009-0000-0000-000002000000}">
    <sortState ref="A5:F293">
      <sortCondition ref="B4:B293"/>
    </sortState>
  </autoFilter>
  <sortState ref="A5:I328">
    <sortCondition ref="B4"/>
  </sortState>
  <mergeCells count="2">
    <mergeCell ref="A2:I2"/>
    <mergeCell ref="A3:G3"/>
  </mergeCells>
  <pageMargins left="0.25" right="0.25" top="0.75" bottom="0.75" header="0.3" footer="0.3"/>
  <pageSetup paperSize="8" scale="71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02BC3-A7F3-46B6-B344-5E186BF82B95}">
  <dimension ref="A1:I324"/>
  <sheetViews>
    <sheetView workbookViewId="0">
      <selection activeCell="C11" sqref="C11"/>
    </sheetView>
  </sheetViews>
  <sheetFormatPr defaultRowHeight="15" x14ac:dyDescent="0.25"/>
  <cols>
    <col min="2" max="2" width="28.85546875" customWidth="1"/>
    <col min="3" max="3" width="25.42578125" customWidth="1"/>
    <col min="4" max="4" width="12.5703125" customWidth="1"/>
    <col min="5" max="5" width="49.85546875" customWidth="1"/>
  </cols>
  <sheetData>
    <row r="1" spans="1:9" ht="21" x14ac:dyDescent="0.25">
      <c r="A1" s="146" t="s">
        <v>646</v>
      </c>
      <c r="B1" s="147"/>
      <c r="C1" s="147"/>
      <c r="D1" s="147"/>
      <c r="E1" s="147"/>
      <c r="F1" s="147"/>
      <c r="G1" s="147"/>
      <c r="H1" s="65"/>
      <c r="I1" s="66"/>
    </row>
    <row r="2" spans="1:9" ht="31.5" x14ac:dyDescent="0.25">
      <c r="A2" s="62" t="s">
        <v>1</v>
      </c>
      <c r="B2" s="11" t="s">
        <v>2</v>
      </c>
      <c r="C2" s="11" t="s">
        <v>3</v>
      </c>
      <c r="D2" s="121" t="s">
        <v>4</v>
      </c>
      <c r="E2" s="21" t="s">
        <v>5</v>
      </c>
      <c r="F2" s="54" t="s">
        <v>6</v>
      </c>
      <c r="G2" s="82" t="s">
        <v>657</v>
      </c>
      <c r="H2" s="80" t="s">
        <v>616</v>
      </c>
      <c r="I2" s="81" t="s">
        <v>647</v>
      </c>
    </row>
    <row r="3" spans="1:9" x14ac:dyDescent="0.25">
      <c r="A3" s="88" t="e">
        <f>#REF!+1</f>
        <v>#REF!</v>
      </c>
      <c r="B3" s="90" t="s">
        <v>16</v>
      </c>
      <c r="C3" s="90" t="s">
        <v>8</v>
      </c>
      <c r="D3" s="90" t="s">
        <v>17</v>
      </c>
      <c r="E3" s="79" t="s">
        <v>18</v>
      </c>
      <c r="F3" s="68">
        <v>395</v>
      </c>
      <c r="G3" s="68"/>
      <c r="H3" s="87"/>
      <c r="I3" s="87"/>
    </row>
    <row r="4" spans="1:9" x14ac:dyDescent="0.25">
      <c r="A4" s="88" t="e">
        <f t="shared" ref="A4:A61" si="0">A3+1</f>
        <v>#REF!</v>
      </c>
      <c r="B4" s="90" t="s">
        <v>19</v>
      </c>
      <c r="C4" s="90" t="s">
        <v>20</v>
      </c>
      <c r="D4" s="90" t="s">
        <v>21</v>
      </c>
      <c r="E4" s="79" t="s">
        <v>18</v>
      </c>
      <c r="F4" s="68">
        <v>365</v>
      </c>
      <c r="G4" s="68"/>
      <c r="H4" s="87"/>
      <c r="I4" s="87"/>
    </row>
    <row r="5" spans="1:9" x14ac:dyDescent="0.25">
      <c r="A5" s="88" t="e">
        <f t="shared" si="0"/>
        <v>#REF!</v>
      </c>
      <c r="B5" s="90" t="s">
        <v>22</v>
      </c>
      <c r="C5" s="90" t="s">
        <v>23</v>
      </c>
      <c r="D5" s="90" t="s">
        <v>24</v>
      </c>
      <c r="E5" s="79" t="s">
        <v>18</v>
      </c>
      <c r="F5" s="68">
        <v>65</v>
      </c>
      <c r="G5" s="68"/>
      <c r="H5" s="87"/>
      <c r="I5" s="87"/>
    </row>
    <row r="6" spans="1:9" x14ac:dyDescent="0.25">
      <c r="A6" s="88" t="e">
        <f>#REF!+1</f>
        <v>#REF!</v>
      </c>
      <c r="B6" s="90" t="s">
        <v>27</v>
      </c>
      <c r="C6" s="90" t="s">
        <v>28</v>
      </c>
      <c r="D6" s="90" t="s">
        <v>24</v>
      </c>
      <c r="E6" s="79" t="s">
        <v>18</v>
      </c>
      <c r="F6" s="68">
        <v>200</v>
      </c>
      <c r="G6" s="68"/>
      <c r="H6" s="87"/>
      <c r="I6" s="87"/>
    </row>
    <row r="7" spans="1:9" x14ac:dyDescent="0.25">
      <c r="A7" s="88" t="e">
        <f t="shared" si="0"/>
        <v>#REF!</v>
      </c>
      <c r="B7" s="90" t="s">
        <v>29</v>
      </c>
      <c r="C7" s="90" t="s">
        <v>30</v>
      </c>
      <c r="D7" s="90" t="s">
        <v>24</v>
      </c>
      <c r="E7" s="79" t="s">
        <v>18</v>
      </c>
      <c r="F7" s="68">
        <v>140</v>
      </c>
      <c r="G7" s="68"/>
      <c r="H7" s="87"/>
      <c r="I7" s="87"/>
    </row>
    <row r="8" spans="1:9" x14ac:dyDescent="0.25">
      <c r="A8" s="88" t="e">
        <f>#REF!+1</f>
        <v>#REF!</v>
      </c>
      <c r="B8" s="90" t="s">
        <v>604</v>
      </c>
      <c r="C8" s="90" t="s">
        <v>148</v>
      </c>
      <c r="D8" s="90"/>
      <c r="E8" s="79" t="s">
        <v>18</v>
      </c>
      <c r="F8" s="68">
        <v>930</v>
      </c>
      <c r="G8" s="68" t="s">
        <v>656</v>
      </c>
      <c r="H8" s="87"/>
      <c r="I8" s="87"/>
    </row>
    <row r="9" spans="1:9" x14ac:dyDescent="0.25">
      <c r="A9" s="88" t="e">
        <f t="shared" si="0"/>
        <v>#REF!</v>
      </c>
      <c r="B9" s="84" t="s">
        <v>33</v>
      </c>
      <c r="C9" s="84" t="s">
        <v>34</v>
      </c>
      <c r="D9" s="84" t="s">
        <v>35</v>
      </c>
      <c r="E9" s="85" t="s">
        <v>10</v>
      </c>
      <c r="F9" s="86">
        <v>200</v>
      </c>
      <c r="G9" s="86"/>
      <c r="H9" s="87" t="s">
        <v>648</v>
      </c>
      <c r="I9" s="87" t="s">
        <v>648</v>
      </c>
    </row>
    <row r="10" spans="1:9" x14ac:dyDescent="0.25">
      <c r="A10" s="88" t="e">
        <f t="shared" si="0"/>
        <v>#REF!</v>
      </c>
      <c r="B10" s="84" t="s">
        <v>36</v>
      </c>
      <c r="C10" s="84" t="s">
        <v>37</v>
      </c>
      <c r="D10" s="84" t="s">
        <v>38</v>
      </c>
      <c r="E10" s="85" t="s">
        <v>10</v>
      </c>
      <c r="F10" s="86">
        <v>100</v>
      </c>
      <c r="G10" s="86"/>
      <c r="H10" s="87" t="s">
        <v>619</v>
      </c>
      <c r="I10" s="87" t="s">
        <v>648</v>
      </c>
    </row>
    <row r="11" spans="1:9" x14ac:dyDescent="0.25">
      <c r="A11" s="88" t="e">
        <f t="shared" si="0"/>
        <v>#REF!</v>
      </c>
      <c r="B11" s="84" t="s">
        <v>39</v>
      </c>
      <c r="C11" s="84" t="s">
        <v>34</v>
      </c>
      <c r="D11" s="84" t="s">
        <v>40</v>
      </c>
      <c r="E11" s="85" t="s">
        <v>10</v>
      </c>
      <c r="F11" s="86">
        <v>100</v>
      </c>
      <c r="G11" s="86"/>
      <c r="H11" s="87" t="s">
        <v>648</v>
      </c>
      <c r="I11" s="87" t="s">
        <v>648</v>
      </c>
    </row>
    <row r="12" spans="1:9" x14ac:dyDescent="0.25">
      <c r="A12" s="88" t="e">
        <f t="shared" si="0"/>
        <v>#REF!</v>
      </c>
      <c r="B12" s="90" t="s">
        <v>570</v>
      </c>
      <c r="C12" s="90" t="s">
        <v>54</v>
      </c>
      <c r="D12" s="90" t="s">
        <v>571</v>
      </c>
      <c r="E12" s="79" t="s">
        <v>18</v>
      </c>
      <c r="F12" s="68">
        <v>420</v>
      </c>
      <c r="G12" s="68" t="s">
        <v>656</v>
      </c>
      <c r="H12" s="87"/>
      <c r="I12" s="87"/>
    </row>
    <row r="13" spans="1:9" x14ac:dyDescent="0.25">
      <c r="A13" s="88" t="e">
        <f t="shared" si="0"/>
        <v>#REF!</v>
      </c>
      <c r="B13" s="90" t="s">
        <v>41</v>
      </c>
      <c r="C13" s="90" t="s">
        <v>42</v>
      </c>
      <c r="D13" s="90" t="s">
        <v>24</v>
      </c>
      <c r="E13" s="79" t="s">
        <v>18</v>
      </c>
      <c r="F13" s="56">
        <v>406</v>
      </c>
      <c r="G13" s="56"/>
      <c r="H13" s="87"/>
      <c r="I13" s="87"/>
    </row>
    <row r="14" spans="1:9" x14ac:dyDescent="0.25">
      <c r="A14" s="88" t="e">
        <f t="shared" si="0"/>
        <v>#REF!</v>
      </c>
      <c r="B14" s="84" t="s">
        <v>43</v>
      </c>
      <c r="C14" s="84" t="s">
        <v>8</v>
      </c>
      <c r="D14" s="84" t="s">
        <v>44</v>
      </c>
      <c r="E14" s="85" t="s">
        <v>10</v>
      </c>
      <c r="F14" s="86">
        <v>60</v>
      </c>
      <c r="G14" s="86"/>
      <c r="H14" s="87" t="s">
        <v>648</v>
      </c>
      <c r="I14" s="87" t="s">
        <v>648</v>
      </c>
    </row>
    <row r="15" spans="1:9" x14ac:dyDescent="0.25">
      <c r="A15" s="88" t="e">
        <f>A14+1</f>
        <v>#REF!</v>
      </c>
      <c r="B15" s="90" t="s">
        <v>579</v>
      </c>
      <c r="C15" s="90" t="s">
        <v>207</v>
      </c>
      <c r="D15" s="90" t="s">
        <v>571</v>
      </c>
      <c r="E15" s="79" t="s">
        <v>18</v>
      </c>
      <c r="F15" s="68">
        <v>645</v>
      </c>
      <c r="G15" s="68" t="s">
        <v>656</v>
      </c>
      <c r="H15" s="87"/>
      <c r="I15" s="87"/>
    </row>
    <row r="16" spans="1:9" x14ac:dyDescent="0.25">
      <c r="A16" s="88" t="e">
        <f t="shared" si="0"/>
        <v>#REF!</v>
      </c>
      <c r="B16" s="84" t="s">
        <v>45</v>
      </c>
      <c r="C16" s="84" t="s">
        <v>8</v>
      </c>
      <c r="D16" s="84" t="s">
        <v>46</v>
      </c>
      <c r="E16" s="85" t="s">
        <v>10</v>
      </c>
      <c r="F16" s="86">
        <v>120</v>
      </c>
      <c r="G16" s="86"/>
      <c r="H16" s="87" t="s">
        <v>648</v>
      </c>
      <c r="I16" s="87" t="s">
        <v>648</v>
      </c>
    </row>
    <row r="17" spans="1:9" x14ac:dyDescent="0.25">
      <c r="A17" s="88" t="e">
        <f t="shared" si="0"/>
        <v>#REF!</v>
      </c>
      <c r="B17" s="84" t="s">
        <v>47</v>
      </c>
      <c r="C17" s="84" t="s">
        <v>34</v>
      </c>
      <c r="D17" s="84" t="s">
        <v>48</v>
      </c>
      <c r="E17" s="85" t="s">
        <v>10</v>
      </c>
      <c r="F17" s="86">
        <v>100</v>
      </c>
      <c r="G17" s="86"/>
      <c r="H17" s="87" t="s">
        <v>648</v>
      </c>
      <c r="I17" s="87" t="s">
        <v>648</v>
      </c>
    </row>
    <row r="18" spans="1:9" x14ac:dyDescent="0.25">
      <c r="A18" s="88" t="e">
        <f t="shared" si="0"/>
        <v>#REF!</v>
      </c>
      <c r="B18" s="84" t="s">
        <v>49</v>
      </c>
      <c r="C18" s="84" t="s">
        <v>8</v>
      </c>
      <c r="D18" s="84" t="s">
        <v>50</v>
      </c>
      <c r="E18" s="85" t="s">
        <v>10</v>
      </c>
      <c r="F18" s="86">
        <v>150</v>
      </c>
      <c r="G18" s="86"/>
      <c r="H18" s="87" t="s">
        <v>648</v>
      </c>
      <c r="I18" s="87" t="s">
        <v>648</v>
      </c>
    </row>
    <row r="19" spans="1:9" x14ac:dyDescent="0.25">
      <c r="A19" s="88" t="e">
        <f t="shared" si="0"/>
        <v>#REF!</v>
      </c>
      <c r="B19" s="90" t="s">
        <v>51</v>
      </c>
      <c r="C19" s="90" t="s">
        <v>52</v>
      </c>
      <c r="D19" s="90" t="s">
        <v>24</v>
      </c>
      <c r="E19" s="79" t="s">
        <v>18</v>
      </c>
      <c r="F19" s="56">
        <v>135</v>
      </c>
      <c r="G19" s="56"/>
      <c r="H19" s="87"/>
      <c r="I19" s="87"/>
    </row>
    <row r="20" spans="1:9" x14ac:dyDescent="0.25">
      <c r="A20" s="88" t="e">
        <f t="shared" si="0"/>
        <v>#REF!</v>
      </c>
      <c r="B20" s="90" t="s">
        <v>53</v>
      </c>
      <c r="C20" s="90" t="s">
        <v>54</v>
      </c>
      <c r="D20" s="90" t="s">
        <v>55</v>
      </c>
      <c r="E20" s="79" t="s">
        <v>18</v>
      </c>
      <c r="F20" s="68">
        <v>330</v>
      </c>
      <c r="G20" s="68"/>
      <c r="H20" s="87"/>
      <c r="I20" s="87"/>
    </row>
    <row r="21" spans="1:9" x14ac:dyDescent="0.25">
      <c r="A21" s="88" t="e">
        <f t="shared" si="0"/>
        <v>#REF!</v>
      </c>
      <c r="B21" s="89" t="s">
        <v>56</v>
      </c>
      <c r="C21" s="89" t="s">
        <v>57</v>
      </c>
      <c r="D21" s="84" t="s">
        <v>58</v>
      </c>
      <c r="E21" s="85" t="s">
        <v>10</v>
      </c>
      <c r="F21" s="86">
        <v>1700</v>
      </c>
      <c r="G21" s="86"/>
      <c r="H21" s="87" t="s">
        <v>648</v>
      </c>
      <c r="I21" s="87" t="s">
        <v>648</v>
      </c>
    </row>
    <row r="22" spans="1:9" x14ac:dyDescent="0.25">
      <c r="A22" s="88" t="e">
        <f t="shared" si="0"/>
        <v>#REF!</v>
      </c>
      <c r="B22" s="89" t="s">
        <v>59</v>
      </c>
      <c r="C22" s="89" t="s">
        <v>8</v>
      </c>
      <c r="D22" s="84" t="s">
        <v>60</v>
      </c>
      <c r="E22" s="85" t="s">
        <v>10</v>
      </c>
      <c r="F22" s="86">
        <v>100</v>
      </c>
      <c r="G22" s="86"/>
      <c r="H22" s="87" t="s">
        <v>618</v>
      </c>
      <c r="I22" s="87" t="s">
        <v>650</v>
      </c>
    </row>
    <row r="23" spans="1:9" x14ac:dyDescent="0.25">
      <c r="A23" s="88" t="e">
        <f t="shared" si="0"/>
        <v>#REF!</v>
      </c>
      <c r="B23" s="89" t="s">
        <v>61</v>
      </c>
      <c r="C23" s="89" t="s">
        <v>34</v>
      </c>
      <c r="D23" s="84" t="s">
        <v>62</v>
      </c>
      <c r="E23" s="85" t="s">
        <v>10</v>
      </c>
      <c r="F23" s="86">
        <v>300</v>
      </c>
      <c r="G23" s="86"/>
      <c r="H23" s="87" t="s">
        <v>648</v>
      </c>
      <c r="I23" s="87" t="s">
        <v>648</v>
      </c>
    </row>
    <row r="24" spans="1:9" x14ac:dyDescent="0.25">
      <c r="A24" s="88" t="e">
        <f t="shared" si="0"/>
        <v>#REF!</v>
      </c>
      <c r="B24" s="84" t="s">
        <v>63</v>
      </c>
      <c r="C24" s="84" t="s">
        <v>34</v>
      </c>
      <c r="D24" s="84" t="s">
        <v>64</v>
      </c>
      <c r="E24" s="85" t="s">
        <v>10</v>
      </c>
      <c r="F24" s="86">
        <v>250</v>
      </c>
      <c r="G24" s="86"/>
      <c r="H24" s="87" t="s">
        <v>648</v>
      </c>
      <c r="I24" s="87" t="s">
        <v>648</v>
      </c>
    </row>
    <row r="25" spans="1:9" x14ac:dyDescent="0.25">
      <c r="A25" s="88" t="e">
        <f>A24+1</f>
        <v>#REF!</v>
      </c>
      <c r="B25" s="90" t="s">
        <v>639</v>
      </c>
      <c r="C25" s="90" t="s">
        <v>37</v>
      </c>
      <c r="D25" s="90"/>
      <c r="E25" s="79" t="s">
        <v>18</v>
      </c>
      <c r="F25" s="68">
        <v>78</v>
      </c>
      <c r="G25" s="68" t="s">
        <v>656</v>
      </c>
      <c r="H25" s="119"/>
      <c r="I25" s="119"/>
    </row>
    <row r="26" spans="1:9" x14ac:dyDescent="0.25">
      <c r="A26" s="117" t="e">
        <f>A25+1</f>
        <v>#REF!</v>
      </c>
      <c r="B26" s="95" t="s">
        <v>668</v>
      </c>
      <c r="C26" s="95" t="s">
        <v>37</v>
      </c>
      <c r="D26" s="95" t="s">
        <v>66</v>
      </c>
      <c r="E26" s="97" t="s">
        <v>10</v>
      </c>
      <c r="F26" s="70">
        <v>200</v>
      </c>
      <c r="G26" s="70"/>
      <c r="H26" s="118" t="s">
        <v>648</v>
      </c>
      <c r="I26" s="118" t="s">
        <v>648</v>
      </c>
    </row>
    <row r="27" spans="1:9" x14ac:dyDescent="0.25">
      <c r="A27" s="88" t="e">
        <f t="shared" si="0"/>
        <v>#REF!</v>
      </c>
      <c r="B27" s="84" t="s">
        <v>67</v>
      </c>
      <c r="C27" s="84" t="s">
        <v>8</v>
      </c>
      <c r="D27" s="84" t="s">
        <v>68</v>
      </c>
      <c r="E27" s="85" t="s">
        <v>10</v>
      </c>
      <c r="F27" s="86">
        <v>600</v>
      </c>
      <c r="G27" s="86"/>
      <c r="H27" s="87" t="s">
        <v>618</v>
      </c>
      <c r="I27" s="87" t="s">
        <v>648</v>
      </c>
    </row>
    <row r="28" spans="1:9" x14ac:dyDescent="0.25">
      <c r="A28" s="88" t="e">
        <f t="shared" si="0"/>
        <v>#REF!</v>
      </c>
      <c r="B28" s="84" t="s">
        <v>69</v>
      </c>
      <c r="C28" s="84" t="s">
        <v>34</v>
      </c>
      <c r="D28" s="84" t="s">
        <v>70</v>
      </c>
      <c r="E28" s="85" t="s">
        <v>10</v>
      </c>
      <c r="F28" s="86">
        <v>200</v>
      </c>
      <c r="G28" s="86"/>
      <c r="H28" s="87" t="s">
        <v>648</v>
      </c>
      <c r="I28" s="87" t="s">
        <v>648</v>
      </c>
    </row>
    <row r="29" spans="1:9" x14ac:dyDescent="0.25">
      <c r="A29" s="88" t="e">
        <f t="shared" si="0"/>
        <v>#REF!</v>
      </c>
      <c r="B29" s="90" t="s">
        <v>71</v>
      </c>
      <c r="C29" s="90" t="s">
        <v>8</v>
      </c>
      <c r="D29" s="90" t="s">
        <v>72</v>
      </c>
      <c r="E29" s="79" t="s">
        <v>18</v>
      </c>
      <c r="F29" s="68">
        <v>65</v>
      </c>
      <c r="G29" s="68"/>
      <c r="H29" s="87"/>
      <c r="I29" s="87"/>
    </row>
    <row r="30" spans="1:9" x14ac:dyDescent="0.25">
      <c r="A30" s="88" t="e">
        <f t="shared" si="0"/>
        <v>#REF!</v>
      </c>
      <c r="B30" s="90" t="s">
        <v>73</v>
      </c>
      <c r="C30" s="90" t="s">
        <v>52</v>
      </c>
      <c r="D30" s="90" t="s">
        <v>24</v>
      </c>
      <c r="E30" s="79" t="s">
        <v>18</v>
      </c>
      <c r="F30" s="68">
        <v>750</v>
      </c>
      <c r="G30" s="68"/>
      <c r="H30" s="87"/>
      <c r="I30" s="87"/>
    </row>
    <row r="31" spans="1:9" x14ac:dyDescent="0.25">
      <c r="A31" s="88" t="e">
        <f t="shared" si="0"/>
        <v>#REF!</v>
      </c>
      <c r="B31" s="90" t="s">
        <v>74</v>
      </c>
      <c r="C31" s="90" t="s">
        <v>54</v>
      </c>
      <c r="D31" s="90" t="s">
        <v>75</v>
      </c>
      <c r="E31" s="79" t="s">
        <v>18</v>
      </c>
      <c r="F31" s="68">
        <v>455</v>
      </c>
      <c r="G31" s="68"/>
      <c r="H31" s="87"/>
      <c r="I31" s="87"/>
    </row>
    <row r="32" spans="1:9" x14ac:dyDescent="0.25">
      <c r="A32" s="88" t="e">
        <f t="shared" si="0"/>
        <v>#REF!</v>
      </c>
      <c r="B32" s="90" t="s">
        <v>76</v>
      </c>
      <c r="C32" s="90" t="s">
        <v>77</v>
      </c>
      <c r="D32" s="90" t="s">
        <v>24</v>
      </c>
      <c r="E32" s="79" t="s">
        <v>18</v>
      </c>
      <c r="F32" s="56">
        <v>105</v>
      </c>
      <c r="G32" s="56"/>
      <c r="H32" s="87"/>
      <c r="I32" s="87"/>
    </row>
    <row r="33" spans="1:9" x14ac:dyDescent="0.25">
      <c r="A33" s="88" t="e">
        <f t="shared" si="0"/>
        <v>#REF!</v>
      </c>
      <c r="B33" s="90" t="s">
        <v>78</v>
      </c>
      <c r="C33" s="90" t="s">
        <v>79</v>
      </c>
      <c r="D33" s="90" t="s">
        <v>24</v>
      </c>
      <c r="E33" s="79" t="s">
        <v>18</v>
      </c>
      <c r="F33" s="68">
        <v>150</v>
      </c>
      <c r="G33" s="68"/>
      <c r="H33" s="87"/>
      <c r="I33" s="87"/>
    </row>
    <row r="34" spans="1:9" x14ac:dyDescent="0.25">
      <c r="A34" s="88" t="e">
        <f t="shared" si="0"/>
        <v>#REF!</v>
      </c>
      <c r="B34" s="90" t="s">
        <v>627</v>
      </c>
      <c r="C34" s="90" t="s">
        <v>54</v>
      </c>
      <c r="D34" s="90" t="s">
        <v>24</v>
      </c>
      <c r="E34" s="79" t="s">
        <v>18</v>
      </c>
      <c r="F34" s="68">
        <v>225</v>
      </c>
      <c r="G34" s="68" t="s">
        <v>656</v>
      </c>
      <c r="H34" s="87"/>
      <c r="I34" s="87"/>
    </row>
    <row r="35" spans="1:9" x14ac:dyDescent="0.25">
      <c r="A35" s="88" t="e">
        <f t="shared" si="0"/>
        <v>#REF!</v>
      </c>
      <c r="B35" s="90" t="s">
        <v>669</v>
      </c>
      <c r="C35" s="90" t="s">
        <v>54</v>
      </c>
      <c r="D35" s="90" t="s">
        <v>81</v>
      </c>
      <c r="E35" s="79" t="s">
        <v>18</v>
      </c>
      <c r="F35" s="68">
        <v>1035</v>
      </c>
      <c r="G35" s="68"/>
      <c r="H35" s="87"/>
      <c r="I35" s="87"/>
    </row>
    <row r="36" spans="1:9" x14ac:dyDescent="0.25">
      <c r="A36" s="88" t="e">
        <f t="shared" si="0"/>
        <v>#REF!</v>
      </c>
      <c r="B36" s="84" t="s">
        <v>82</v>
      </c>
      <c r="C36" s="84" t="s">
        <v>34</v>
      </c>
      <c r="D36" s="84" t="s">
        <v>83</v>
      </c>
      <c r="E36" s="85" t="s">
        <v>10</v>
      </c>
      <c r="F36" s="86">
        <v>100</v>
      </c>
      <c r="G36" s="86"/>
      <c r="H36" s="87" t="s">
        <v>648</v>
      </c>
      <c r="I36" s="87" t="s">
        <v>648</v>
      </c>
    </row>
    <row r="37" spans="1:9" x14ac:dyDescent="0.25">
      <c r="A37" s="88" t="e">
        <f t="shared" si="0"/>
        <v>#REF!</v>
      </c>
      <c r="B37" s="90" t="s">
        <v>84</v>
      </c>
      <c r="C37" s="90" t="s">
        <v>30</v>
      </c>
      <c r="D37" s="90" t="s">
        <v>85</v>
      </c>
      <c r="E37" s="79" t="s">
        <v>18</v>
      </c>
      <c r="F37" s="68">
        <v>2685</v>
      </c>
      <c r="G37" s="68"/>
      <c r="H37" s="87"/>
      <c r="I37" s="87"/>
    </row>
    <row r="38" spans="1:9" x14ac:dyDescent="0.25">
      <c r="A38" s="88" t="e">
        <f t="shared" si="0"/>
        <v>#REF!</v>
      </c>
      <c r="B38" s="90" t="s">
        <v>86</v>
      </c>
      <c r="C38" s="90" t="s">
        <v>34</v>
      </c>
      <c r="D38" s="90" t="s">
        <v>87</v>
      </c>
      <c r="E38" s="79" t="s">
        <v>18</v>
      </c>
      <c r="F38" s="68">
        <v>330</v>
      </c>
      <c r="G38" s="68"/>
      <c r="H38" s="87"/>
      <c r="I38" s="87"/>
    </row>
    <row r="39" spans="1:9" x14ac:dyDescent="0.25">
      <c r="A39" s="88" t="e">
        <f t="shared" si="0"/>
        <v>#REF!</v>
      </c>
      <c r="B39" s="90" t="s">
        <v>88</v>
      </c>
      <c r="C39" s="90" t="s">
        <v>34</v>
      </c>
      <c r="D39" s="90" t="s">
        <v>89</v>
      </c>
      <c r="E39" s="79" t="s">
        <v>18</v>
      </c>
      <c r="F39" s="68">
        <v>95</v>
      </c>
      <c r="G39" s="68"/>
      <c r="H39" s="87"/>
      <c r="I39" s="2"/>
    </row>
    <row r="40" spans="1:9" x14ac:dyDescent="0.25">
      <c r="A40" s="88" t="e">
        <f t="shared" si="0"/>
        <v>#REF!</v>
      </c>
      <c r="B40" s="84" t="s">
        <v>90</v>
      </c>
      <c r="C40" s="84" t="s">
        <v>662</v>
      </c>
      <c r="D40" s="84" t="s">
        <v>91</v>
      </c>
      <c r="E40" s="85" t="s">
        <v>10</v>
      </c>
      <c r="F40" s="86">
        <v>600</v>
      </c>
      <c r="G40" s="86"/>
      <c r="H40" s="87" t="s">
        <v>618</v>
      </c>
      <c r="I40" s="87" t="s">
        <v>648</v>
      </c>
    </row>
    <row r="41" spans="1:9" x14ac:dyDescent="0.25">
      <c r="A41" s="88" t="e">
        <f t="shared" si="0"/>
        <v>#REF!</v>
      </c>
      <c r="B41" s="90" t="s">
        <v>92</v>
      </c>
      <c r="C41" s="90" t="s">
        <v>8</v>
      </c>
      <c r="D41" s="90" t="s">
        <v>93</v>
      </c>
      <c r="E41" s="79" t="s">
        <v>18</v>
      </c>
      <c r="F41" s="68">
        <v>170</v>
      </c>
      <c r="G41" s="68"/>
      <c r="H41" s="53"/>
      <c r="I41" s="87"/>
    </row>
    <row r="42" spans="1:9" x14ac:dyDescent="0.25">
      <c r="A42" s="88" t="e">
        <f t="shared" si="0"/>
        <v>#REF!</v>
      </c>
      <c r="B42" s="90" t="s">
        <v>94</v>
      </c>
      <c r="C42" s="90" t="s">
        <v>34</v>
      </c>
      <c r="D42" s="90" t="s">
        <v>95</v>
      </c>
      <c r="E42" s="79" t="s">
        <v>18</v>
      </c>
      <c r="F42" s="68">
        <v>200</v>
      </c>
      <c r="G42" s="68"/>
      <c r="H42" s="87"/>
      <c r="I42" s="87"/>
    </row>
    <row r="43" spans="1:9" x14ac:dyDescent="0.25">
      <c r="A43" s="88" t="e">
        <f t="shared" si="0"/>
        <v>#REF!</v>
      </c>
      <c r="B43" s="84" t="s">
        <v>96</v>
      </c>
      <c r="C43" s="84" t="s">
        <v>97</v>
      </c>
      <c r="D43" s="84" t="s">
        <v>98</v>
      </c>
      <c r="E43" s="85" t="s">
        <v>10</v>
      </c>
      <c r="F43" s="55">
        <v>580</v>
      </c>
      <c r="G43" s="58"/>
      <c r="H43" s="87" t="s">
        <v>648</v>
      </c>
      <c r="I43" s="87" t="s">
        <v>648</v>
      </c>
    </row>
    <row r="44" spans="1:9" x14ac:dyDescent="0.25">
      <c r="A44" s="88" t="e">
        <f t="shared" si="0"/>
        <v>#REF!</v>
      </c>
      <c r="B44" s="84" t="s">
        <v>100</v>
      </c>
      <c r="C44" s="84" t="s">
        <v>8</v>
      </c>
      <c r="D44" s="84" t="s">
        <v>101</v>
      </c>
      <c r="E44" s="85" t="s">
        <v>10</v>
      </c>
      <c r="F44" s="86">
        <v>350</v>
      </c>
      <c r="G44" s="86"/>
      <c r="H44" s="87" t="s">
        <v>648</v>
      </c>
      <c r="I44" s="87" t="s">
        <v>648</v>
      </c>
    </row>
    <row r="45" spans="1:9" x14ac:dyDescent="0.25">
      <c r="A45" s="88" t="e">
        <f t="shared" si="0"/>
        <v>#REF!</v>
      </c>
      <c r="B45" s="84" t="s">
        <v>102</v>
      </c>
      <c r="C45" s="84" t="s">
        <v>37</v>
      </c>
      <c r="D45" s="84" t="s">
        <v>103</v>
      </c>
      <c r="E45" s="85" t="s">
        <v>10</v>
      </c>
      <c r="F45" s="86">
        <v>100</v>
      </c>
      <c r="G45" s="86"/>
      <c r="H45" s="87" t="s">
        <v>618</v>
      </c>
      <c r="I45" s="87" t="s">
        <v>649</v>
      </c>
    </row>
    <row r="46" spans="1:9" x14ac:dyDescent="0.25">
      <c r="A46" s="88" t="e">
        <f t="shared" si="0"/>
        <v>#REF!</v>
      </c>
      <c r="B46" s="90" t="s">
        <v>631</v>
      </c>
      <c r="C46" s="90" t="s">
        <v>42</v>
      </c>
      <c r="D46" s="90"/>
      <c r="E46" s="79" t="s">
        <v>18</v>
      </c>
      <c r="F46" s="68">
        <v>900</v>
      </c>
      <c r="G46" s="68" t="s">
        <v>656</v>
      </c>
      <c r="H46" s="87"/>
      <c r="I46" s="87"/>
    </row>
    <row r="47" spans="1:9" x14ac:dyDescent="0.25">
      <c r="A47" s="88" t="e">
        <f t="shared" si="0"/>
        <v>#REF!</v>
      </c>
      <c r="B47" s="90" t="s">
        <v>104</v>
      </c>
      <c r="C47" s="90" t="s">
        <v>105</v>
      </c>
      <c r="D47" s="90" t="s">
        <v>24</v>
      </c>
      <c r="E47" s="79" t="s">
        <v>18</v>
      </c>
      <c r="F47" s="68">
        <v>200</v>
      </c>
      <c r="G47" s="68"/>
      <c r="H47" s="87"/>
      <c r="I47" s="87"/>
    </row>
    <row r="48" spans="1:9" x14ac:dyDescent="0.25">
      <c r="A48" s="88" t="e">
        <f t="shared" si="0"/>
        <v>#REF!</v>
      </c>
      <c r="B48" s="90" t="s">
        <v>106</v>
      </c>
      <c r="C48" s="90" t="s">
        <v>42</v>
      </c>
      <c r="D48" s="90" t="s">
        <v>24</v>
      </c>
      <c r="E48" s="79" t="s">
        <v>18</v>
      </c>
      <c r="F48" s="68">
        <v>400</v>
      </c>
      <c r="G48" s="68"/>
      <c r="H48" s="87"/>
      <c r="I48" s="87"/>
    </row>
    <row r="49" spans="1:9" x14ac:dyDescent="0.25">
      <c r="A49" s="88" t="e">
        <f t="shared" si="0"/>
        <v>#REF!</v>
      </c>
      <c r="B49" s="90" t="s">
        <v>107</v>
      </c>
      <c r="C49" s="90" t="s">
        <v>30</v>
      </c>
      <c r="D49" s="90" t="s">
        <v>108</v>
      </c>
      <c r="E49" s="79" t="s">
        <v>18</v>
      </c>
      <c r="F49" s="68">
        <v>215</v>
      </c>
      <c r="G49" s="68"/>
      <c r="H49" s="87"/>
      <c r="I49" s="87"/>
    </row>
    <row r="50" spans="1:9" x14ac:dyDescent="0.25">
      <c r="A50" s="88" t="e">
        <f t="shared" si="0"/>
        <v>#REF!</v>
      </c>
      <c r="B50" s="90" t="s">
        <v>109</v>
      </c>
      <c r="C50" s="90" t="s">
        <v>30</v>
      </c>
      <c r="D50" s="90" t="s">
        <v>110</v>
      </c>
      <c r="E50" s="79" t="s">
        <v>18</v>
      </c>
      <c r="F50" s="68">
        <v>370</v>
      </c>
      <c r="G50" s="68"/>
      <c r="H50" s="87"/>
      <c r="I50" s="87"/>
    </row>
    <row r="51" spans="1:9" x14ac:dyDescent="0.25">
      <c r="A51" s="88" t="e">
        <f t="shared" si="0"/>
        <v>#REF!</v>
      </c>
      <c r="B51" s="90" t="s">
        <v>111</v>
      </c>
      <c r="C51" s="90" t="s">
        <v>52</v>
      </c>
      <c r="D51" s="90" t="s">
        <v>24</v>
      </c>
      <c r="E51" s="79" t="s">
        <v>18</v>
      </c>
      <c r="F51" s="56">
        <v>373</v>
      </c>
      <c r="G51" s="56"/>
      <c r="H51" s="87"/>
      <c r="I51" s="87"/>
    </row>
    <row r="52" spans="1:9" x14ac:dyDescent="0.25">
      <c r="A52" s="88" t="e">
        <f t="shared" si="0"/>
        <v>#REF!</v>
      </c>
      <c r="B52" s="90" t="s">
        <v>605</v>
      </c>
      <c r="C52" s="90" t="s">
        <v>34</v>
      </c>
      <c r="D52" s="90" t="s">
        <v>24</v>
      </c>
      <c r="E52" s="79" t="s">
        <v>18</v>
      </c>
      <c r="F52" s="68">
        <v>845</v>
      </c>
      <c r="G52" s="69" t="s">
        <v>656</v>
      </c>
      <c r="H52" s="87"/>
      <c r="I52" s="87"/>
    </row>
    <row r="53" spans="1:9" x14ac:dyDescent="0.25">
      <c r="A53" s="88" t="e">
        <f t="shared" si="0"/>
        <v>#REF!</v>
      </c>
      <c r="B53" s="90" t="s">
        <v>112</v>
      </c>
      <c r="C53" s="90" t="s">
        <v>34</v>
      </c>
      <c r="D53" s="90" t="s">
        <v>113</v>
      </c>
      <c r="E53" s="79" t="s">
        <v>18</v>
      </c>
      <c r="F53" s="68">
        <v>265</v>
      </c>
      <c r="G53" s="68"/>
      <c r="H53" s="87"/>
      <c r="I53" s="87"/>
    </row>
    <row r="54" spans="1:9" x14ac:dyDescent="0.25">
      <c r="A54" s="88" t="e">
        <f t="shared" si="0"/>
        <v>#REF!</v>
      </c>
      <c r="B54" s="84" t="s">
        <v>114</v>
      </c>
      <c r="C54" s="84" t="s">
        <v>34</v>
      </c>
      <c r="D54" s="84" t="s">
        <v>115</v>
      </c>
      <c r="E54" s="85" t="s">
        <v>10</v>
      </c>
      <c r="F54" s="86">
        <v>300</v>
      </c>
      <c r="G54" s="86"/>
      <c r="H54" s="87" t="s">
        <v>648</v>
      </c>
      <c r="I54" s="87" t="s">
        <v>648</v>
      </c>
    </row>
    <row r="55" spans="1:9" x14ac:dyDescent="0.25">
      <c r="A55" s="88" t="e">
        <f t="shared" si="0"/>
        <v>#REF!</v>
      </c>
      <c r="B55" s="84" t="s">
        <v>116</v>
      </c>
      <c r="C55" s="84" t="s">
        <v>34</v>
      </c>
      <c r="D55" s="84" t="s">
        <v>117</v>
      </c>
      <c r="E55" s="85" t="s">
        <v>10</v>
      </c>
      <c r="F55" s="86">
        <v>300</v>
      </c>
      <c r="G55" s="86"/>
      <c r="H55" s="87" t="s">
        <v>648</v>
      </c>
      <c r="I55" s="87" t="s">
        <v>648</v>
      </c>
    </row>
    <row r="56" spans="1:9" x14ac:dyDescent="0.25">
      <c r="A56" s="88" t="e">
        <f t="shared" si="0"/>
        <v>#REF!</v>
      </c>
      <c r="B56" s="84" t="s">
        <v>118</v>
      </c>
      <c r="C56" s="84" t="s">
        <v>97</v>
      </c>
      <c r="D56" s="84" t="s">
        <v>119</v>
      </c>
      <c r="E56" s="85" t="s">
        <v>10</v>
      </c>
      <c r="F56" s="55">
        <v>1560</v>
      </c>
      <c r="G56" s="58"/>
      <c r="H56" s="87" t="s">
        <v>648</v>
      </c>
      <c r="I56" s="87" t="s">
        <v>648</v>
      </c>
    </row>
    <row r="57" spans="1:9" x14ac:dyDescent="0.25">
      <c r="A57" s="88" t="e">
        <f t="shared" si="0"/>
        <v>#REF!</v>
      </c>
      <c r="B57" s="84" t="s">
        <v>121</v>
      </c>
      <c r="C57" s="84" t="s">
        <v>34</v>
      </c>
      <c r="D57" s="84" t="s">
        <v>122</v>
      </c>
      <c r="E57" s="85" t="s">
        <v>10</v>
      </c>
      <c r="F57" s="55">
        <v>1870</v>
      </c>
      <c r="G57" s="55"/>
      <c r="H57" s="87" t="s">
        <v>648</v>
      </c>
      <c r="I57" s="87" t="s">
        <v>648</v>
      </c>
    </row>
    <row r="58" spans="1:9" x14ac:dyDescent="0.25">
      <c r="A58" s="88" t="e">
        <f t="shared" si="0"/>
        <v>#REF!</v>
      </c>
      <c r="B58" s="90" t="s">
        <v>124</v>
      </c>
      <c r="C58" s="90" t="s">
        <v>105</v>
      </c>
      <c r="D58" s="90" t="s">
        <v>125</v>
      </c>
      <c r="E58" s="79" t="s">
        <v>18</v>
      </c>
      <c r="F58" s="68">
        <v>390</v>
      </c>
      <c r="G58" s="68"/>
      <c r="H58" s="87"/>
      <c r="I58" s="87"/>
    </row>
    <row r="59" spans="1:9" x14ac:dyDescent="0.25">
      <c r="A59" s="88" t="e">
        <f t="shared" si="0"/>
        <v>#REF!</v>
      </c>
      <c r="B59" s="84" t="s">
        <v>126</v>
      </c>
      <c r="C59" s="84" t="s">
        <v>34</v>
      </c>
      <c r="D59" s="84" t="s">
        <v>127</v>
      </c>
      <c r="E59" s="85" t="s">
        <v>10</v>
      </c>
      <c r="F59" s="55">
        <v>440</v>
      </c>
      <c r="G59" s="55"/>
      <c r="H59" s="87" t="s">
        <v>618</v>
      </c>
      <c r="I59" s="87" t="s">
        <v>651</v>
      </c>
    </row>
    <row r="60" spans="1:9" x14ac:dyDescent="0.25">
      <c r="A60" s="88" t="e">
        <f t="shared" si="0"/>
        <v>#REF!</v>
      </c>
      <c r="B60" s="90" t="s">
        <v>129</v>
      </c>
      <c r="C60" s="90" t="s">
        <v>54</v>
      </c>
      <c r="D60" s="90" t="s">
        <v>130</v>
      </c>
      <c r="E60" s="79" t="s">
        <v>18</v>
      </c>
      <c r="F60" s="56">
        <v>1250</v>
      </c>
      <c r="G60" s="56"/>
      <c r="H60" s="87"/>
      <c r="I60" s="87"/>
    </row>
    <row r="61" spans="1:9" x14ac:dyDescent="0.25">
      <c r="A61" s="88" t="e">
        <f t="shared" si="0"/>
        <v>#REF!</v>
      </c>
      <c r="B61" s="84" t="s">
        <v>132</v>
      </c>
      <c r="C61" s="84" t="s">
        <v>34</v>
      </c>
      <c r="D61" s="84" t="s">
        <v>133</v>
      </c>
      <c r="E61" s="85" t="s">
        <v>10</v>
      </c>
      <c r="F61" s="86">
        <v>500</v>
      </c>
      <c r="G61" s="86"/>
      <c r="H61" s="87" t="s">
        <v>648</v>
      </c>
      <c r="I61" s="87" t="s">
        <v>652</v>
      </c>
    </row>
    <row r="62" spans="1:9" x14ac:dyDescent="0.25">
      <c r="A62" s="88" t="e">
        <f t="shared" ref="A62:A125" si="1">A61+1</f>
        <v>#REF!</v>
      </c>
      <c r="B62" s="90" t="s">
        <v>134</v>
      </c>
      <c r="C62" s="90" t="s">
        <v>23</v>
      </c>
      <c r="D62" s="90" t="s">
        <v>135</v>
      </c>
      <c r="E62" s="79" t="s">
        <v>18</v>
      </c>
      <c r="F62" s="68">
        <v>145</v>
      </c>
      <c r="G62" s="68"/>
      <c r="H62" s="87"/>
      <c r="I62" s="87"/>
    </row>
    <row r="63" spans="1:9" x14ac:dyDescent="0.25">
      <c r="A63" s="88" t="e">
        <f t="shared" si="1"/>
        <v>#REF!</v>
      </c>
      <c r="B63" s="90" t="s">
        <v>136</v>
      </c>
      <c r="C63" s="90" t="s">
        <v>42</v>
      </c>
      <c r="D63" s="90" t="s">
        <v>137</v>
      </c>
      <c r="E63" s="79" t="s">
        <v>18</v>
      </c>
      <c r="F63" s="68">
        <v>3190</v>
      </c>
      <c r="G63" s="68"/>
      <c r="H63" s="87"/>
      <c r="I63" s="87"/>
    </row>
    <row r="64" spans="1:9" x14ac:dyDescent="0.25">
      <c r="A64" s="88" t="e">
        <f t="shared" si="1"/>
        <v>#REF!</v>
      </c>
      <c r="B64" s="90" t="s">
        <v>138</v>
      </c>
      <c r="C64" s="90" t="s">
        <v>23</v>
      </c>
      <c r="D64" s="90" t="s">
        <v>139</v>
      </c>
      <c r="E64" s="79" t="s">
        <v>18</v>
      </c>
      <c r="F64" s="68">
        <v>50</v>
      </c>
      <c r="G64" s="68"/>
      <c r="H64" s="87"/>
      <c r="I64" s="87"/>
    </row>
    <row r="65" spans="1:9" x14ac:dyDescent="0.25">
      <c r="A65" s="88" t="e">
        <f t="shared" si="1"/>
        <v>#REF!</v>
      </c>
      <c r="B65" s="90" t="s">
        <v>140</v>
      </c>
      <c r="C65" s="90" t="s">
        <v>12</v>
      </c>
      <c r="D65" s="90" t="s">
        <v>141</v>
      </c>
      <c r="E65" s="79" t="s">
        <v>18</v>
      </c>
      <c r="F65" s="68">
        <v>405</v>
      </c>
      <c r="G65" s="68"/>
      <c r="H65" s="87"/>
      <c r="I65" s="87"/>
    </row>
    <row r="66" spans="1:9" x14ac:dyDescent="0.25">
      <c r="A66" s="88" t="e">
        <f t="shared" si="1"/>
        <v>#REF!</v>
      </c>
      <c r="B66" s="90" t="s">
        <v>632</v>
      </c>
      <c r="C66" s="90" t="s">
        <v>42</v>
      </c>
      <c r="D66" s="90"/>
      <c r="E66" s="79" t="s">
        <v>18</v>
      </c>
      <c r="F66" s="68">
        <v>535</v>
      </c>
      <c r="G66" s="68" t="s">
        <v>660</v>
      </c>
      <c r="H66" s="87"/>
      <c r="I66" s="87"/>
    </row>
    <row r="67" spans="1:9" x14ac:dyDescent="0.25">
      <c r="A67" s="88" t="e">
        <f t="shared" si="1"/>
        <v>#REF!</v>
      </c>
      <c r="B67" s="90" t="s">
        <v>142</v>
      </c>
      <c r="C67" s="90" t="s">
        <v>42</v>
      </c>
      <c r="D67" s="90" t="s">
        <v>24</v>
      </c>
      <c r="E67" s="79" t="s">
        <v>18</v>
      </c>
      <c r="F67" s="56">
        <v>138</v>
      </c>
      <c r="G67" s="56"/>
      <c r="H67" s="87" t="s">
        <v>618</v>
      </c>
      <c r="I67" s="87"/>
    </row>
    <row r="68" spans="1:9" x14ac:dyDescent="0.25">
      <c r="A68" s="88" t="e">
        <f t="shared" si="1"/>
        <v>#REF!</v>
      </c>
      <c r="B68" s="90" t="s">
        <v>642</v>
      </c>
      <c r="C68" s="90" t="s">
        <v>54</v>
      </c>
      <c r="D68" s="90"/>
      <c r="E68" s="79" t="s">
        <v>18</v>
      </c>
      <c r="F68" s="56">
        <v>375</v>
      </c>
      <c r="G68" s="56" t="s">
        <v>656</v>
      </c>
      <c r="H68" s="87"/>
      <c r="I68" s="87"/>
    </row>
    <row r="69" spans="1:9" x14ac:dyDescent="0.25">
      <c r="A69" s="88" t="e">
        <f t="shared" si="1"/>
        <v>#REF!</v>
      </c>
      <c r="B69" s="90" t="s">
        <v>573</v>
      </c>
      <c r="C69" s="90" t="s">
        <v>52</v>
      </c>
      <c r="D69" s="90" t="s">
        <v>571</v>
      </c>
      <c r="E69" s="79" t="s">
        <v>18</v>
      </c>
      <c r="F69" s="68">
        <v>130</v>
      </c>
      <c r="G69" s="68" t="s">
        <v>656</v>
      </c>
      <c r="H69" s="87"/>
      <c r="I69" s="87"/>
    </row>
    <row r="70" spans="1:9" x14ac:dyDescent="0.25">
      <c r="A70" s="88" t="e">
        <f t="shared" si="1"/>
        <v>#REF!</v>
      </c>
      <c r="B70" s="90" t="s">
        <v>143</v>
      </c>
      <c r="C70" s="90" t="s">
        <v>28</v>
      </c>
      <c r="D70" s="90" t="s">
        <v>144</v>
      </c>
      <c r="E70" s="79" t="s">
        <v>18</v>
      </c>
      <c r="F70" s="68">
        <v>95</v>
      </c>
      <c r="G70" s="68"/>
      <c r="H70" s="87"/>
      <c r="I70" s="87"/>
    </row>
    <row r="71" spans="1:9" x14ac:dyDescent="0.25">
      <c r="A71" s="88" t="e">
        <f t="shared" si="1"/>
        <v>#REF!</v>
      </c>
      <c r="B71" s="90" t="s">
        <v>145</v>
      </c>
      <c r="C71" s="90" t="s">
        <v>77</v>
      </c>
      <c r="D71" s="90" t="s">
        <v>146</v>
      </c>
      <c r="E71" s="79" t="s">
        <v>18</v>
      </c>
      <c r="F71" s="68">
        <v>190</v>
      </c>
      <c r="G71" s="68"/>
      <c r="H71" s="87"/>
      <c r="I71" s="87"/>
    </row>
    <row r="72" spans="1:9" x14ac:dyDescent="0.25">
      <c r="A72" s="88" t="e">
        <f t="shared" si="1"/>
        <v>#REF!</v>
      </c>
      <c r="B72" s="90" t="s">
        <v>147</v>
      </c>
      <c r="C72" s="90" t="s">
        <v>148</v>
      </c>
      <c r="D72" s="90" t="s">
        <v>149</v>
      </c>
      <c r="E72" s="79" t="s">
        <v>18</v>
      </c>
      <c r="F72" s="68">
        <v>155</v>
      </c>
      <c r="G72" s="68"/>
      <c r="H72" s="87"/>
      <c r="I72" s="87"/>
    </row>
    <row r="73" spans="1:9" x14ac:dyDescent="0.25">
      <c r="A73" s="88" t="e">
        <f t="shared" si="1"/>
        <v>#REF!</v>
      </c>
      <c r="B73" s="90" t="s">
        <v>150</v>
      </c>
      <c r="C73" s="90" t="s">
        <v>34</v>
      </c>
      <c r="D73" s="90" t="s">
        <v>24</v>
      </c>
      <c r="E73" s="79" t="s">
        <v>18</v>
      </c>
      <c r="F73" s="56">
        <v>290</v>
      </c>
      <c r="G73" s="56"/>
      <c r="H73" s="87"/>
      <c r="I73" s="87"/>
    </row>
    <row r="74" spans="1:9" x14ac:dyDescent="0.25">
      <c r="A74" s="88" t="e">
        <f t="shared" si="1"/>
        <v>#REF!</v>
      </c>
      <c r="B74" s="90" t="s">
        <v>151</v>
      </c>
      <c r="C74" s="90" t="s">
        <v>148</v>
      </c>
      <c r="D74" s="90" t="s">
        <v>152</v>
      </c>
      <c r="E74" s="79" t="s">
        <v>18</v>
      </c>
      <c r="F74" s="68">
        <v>890</v>
      </c>
      <c r="G74" s="68"/>
      <c r="H74" s="87"/>
      <c r="I74" s="87"/>
    </row>
    <row r="75" spans="1:9" x14ac:dyDescent="0.25">
      <c r="A75" s="88" t="e">
        <f t="shared" si="1"/>
        <v>#REF!</v>
      </c>
      <c r="B75" s="84" t="s">
        <v>153</v>
      </c>
      <c r="C75" s="84" t="s">
        <v>8</v>
      </c>
      <c r="D75" s="84" t="s">
        <v>154</v>
      </c>
      <c r="E75" s="85" t="s">
        <v>10</v>
      </c>
      <c r="F75" s="86">
        <v>250</v>
      </c>
      <c r="G75" s="86"/>
      <c r="H75" s="87" t="s">
        <v>648</v>
      </c>
      <c r="I75" s="87" t="s">
        <v>648</v>
      </c>
    </row>
    <row r="76" spans="1:9" x14ac:dyDescent="0.25">
      <c r="A76" s="88" t="e">
        <f t="shared" si="1"/>
        <v>#REF!</v>
      </c>
      <c r="B76" s="90" t="s">
        <v>155</v>
      </c>
      <c r="C76" s="90" t="s">
        <v>79</v>
      </c>
      <c r="D76" s="90" t="s">
        <v>24</v>
      </c>
      <c r="E76" s="79" t="s">
        <v>18</v>
      </c>
      <c r="F76" s="56">
        <v>229</v>
      </c>
      <c r="G76" s="56"/>
      <c r="H76" s="87"/>
      <c r="I76" s="87"/>
    </row>
    <row r="77" spans="1:9" x14ac:dyDescent="0.25">
      <c r="A77" s="88" t="e">
        <f t="shared" si="1"/>
        <v>#REF!</v>
      </c>
      <c r="B77" s="90" t="s">
        <v>156</v>
      </c>
      <c r="C77" s="90" t="s">
        <v>30</v>
      </c>
      <c r="D77" s="90" t="s">
        <v>157</v>
      </c>
      <c r="E77" s="79" t="s">
        <v>18</v>
      </c>
      <c r="F77" s="68">
        <v>85</v>
      </c>
      <c r="G77" s="68"/>
      <c r="H77" s="87"/>
      <c r="I77" s="87"/>
    </row>
    <row r="78" spans="1:9" x14ac:dyDescent="0.25">
      <c r="A78" s="88" t="e">
        <f t="shared" si="1"/>
        <v>#REF!</v>
      </c>
      <c r="B78" s="84" t="s">
        <v>158</v>
      </c>
      <c r="C78" s="84" t="s">
        <v>77</v>
      </c>
      <c r="D78" s="84" t="s">
        <v>159</v>
      </c>
      <c r="E78" s="85" t="s">
        <v>10</v>
      </c>
      <c r="F78" s="86">
        <v>1300</v>
      </c>
      <c r="G78" s="86"/>
      <c r="H78" s="87" t="s">
        <v>648</v>
      </c>
      <c r="I78" s="87" t="s">
        <v>648</v>
      </c>
    </row>
    <row r="79" spans="1:9" x14ac:dyDescent="0.25">
      <c r="A79" s="88" t="e">
        <f t="shared" si="1"/>
        <v>#REF!</v>
      </c>
      <c r="B79" s="90" t="s">
        <v>160</v>
      </c>
      <c r="C79" s="90" t="s">
        <v>34</v>
      </c>
      <c r="D79" s="90" t="s">
        <v>161</v>
      </c>
      <c r="E79" s="79" t="s">
        <v>18</v>
      </c>
      <c r="F79" s="68">
        <v>325</v>
      </c>
      <c r="G79" s="68"/>
      <c r="H79" s="87"/>
      <c r="I79" s="87"/>
    </row>
    <row r="80" spans="1:9" x14ac:dyDescent="0.25">
      <c r="A80" s="88" t="e">
        <f t="shared" si="1"/>
        <v>#REF!</v>
      </c>
      <c r="B80" s="90" t="s">
        <v>162</v>
      </c>
      <c r="C80" s="90" t="s">
        <v>148</v>
      </c>
      <c r="D80" s="90" t="s">
        <v>163</v>
      </c>
      <c r="E80" s="79" t="s">
        <v>18</v>
      </c>
      <c r="F80" s="68">
        <v>52</v>
      </c>
      <c r="G80" s="68"/>
      <c r="H80" s="87"/>
      <c r="I80" s="87"/>
    </row>
    <row r="81" spans="1:9" x14ac:dyDescent="0.25">
      <c r="A81" s="88" t="e">
        <f t="shared" si="1"/>
        <v>#REF!</v>
      </c>
      <c r="B81" s="84" t="s">
        <v>164</v>
      </c>
      <c r="C81" s="84" t="s">
        <v>665</v>
      </c>
      <c r="D81" s="84" t="s">
        <v>165</v>
      </c>
      <c r="E81" s="85" t="s">
        <v>10</v>
      </c>
      <c r="F81" s="86">
        <v>600</v>
      </c>
      <c r="G81" s="86"/>
      <c r="H81" s="87" t="s">
        <v>618</v>
      </c>
      <c r="I81" s="87" t="s">
        <v>650</v>
      </c>
    </row>
    <row r="82" spans="1:9" x14ac:dyDescent="0.25">
      <c r="A82" s="88" t="e">
        <f t="shared" si="1"/>
        <v>#REF!</v>
      </c>
      <c r="B82" s="90" t="s">
        <v>166</v>
      </c>
      <c r="C82" s="90" t="s">
        <v>34</v>
      </c>
      <c r="D82" s="90" t="s">
        <v>24</v>
      </c>
      <c r="E82" s="79" t="s">
        <v>18</v>
      </c>
      <c r="F82" s="56">
        <v>236</v>
      </c>
      <c r="G82" s="56"/>
      <c r="H82" s="87"/>
      <c r="I82" s="87"/>
    </row>
    <row r="83" spans="1:9" x14ac:dyDescent="0.25">
      <c r="A83" s="88" t="e">
        <f t="shared" si="1"/>
        <v>#REF!</v>
      </c>
      <c r="B83" s="90" t="s">
        <v>574</v>
      </c>
      <c r="C83" s="90" t="s">
        <v>54</v>
      </c>
      <c r="D83" s="90" t="s">
        <v>571</v>
      </c>
      <c r="E83" s="79" t="s">
        <v>18</v>
      </c>
      <c r="F83" s="68">
        <v>413</v>
      </c>
      <c r="G83" s="68" t="s">
        <v>656</v>
      </c>
      <c r="H83" s="87"/>
      <c r="I83" s="87"/>
    </row>
    <row r="84" spans="1:9" x14ac:dyDescent="0.25">
      <c r="A84" s="88" t="e">
        <f t="shared" si="1"/>
        <v>#REF!</v>
      </c>
      <c r="B84" s="90" t="s">
        <v>167</v>
      </c>
      <c r="C84" s="90" t="s">
        <v>79</v>
      </c>
      <c r="D84" s="90" t="s">
        <v>24</v>
      </c>
      <c r="E84" s="79" t="s">
        <v>18</v>
      </c>
      <c r="F84" s="56">
        <v>700</v>
      </c>
      <c r="G84" s="56"/>
      <c r="H84" s="87"/>
      <c r="I84" s="87"/>
    </row>
    <row r="85" spans="1:9" x14ac:dyDescent="0.25">
      <c r="A85" s="88" t="e">
        <f t="shared" si="1"/>
        <v>#REF!</v>
      </c>
      <c r="B85" s="90" t="s">
        <v>168</v>
      </c>
      <c r="C85" s="90" t="s">
        <v>12</v>
      </c>
      <c r="D85" s="90" t="s">
        <v>169</v>
      </c>
      <c r="E85" s="79" t="s">
        <v>18</v>
      </c>
      <c r="F85" s="68">
        <v>1110</v>
      </c>
      <c r="G85" s="68"/>
      <c r="H85" s="87"/>
      <c r="I85" s="87"/>
    </row>
    <row r="86" spans="1:9" x14ac:dyDescent="0.25">
      <c r="A86" s="88" t="e">
        <f t="shared" si="1"/>
        <v>#REF!</v>
      </c>
      <c r="B86" s="90" t="s">
        <v>170</v>
      </c>
      <c r="C86" s="90" t="s">
        <v>42</v>
      </c>
      <c r="D86" s="90" t="s">
        <v>24</v>
      </c>
      <c r="E86" s="79" t="s">
        <v>18</v>
      </c>
      <c r="F86" s="56">
        <v>252</v>
      </c>
      <c r="G86" s="56"/>
      <c r="H86" s="87"/>
      <c r="I86" s="87"/>
    </row>
    <row r="87" spans="1:9" x14ac:dyDescent="0.25">
      <c r="A87" s="88" t="e">
        <f t="shared" si="1"/>
        <v>#REF!</v>
      </c>
      <c r="B87" s="84" t="s">
        <v>171</v>
      </c>
      <c r="C87" s="84" t="s">
        <v>42</v>
      </c>
      <c r="D87" s="84" t="s">
        <v>24</v>
      </c>
      <c r="E87" s="85" t="s">
        <v>643</v>
      </c>
      <c r="F87" s="86">
        <v>390</v>
      </c>
      <c r="G87" s="86"/>
      <c r="H87" s="87"/>
      <c r="I87" s="87"/>
    </row>
    <row r="88" spans="1:9" x14ac:dyDescent="0.25">
      <c r="A88" s="88" t="e">
        <f t="shared" si="1"/>
        <v>#REF!</v>
      </c>
      <c r="B88" s="90" t="s">
        <v>172</v>
      </c>
      <c r="C88" s="90" t="s">
        <v>23</v>
      </c>
      <c r="D88" s="90" t="s">
        <v>24</v>
      </c>
      <c r="E88" s="79" t="s">
        <v>18</v>
      </c>
      <c r="F88" s="68">
        <v>70</v>
      </c>
      <c r="G88" s="68"/>
      <c r="H88" s="87"/>
      <c r="I88" s="87"/>
    </row>
    <row r="89" spans="1:9" x14ac:dyDescent="0.25">
      <c r="A89" s="88" t="e">
        <f t="shared" si="1"/>
        <v>#REF!</v>
      </c>
      <c r="B89" s="84" t="s">
        <v>173</v>
      </c>
      <c r="C89" s="84" t="s">
        <v>8</v>
      </c>
      <c r="D89" s="84" t="s">
        <v>174</v>
      </c>
      <c r="E89" s="85" t="s">
        <v>10</v>
      </c>
      <c r="F89" s="86">
        <v>50</v>
      </c>
      <c r="G89" s="86"/>
      <c r="H89" s="87" t="s">
        <v>648</v>
      </c>
      <c r="I89" s="87" t="s">
        <v>648</v>
      </c>
    </row>
    <row r="90" spans="1:9" x14ac:dyDescent="0.25">
      <c r="A90" s="88" t="e">
        <f t="shared" si="1"/>
        <v>#REF!</v>
      </c>
      <c r="B90" s="79" t="s">
        <v>568</v>
      </c>
      <c r="C90" s="79" t="s">
        <v>28</v>
      </c>
      <c r="D90" s="79" t="s">
        <v>24</v>
      </c>
      <c r="E90" s="79" t="s">
        <v>18</v>
      </c>
      <c r="F90" s="68">
        <v>570</v>
      </c>
      <c r="G90" s="68"/>
      <c r="H90" s="87"/>
      <c r="I90" s="87"/>
    </row>
    <row r="91" spans="1:9" x14ac:dyDescent="0.25">
      <c r="A91" s="88" t="e">
        <f t="shared" si="1"/>
        <v>#REF!</v>
      </c>
      <c r="B91" s="84" t="s">
        <v>175</v>
      </c>
      <c r="C91" s="84" t="s">
        <v>8</v>
      </c>
      <c r="D91" s="84" t="s">
        <v>176</v>
      </c>
      <c r="E91" s="85" t="s">
        <v>10</v>
      </c>
      <c r="F91" s="86">
        <v>350</v>
      </c>
      <c r="G91" s="86"/>
      <c r="H91" s="87" t="s">
        <v>648</v>
      </c>
      <c r="I91" s="87" t="s">
        <v>648</v>
      </c>
    </row>
    <row r="92" spans="1:9" x14ac:dyDescent="0.25">
      <c r="A92" s="88" t="e">
        <f t="shared" si="1"/>
        <v>#REF!</v>
      </c>
      <c r="B92" s="90" t="s">
        <v>177</v>
      </c>
      <c r="C92" s="90" t="s">
        <v>8</v>
      </c>
      <c r="D92" s="90" t="s">
        <v>178</v>
      </c>
      <c r="E92" s="79" t="s">
        <v>18</v>
      </c>
      <c r="F92" s="68">
        <v>55</v>
      </c>
      <c r="G92" s="68"/>
      <c r="H92" s="87"/>
      <c r="I92" s="87"/>
    </row>
    <row r="93" spans="1:9" x14ac:dyDescent="0.25">
      <c r="A93" s="88" t="e">
        <f t="shared" si="1"/>
        <v>#REF!</v>
      </c>
      <c r="B93" s="90" t="s">
        <v>625</v>
      </c>
      <c r="C93" s="90" t="s">
        <v>42</v>
      </c>
      <c r="D93" s="90" t="s">
        <v>24</v>
      </c>
      <c r="E93" s="79" t="s">
        <v>18</v>
      </c>
      <c r="F93" s="68">
        <v>200</v>
      </c>
      <c r="G93" s="68" t="s">
        <v>656</v>
      </c>
      <c r="H93" s="87"/>
      <c r="I93" s="87"/>
    </row>
    <row r="94" spans="1:9" x14ac:dyDescent="0.25">
      <c r="A94" s="88" t="e">
        <f t="shared" si="1"/>
        <v>#REF!</v>
      </c>
      <c r="B94" s="84" t="s">
        <v>179</v>
      </c>
      <c r="C94" s="84" t="s">
        <v>34</v>
      </c>
      <c r="D94" s="84" t="s">
        <v>180</v>
      </c>
      <c r="E94" s="85" t="s">
        <v>10</v>
      </c>
      <c r="F94" s="86">
        <v>200</v>
      </c>
      <c r="G94" s="86"/>
      <c r="H94" s="87" t="s">
        <v>618</v>
      </c>
      <c r="I94" s="87" t="s">
        <v>648</v>
      </c>
    </row>
    <row r="95" spans="1:9" x14ac:dyDescent="0.25">
      <c r="A95" s="88" t="e">
        <f t="shared" si="1"/>
        <v>#REF!</v>
      </c>
      <c r="B95" s="90" t="s">
        <v>609</v>
      </c>
      <c r="C95" s="90" t="s">
        <v>42</v>
      </c>
      <c r="D95" s="90" t="s">
        <v>24</v>
      </c>
      <c r="E95" s="79" t="s">
        <v>18</v>
      </c>
      <c r="F95" s="68">
        <v>80</v>
      </c>
      <c r="G95" s="68" t="s">
        <v>656</v>
      </c>
      <c r="H95" s="87"/>
      <c r="I95" s="87"/>
    </row>
    <row r="96" spans="1:9" x14ac:dyDescent="0.25">
      <c r="A96" s="88" t="e">
        <f t="shared" si="1"/>
        <v>#REF!</v>
      </c>
      <c r="B96" s="84" t="s">
        <v>181</v>
      </c>
      <c r="C96" s="84" t="s">
        <v>8</v>
      </c>
      <c r="D96" s="84" t="s">
        <v>182</v>
      </c>
      <c r="E96" s="85" t="s">
        <v>10</v>
      </c>
      <c r="F96" s="86">
        <v>70</v>
      </c>
      <c r="G96" s="86"/>
      <c r="H96" s="87" t="s">
        <v>648</v>
      </c>
      <c r="I96" s="87" t="s">
        <v>648</v>
      </c>
    </row>
    <row r="97" spans="1:9" x14ac:dyDescent="0.25">
      <c r="A97" s="88" t="e">
        <f t="shared" si="1"/>
        <v>#REF!</v>
      </c>
      <c r="B97" s="90" t="s">
        <v>183</v>
      </c>
      <c r="C97" s="90" t="s">
        <v>30</v>
      </c>
      <c r="D97" s="90" t="s">
        <v>184</v>
      </c>
      <c r="E97" s="79" t="s">
        <v>18</v>
      </c>
      <c r="F97" s="68">
        <v>165</v>
      </c>
      <c r="G97" s="68"/>
      <c r="H97" s="87"/>
      <c r="I97" s="87"/>
    </row>
    <row r="98" spans="1:9" x14ac:dyDescent="0.25">
      <c r="A98" s="88" t="e">
        <f t="shared" si="1"/>
        <v>#REF!</v>
      </c>
      <c r="B98" s="90" t="s">
        <v>185</v>
      </c>
      <c r="C98" s="90" t="s">
        <v>37</v>
      </c>
      <c r="D98" s="90" t="s">
        <v>186</v>
      </c>
      <c r="E98" s="79" t="s">
        <v>18</v>
      </c>
      <c r="F98" s="68">
        <v>170</v>
      </c>
      <c r="G98" s="68"/>
      <c r="H98" s="87"/>
      <c r="I98" s="87"/>
    </row>
    <row r="99" spans="1:9" x14ac:dyDescent="0.25">
      <c r="A99" s="88" t="e">
        <f t="shared" si="1"/>
        <v>#REF!</v>
      </c>
      <c r="B99" s="84" t="s">
        <v>187</v>
      </c>
      <c r="C99" s="84" t="s">
        <v>34</v>
      </c>
      <c r="D99" s="84" t="s">
        <v>188</v>
      </c>
      <c r="E99" s="85" t="s">
        <v>10</v>
      </c>
      <c r="F99" s="86">
        <v>530</v>
      </c>
      <c r="G99" s="86"/>
      <c r="H99" s="87" t="s">
        <v>648</v>
      </c>
      <c r="I99" s="87" t="s">
        <v>648</v>
      </c>
    </row>
    <row r="100" spans="1:9" x14ac:dyDescent="0.25">
      <c r="A100" s="88" t="e">
        <f t="shared" si="1"/>
        <v>#REF!</v>
      </c>
      <c r="B100" s="84" t="s">
        <v>189</v>
      </c>
      <c r="C100" s="84" t="s">
        <v>34</v>
      </c>
      <c r="D100" s="84" t="s">
        <v>190</v>
      </c>
      <c r="E100" s="85" t="s">
        <v>10</v>
      </c>
      <c r="F100" s="86">
        <v>400</v>
      </c>
      <c r="G100" s="86"/>
      <c r="H100" s="87" t="s">
        <v>648</v>
      </c>
      <c r="I100" s="87" t="s">
        <v>648</v>
      </c>
    </row>
    <row r="101" spans="1:9" x14ac:dyDescent="0.25">
      <c r="A101" s="88" t="e">
        <f t="shared" si="1"/>
        <v>#REF!</v>
      </c>
      <c r="B101" s="90" t="s">
        <v>191</v>
      </c>
      <c r="C101" s="90" t="s">
        <v>34</v>
      </c>
      <c r="D101" s="90" t="s">
        <v>192</v>
      </c>
      <c r="E101" s="79" t="s">
        <v>18</v>
      </c>
      <c r="F101" s="68">
        <v>285</v>
      </c>
      <c r="G101" s="68"/>
      <c r="H101" s="87"/>
      <c r="I101" s="87"/>
    </row>
    <row r="102" spans="1:9" x14ac:dyDescent="0.25">
      <c r="A102" s="88" t="e">
        <f t="shared" si="1"/>
        <v>#REF!</v>
      </c>
      <c r="B102" s="90" t="s">
        <v>603</v>
      </c>
      <c r="C102" s="90" t="s">
        <v>52</v>
      </c>
      <c r="D102" s="90" t="s">
        <v>24</v>
      </c>
      <c r="E102" s="79" t="s">
        <v>18</v>
      </c>
      <c r="F102" s="68">
        <v>430</v>
      </c>
      <c r="G102" s="68" t="s">
        <v>660</v>
      </c>
      <c r="H102" s="87"/>
      <c r="I102" s="87"/>
    </row>
    <row r="103" spans="1:9" x14ac:dyDescent="0.25">
      <c r="A103" s="88" t="e">
        <f t="shared" si="1"/>
        <v>#REF!</v>
      </c>
      <c r="B103" s="84" t="s">
        <v>193</v>
      </c>
      <c r="C103" s="84" t="s">
        <v>34</v>
      </c>
      <c r="D103" s="84" t="s">
        <v>194</v>
      </c>
      <c r="E103" s="85" t="s">
        <v>10</v>
      </c>
      <c r="F103" s="86">
        <v>300</v>
      </c>
      <c r="G103" s="86"/>
      <c r="H103" s="87" t="s">
        <v>648</v>
      </c>
      <c r="I103" s="87" t="s">
        <v>648</v>
      </c>
    </row>
    <row r="104" spans="1:9" x14ac:dyDescent="0.25">
      <c r="A104" s="88" t="e">
        <f t="shared" si="1"/>
        <v>#REF!</v>
      </c>
      <c r="B104" s="84" t="s">
        <v>195</v>
      </c>
      <c r="C104" s="84" t="s">
        <v>8</v>
      </c>
      <c r="D104" s="84" t="s">
        <v>196</v>
      </c>
      <c r="E104" s="85" t="s">
        <v>10</v>
      </c>
      <c r="F104" s="86">
        <v>160</v>
      </c>
      <c r="G104" s="86"/>
      <c r="H104" s="87" t="s">
        <v>648</v>
      </c>
      <c r="I104" s="87" t="s">
        <v>648</v>
      </c>
    </row>
    <row r="105" spans="1:9" x14ac:dyDescent="0.25">
      <c r="A105" s="88" t="e">
        <f t="shared" si="1"/>
        <v>#REF!</v>
      </c>
      <c r="B105" s="90" t="s">
        <v>611</v>
      </c>
      <c r="C105" s="90" t="s">
        <v>42</v>
      </c>
      <c r="D105" s="90" t="s">
        <v>24</v>
      </c>
      <c r="E105" s="79" t="s">
        <v>18</v>
      </c>
      <c r="F105" s="68">
        <v>255</v>
      </c>
      <c r="G105" s="68" t="s">
        <v>656</v>
      </c>
      <c r="H105" s="87"/>
      <c r="I105" s="87"/>
    </row>
    <row r="106" spans="1:9" x14ac:dyDescent="0.25">
      <c r="A106" s="88" t="e">
        <f t="shared" si="1"/>
        <v>#REF!</v>
      </c>
      <c r="B106" s="84" t="s">
        <v>197</v>
      </c>
      <c r="C106" s="84" t="s">
        <v>664</v>
      </c>
      <c r="D106" s="84" t="s">
        <v>198</v>
      </c>
      <c r="E106" s="85" t="s">
        <v>10</v>
      </c>
      <c r="F106" s="86">
        <v>200</v>
      </c>
      <c r="G106" s="86"/>
      <c r="H106" s="87" t="s">
        <v>648</v>
      </c>
      <c r="I106" s="87" t="s">
        <v>648</v>
      </c>
    </row>
    <row r="107" spans="1:9" x14ac:dyDescent="0.25">
      <c r="A107" s="88" t="e">
        <f t="shared" si="1"/>
        <v>#REF!</v>
      </c>
      <c r="B107" s="90" t="s">
        <v>199</v>
      </c>
      <c r="C107" s="90" t="s">
        <v>37</v>
      </c>
      <c r="D107" s="90" t="s">
        <v>200</v>
      </c>
      <c r="E107" s="79" t="s">
        <v>18</v>
      </c>
      <c r="F107" s="68">
        <v>170</v>
      </c>
      <c r="G107" s="68"/>
      <c r="H107" s="87"/>
      <c r="I107" s="87"/>
    </row>
    <row r="108" spans="1:9" x14ac:dyDescent="0.25">
      <c r="A108" s="88" t="e">
        <f t="shared" si="1"/>
        <v>#REF!</v>
      </c>
      <c r="B108" s="90" t="s">
        <v>201</v>
      </c>
      <c r="C108" s="90" t="s">
        <v>79</v>
      </c>
      <c r="D108" s="90" t="s">
        <v>24</v>
      </c>
      <c r="E108" s="79" t="s">
        <v>18</v>
      </c>
      <c r="F108" s="68">
        <v>206</v>
      </c>
      <c r="G108" s="68"/>
      <c r="H108" s="87"/>
      <c r="I108" s="87"/>
    </row>
    <row r="109" spans="1:9" x14ac:dyDescent="0.25">
      <c r="A109" s="88" t="e">
        <f t="shared" si="1"/>
        <v>#REF!</v>
      </c>
      <c r="B109" s="84" t="s">
        <v>202</v>
      </c>
      <c r="C109" s="84" t="s">
        <v>8</v>
      </c>
      <c r="D109" s="84" t="s">
        <v>203</v>
      </c>
      <c r="E109" s="85" t="s">
        <v>10</v>
      </c>
      <c r="F109" s="86">
        <v>250</v>
      </c>
      <c r="G109" s="86"/>
      <c r="H109" s="87" t="s">
        <v>618</v>
      </c>
      <c r="I109" s="87" t="s">
        <v>649</v>
      </c>
    </row>
    <row r="110" spans="1:9" x14ac:dyDescent="0.25">
      <c r="A110" s="88" t="e">
        <f t="shared" si="1"/>
        <v>#REF!</v>
      </c>
      <c r="B110" s="90" t="s">
        <v>614</v>
      </c>
      <c r="C110" s="90" t="s">
        <v>79</v>
      </c>
      <c r="D110" s="90" t="s">
        <v>24</v>
      </c>
      <c r="E110" s="79" t="s">
        <v>18</v>
      </c>
      <c r="F110" s="68">
        <v>200</v>
      </c>
      <c r="G110" s="68" t="s">
        <v>656</v>
      </c>
      <c r="H110" s="87"/>
      <c r="I110" s="87"/>
    </row>
    <row r="111" spans="1:9" x14ac:dyDescent="0.25">
      <c r="A111" s="88" t="e">
        <f t="shared" si="1"/>
        <v>#REF!</v>
      </c>
      <c r="B111" s="90" t="s">
        <v>204</v>
      </c>
      <c r="C111" s="90" t="s">
        <v>42</v>
      </c>
      <c r="D111" s="90" t="s">
        <v>205</v>
      </c>
      <c r="E111" s="79" t="s">
        <v>18</v>
      </c>
      <c r="F111" s="68">
        <v>357</v>
      </c>
      <c r="G111" s="68"/>
      <c r="H111" s="87"/>
      <c r="I111" s="87"/>
    </row>
    <row r="112" spans="1:9" x14ac:dyDescent="0.25">
      <c r="A112" s="88" t="e">
        <f t="shared" si="1"/>
        <v>#REF!</v>
      </c>
      <c r="B112" s="90" t="s">
        <v>206</v>
      </c>
      <c r="C112" s="90" t="s">
        <v>207</v>
      </c>
      <c r="D112" s="90" t="s">
        <v>24</v>
      </c>
      <c r="E112" s="79" t="s">
        <v>18</v>
      </c>
      <c r="F112" s="68">
        <v>890</v>
      </c>
      <c r="G112" s="68"/>
      <c r="H112" s="87"/>
      <c r="I112" s="87"/>
    </row>
    <row r="113" spans="1:9" x14ac:dyDescent="0.25">
      <c r="A113" s="88" t="e">
        <f t="shared" si="1"/>
        <v>#REF!</v>
      </c>
      <c r="B113" s="90" t="s">
        <v>572</v>
      </c>
      <c r="C113" s="90" t="s">
        <v>77</v>
      </c>
      <c r="D113" s="90" t="s">
        <v>571</v>
      </c>
      <c r="E113" s="79" t="s">
        <v>18</v>
      </c>
      <c r="F113" s="68">
        <v>632</v>
      </c>
      <c r="G113" s="68" t="s">
        <v>656</v>
      </c>
      <c r="H113" s="87"/>
      <c r="I113" s="87"/>
    </row>
    <row r="114" spans="1:9" x14ac:dyDescent="0.25">
      <c r="A114" s="88" t="e">
        <f t="shared" si="1"/>
        <v>#REF!</v>
      </c>
      <c r="B114" s="90" t="s">
        <v>208</v>
      </c>
      <c r="C114" s="90" t="s">
        <v>30</v>
      </c>
      <c r="D114" s="90" t="s">
        <v>209</v>
      </c>
      <c r="E114" s="79" t="s">
        <v>18</v>
      </c>
      <c r="F114" s="68">
        <v>45</v>
      </c>
      <c r="G114" s="68"/>
      <c r="H114" s="87"/>
      <c r="I114" s="87"/>
    </row>
    <row r="115" spans="1:9" x14ac:dyDescent="0.25">
      <c r="A115" s="88" t="e">
        <f t="shared" si="1"/>
        <v>#REF!</v>
      </c>
      <c r="B115" s="90" t="s">
        <v>210</v>
      </c>
      <c r="C115" s="90" t="s">
        <v>28</v>
      </c>
      <c r="D115" s="90" t="s">
        <v>24</v>
      </c>
      <c r="E115" s="79" t="s">
        <v>18</v>
      </c>
      <c r="F115" s="56">
        <v>285</v>
      </c>
      <c r="G115" s="56"/>
      <c r="H115" s="87"/>
      <c r="I115" s="87"/>
    </row>
    <row r="116" spans="1:9" x14ac:dyDescent="0.25">
      <c r="A116" s="88" t="e">
        <f t="shared" si="1"/>
        <v>#REF!</v>
      </c>
      <c r="B116" s="84" t="s">
        <v>597</v>
      </c>
      <c r="C116" s="84" t="s">
        <v>8</v>
      </c>
      <c r="D116" s="91" t="s">
        <v>24</v>
      </c>
      <c r="E116" s="85" t="s">
        <v>18</v>
      </c>
      <c r="F116" s="86">
        <v>200</v>
      </c>
      <c r="G116" s="86"/>
      <c r="H116" s="87" t="s">
        <v>618</v>
      </c>
      <c r="I116" s="87"/>
    </row>
    <row r="117" spans="1:9" x14ac:dyDescent="0.25">
      <c r="A117" s="88" t="e">
        <f t="shared" si="1"/>
        <v>#REF!</v>
      </c>
      <c r="B117" s="90" t="s">
        <v>213</v>
      </c>
      <c r="C117" s="90" t="s">
        <v>20</v>
      </c>
      <c r="D117" s="90" t="s">
        <v>24</v>
      </c>
      <c r="E117" s="79" t="s">
        <v>18</v>
      </c>
      <c r="F117" s="56">
        <v>307</v>
      </c>
      <c r="G117" s="56"/>
      <c r="H117" s="87"/>
      <c r="I117" s="87"/>
    </row>
    <row r="118" spans="1:9" x14ac:dyDescent="0.25">
      <c r="A118" s="88" t="e">
        <f t="shared" si="1"/>
        <v>#REF!</v>
      </c>
      <c r="B118" s="90" t="s">
        <v>214</v>
      </c>
      <c r="C118" s="90" t="s">
        <v>624</v>
      </c>
      <c r="D118" s="90" t="s">
        <v>215</v>
      </c>
      <c r="E118" s="79" t="s">
        <v>18</v>
      </c>
      <c r="F118" s="56">
        <v>363</v>
      </c>
      <c r="G118" s="56"/>
      <c r="H118" s="87"/>
      <c r="I118" s="87"/>
    </row>
    <row r="119" spans="1:9" x14ac:dyDescent="0.25">
      <c r="A119" s="88" t="e">
        <f t="shared" si="1"/>
        <v>#REF!</v>
      </c>
      <c r="B119" s="90" t="s">
        <v>602</v>
      </c>
      <c r="C119" s="90" t="s">
        <v>54</v>
      </c>
      <c r="D119" s="90" t="s">
        <v>24</v>
      </c>
      <c r="E119" s="79" t="s">
        <v>18</v>
      </c>
      <c r="F119" s="56">
        <v>345</v>
      </c>
      <c r="G119" s="56" t="s">
        <v>656</v>
      </c>
      <c r="H119" s="87"/>
      <c r="I119" s="87"/>
    </row>
    <row r="120" spans="1:9" x14ac:dyDescent="0.25">
      <c r="A120" s="88" t="e">
        <f t="shared" si="1"/>
        <v>#REF!</v>
      </c>
      <c r="B120" s="84" t="s">
        <v>216</v>
      </c>
      <c r="C120" s="84" t="s">
        <v>34</v>
      </c>
      <c r="D120" s="84" t="s">
        <v>217</v>
      </c>
      <c r="E120" s="85" t="s">
        <v>10</v>
      </c>
      <c r="F120" s="86">
        <v>200</v>
      </c>
      <c r="G120" s="86"/>
      <c r="H120" s="87" t="s">
        <v>648</v>
      </c>
      <c r="I120" s="87" t="s">
        <v>648</v>
      </c>
    </row>
    <row r="121" spans="1:9" x14ac:dyDescent="0.25">
      <c r="A121" s="88" t="e">
        <f t="shared" si="1"/>
        <v>#REF!</v>
      </c>
      <c r="B121" s="84" t="s">
        <v>218</v>
      </c>
      <c r="C121" s="84" t="s">
        <v>20</v>
      </c>
      <c r="D121" s="84" t="s">
        <v>644</v>
      </c>
      <c r="E121" s="85" t="s">
        <v>643</v>
      </c>
      <c r="F121" s="86">
        <v>290</v>
      </c>
      <c r="G121" s="86"/>
      <c r="H121" s="87"/>
      <c r="I121" s="87"/>
    </row>
    <row r="122" spans="1:9" x14ac:dyDescent="0.25">
      <c r="A122" s="88" t="e">
        <f t="shared" si="1"/>
        <v>#REF!</v>
      </c>
      <c r="B122" s="90" t="s">
        <v>219</v>
      </c>
      <c r="C122" s="90" t="s">
        <v>30</v>
      </c>
      <c r="D122" s="90" t="s">
        <v>220</v>
      </c>
      <c r="E122" s="79" t="s">
        <v>18</v>
      </c>
      <c r="F122" s="68">
        <v>75</v>
      </c>
      <c r="G122" s="68"/>
      <c r="H122" s="87"/>
      <c r="I122" s="87"/>
    </row>
    <row r="123" spans="1:9" x14ac:dyDescent="0.25">
      <c r="A123" s="88" t="e">
        <f t="shared" si="1"/>
        <v>#REF!</v>
      </c>
      <c r="B123" s="84" t="s">
        <v>221</v>
      </c>
      <c r="C123" s="84" t="s">
        <v>34</v>
      </c>
      <c r="D123" s="84" t="s">
        <v>222</v>
      </c>
      <c r="E123" s="85" t="s">
        <v>10</v>
      </c>
      <c r="F123" s="86">
        <v>1000</v>
      </c>
      <c r="G123" s="86"/>
      <c r="H123" s="87"/>
      <c r="I123" s="87" t="s">
        <v>649</v>
      </c>
    </row>
    <row r="124" spans="1:9" x14ac:dyDescent="0.25">
      <c r="A124" s="88" t="e">
        <f t="shared" si="1"/>
        <v>#REF!</v>
      </c>
      <c r="B124" s="90" t="s">
        <v>223</v>
      </c>
      <c r="C124" s="90" t="s">
        <v>23</v>
      </c>
      <c r="D124" s="90" t="s">
        <v>224</v>
      </c>
      <c r="E124" s="79" t="s">
        <v>18</v>
      </c>
      <c r="F124" s="68">
        <v>120</v>
      </c>
      <c r="G124" s="68"/>
      <c r="H124" s="87"/>
      <c r="I124" s="87"/>
    </row>
    <row r="125" spans="1:9" x14ac:dyDescent="0.25">
      <c r="A125" s="88" t="e">
        <f t="shared" si="1"/>
        <v>#REF!</v>
      </c>
      <c r="B125" s="84" t="s">
        <v>225</v>
      </c>
      <c r="C125" s="84" t="s">
        <v>8</v>
      </c>
      <c r="D125" s="84" t="s">
        <v>226</v>
      </c>
      <c r="E125" s="85" t="s">
        <v>10</v>
      </c>
      <c r="F125" s="86">
        <v>200</v>
      </c>
      <c r="G125" s="86"/>
      <c r="H125" s="87" t="s">
        <v>648</v>
      </c>
      <c r="I125" s="87" t="s">
        <v>648</v>
      </c>
    </row>
    <row r="126" spans="1:9" x14ac:dyDescent="0.25">
      <c r="A126" s="88" t="e">
        <f t="shared" ref="A126:A189" si="2">A125+1</f>
        <v>#REF!</v>
      </c>
      <c r="B126" s="84" t="s">
        <v>227</v>
      </c>
      <c r="C126" s="84" t="s">
        <v>34</v>
      </c>
      <c r="D126" s="84" t="s">
        <v>228</v>
      </c>
      <c r="E126" s="85" t="s">
        <v>10</v>
      </c>
      <c r="F126" s="86">
        <v>400</v>
      </c>
      <c r="G126" s="86"/>
      <c r="H126" s="87" t="s">
        <v>648</v>
      </c>
      <c r="I126" s="87" t="s">
        <v>648</v>
      </c>
    </row>
    <row r="127" spans="1:9" x14ac:dyDescent="0.25">
      <c r="A127" s="88" t="e">
        <f t="shared" si="2"/>
        <v>#REF!</v>
      </c>
      <c r="B127" s="84" t="s">
        <v>229</v>
      </c>
      <c r="C127" s="84" t="s">
        <v>34</v>
      </c>
      <c r="D127" s="84" t="s">
        <v>230</v>
      </c>
      <c r="E127" s="85" t="s">
        <v>10</v>
      </c>
      <c r="F127" s="86">
        <v>700</v>
      </c>
      <c r="G127" s="86"/>
      <c r="H127" s="87" t="s">
        <v>618</v>
      </c>
      <c r="I127" s="87" t="s">
        <v>648</v>
      </c>
    </row>
    <row r="128" spans="1:9" x14ac:dyDescent="0.25">
      <c r="A128" s="88" t="e">
        <f t="shared" si="2"/>
        <v>#REF!</v>
      </c>
      <c r="B128" s="90" t="s">
        <v>231</v>
      </c>
      <c r="C128" s="90" t="s">
        <v>77</v>
      </c>
      <c r="D128" s="90" t="s">
        <v>24</v>
      </c>
      <c r="E128" s="79" t="s">
        <v>18</v>
      </c>
      <c r="F128" s="56">
        <v>230</v>
      </c>
      <c r="G128" s="56"/>
      <c r="H128" s="87"/>
      <c r="I128" s="87"/>
    </row>
    <row r="129" spans="1:9" x14ac:dyDescent="0.25">
      <c r="A129" s="88" t="e">
        <f t="shared" si="2"/>
        <v>#REF!</v>
      </c>
      <c r="B129" s="90" t="s">
        <v>232</v>
      </c>
      <c r="C129" s="90" t="s">
        <v>54</v>
      </c>
      <c r="D129" s="90" t="s">
        <v>233</v>
      </c>
      <c r="E129" s="79" t="s">
        <v>18</v>
      </c>
      <c r="F129" s="68">
        <v>840</v>
      </c>
      <c r="G129" s="68"/>
      <c r="H129" s="87"/>
      <c r="I129" s="87"/>
    </row>
    <row r="130" spans="1:9" x14ac:dyDescent="0.25">
      <c r="A130" s="88" t="e">
        <f t="shared" si="2"/>
        <v>#REF!</v>
      </c>
      <c r="B130" s="90" t="s">
        <v>615</v>
      </c>
      <c r="C130" s="90" t="s">
        <v>207</v>
      </c>
      <c r="D130" s="90" t="s">
        <v>24</v>
      </c>
      <c r="E130" s="79" t="s">
        <v>18</v>
      </c>
      <c r="F130" s="68">
        <v>290</v>
      </c>
      <c r="G130" s="68" t="s">
        <v>660</v>
      </c>
      <c r="H130" s="87"/>
      <c r="I130" s="87"/>
    </row>
    <row r="131" spans="1:9" x14ac:dyDescent="0.25">
      <c r="A131" s="88" t="e">
        <f t="shared" si="2"/>
        <v>#REF!</v>
      </c>
      <c r="B131" s="84" t="s">
        <v>234</v>
      </c>
      <c r="C131" s="84" t="s">
        <v>8</v>
      </c>
      <c r="D131" s="84" t="s">
        <v>235</v>
      </c>
      <c r="E131" s="85" t="s">
        <v>10</v>
      </c>
      <c r="F131" s="86">
        <v>120</v>
      </c>
      <c r="G131" s="86"/>
      <c r="H131" s="87" t="s">
        <v>648</v>
      </c>
      <c r="I131" s="87" t="s">
        <v>648</v>
      </c>
    </row>
    <row r="132" spans="1:9" x14ac:dyDescent="0.25">
      <c r="A132" s="88" t="e">
        <f t="shared" si="2"/>
        <v>#REF!</v>
      </c>
      <c r="B132" s="84" t="s">
        <v>236</v>
      </c>
      <c r="C132" s="84" t="s">
        <v>8</v>
      </c>
      <c r="D132" s="84" t="s">
        <v>237</v>
      </c>
      <c r="E132" s="85" t="s">
        <v>10</v>
      </c>
      <c r="F132" s="86">
        <v>150</v>
      </c>
      <c r="G132" s="86"/>
      <c r="H132" s="87" t="s">
        <v>648</v>
      </c>
      <c r="I132" s="87" t="s">
        <v>648</v>
      </c>
    </row>
    <row r="133" spans="1:9" x14ac:dyDescent="0.25">
      <c r="A133" s="88" t="e">
        <f t="shared" si="2"/>
        <v>#REF!</v>
      </c>
      <c r="B133" s="90" t="s">
        <v>238</v>
      </c>
      <c r="C133" s="90" t="s">
        <v>42</v>
      </c>
      <c r="D133" s="90" t="s">
        <v>24</v>
      </c>
      <c r="E133" s="79" t="s">
        <v>18</v>
      </c>
      <c r="F133" s="56">
        <v>605</v>
      </c>
      <c r="G133" s="56"/>
      <c r="H133" s="87"/>
      <c r="I133" s="93"/>
    </row>
    <row r="134" spans="1:9" x14ac:dyDescent="0.25">
      <c r="A134" s="88" t="e">
        <f t="shared" si="2"/>
        <v>#REF!</v>
      </c>
      <c r="B134" s="90" t="s">
        <v>239</v>
      </c>
      <c r="C134" s="90" t="s">
        <v>8</v>
      </c>
      <c r="D134" s="90" t="s">
        <v>24</v>
      </c>
      <c r="E134" s="79" t="s">
        <v>18</v>
      </c>
      <c r="F134" s="68">
        <v>315</v>
      </c>
      <c r="G134" s="68"/>
      <c r="H134" s="87"/>
      <c r="I134" s="87"/>
    </row>
    <row r="135" spans="1:9" x14ac:dyDescent="0.25">
      <c r="A135" s="88" t="e">
        <f t="shared" si="2"/>
        <v>#REF!</v>
      </c>
      <c r="B135" s="84" t="s">
        <v>240</v>
      </c>
      <c r="C135" s="84" t="s">
        <v>8</v>
      </c>
      <c r="D135" s="84" t="s">
        <v>241</v>
      </c>
      <c r="E135" s="85" t="s">
        <v>10</v>
      </c>
      <c r="F135" s="55">
        <v>570</v>
      </c>
      <c r="G135" s="55"/>
      <c r="H135" s="87" t="s">
        <v>648</v>
      </c>
      <c r="I135" s="87" t="s">
        <v>648</v>
      </c>
    </row>
    <row r="136" spans="1:9" x14ac:dyDescent="0.25">
      <c r="A136" s="88" t="e">
        <f t="shared" si="2"/>
        <v>#REF!</v>
      </c>
      <c r="B136" s="90" t="s">
        <v>243</v>
      </c>
      <c r="C136" s="90" t="s">
        <v>54</v>
      </c>
      <c r="D136" s="90" t="s">
        <v>244</v>
      </c>
      <c r="E136" s="79" t="s">
        <v>18</v>
      </c>
      <c r="F136" s="68">
        <v>385</v>
      </c>
      <c r="G136" s="68"/>
      <c r="H136" s="94"/>
      <c r="I136" s="87"/>
    </row>
    <row r="137" spans="1:9" x14ac:dyDescent="0.25">
      <c r="A137" s="88" t="e">
        <f t="shared" si="2"/>
        <v>#REF!</v>
      </c>
      <c r="B137" s="84" t="s">
        <v>245</v>
      </c>
      <c r="C137" s="84" t="s">
        <v>34</v>
      </c>
      <c r="D137" s="84" t="s">
        <v>246</v>
      </c>
      <c r="E137" s="85" t="s">
        <v>10</v>
      </c>
      <c r="F137" s="86">
        <v>200</v>
      </c>
      <c r="G137" s="86"/>
      <c r="H137" s="87" t="s">
        <v>648</v>
      </c>
      <c r="I137" s="87" t="s">
        <v>648</v>
      </c>
    </row>
    <row r="138" spans="1:9" x14ac:dyDescent="0.25">
      <c r="A138" s="88" t="e">
        <f t="shared" si="2"/>
        <v>#REF!</v>
      </c>
      <c r="B138" s="84" t="s">
        <v>247</v>
      </c>
      <c r="C138" s="84" t="s">
        <v>34</v>
      </c>
      <c r="D138" s="84" t="s">
        <v>248</v>
      </c>
      <c r="E138" s="85" t="s">
        <v>10</v>
      </c>
      <c r="F138" s="86">
        <v>450</v>
      </c>
      <c r="G138" s="86"/>
      <c r="H138" s="87" t="s">
        <v>648</v>
      </c>
      <c r="I138" s="87" t="s">
        <v>648</v>
      </c>
    </row>
    <row r="139" spans="1:9" x14ac:dyDescent="0.25">
      <c r="A139" s="88" t="e">
        <f t="shared" si="2"/>
        <v>#REF!</v>
      </c>
      <c r="B139" s="90" t="s">
        <v>249</v>
      </c>
      <c r="C139" s="90" t="s">
        <v>34</v>
      </c>
      <c r="D139" s="90" t="s">
        <v>250</v>
      </c>
      <c r="E139" s="79" t="s">
        <v>18</v>
      </c>
      <c r="F139" s="68">
        <v>150</v>
      </c>
      <c r="G139" s="68"/>
      <c r="H139" s="87"/>
      <c r="I139" s="87"/>
    </row>
    <row r="140" spans="1:9" x14ac:dyDescent="0.25">
      <c r="A140" s="88" t="e">
        <f t="shared" si="2"/>
        <v>#REF!</v>
      </c>
      <c r="B140" s="84" t="s">
        <v>251</v>
      </c>
      <c r="C140" s="84" t="s">
        <v>34</v>
      </c>
      <c r="D140" s="84" t="s">
        <v>252</v>
      </c>
      <c r="E140" s="85" t="s">
        <v>10</v>
      </c>
      <c r="F140" s="86">
        <v>550</v>
      </c>
      <c r="G140" s="86"/>
      <c r="H140" s="87" t="s">
        <v>648</v>
      </c>
      <c r="I140" s="87" t="s">
        <v>648</v>
      </c>
    </row>
    <row r="141" spans="1:9" x14ac:dyDescent="0.25">
      <c r="A141" s="88" t="e">
        <f t="shared" si="2"/>
        <v>#REF!</v>
      </c>
      <c r="B141" s="90" t="s">
        <v>589</v>
      </c>
      <c r="C141" s="90" t="s">
        <v>28</v>
      </c>
      <c r="D141" s="90"/>
      <c r="E141" s="79" t="s">
        <v>18</v>
      </c>
      <c r="F141" s="68">
        <v>453</v>
      </c>
      <c r="G141" s="68" t="s">
        <v>660</v>
      </c>
      <c r="H141" s="87" t="s">
        <v>648</v>
      </c>
      <c r="I141" s="87"/>
    </row>
    <row r="142" spans="1:9" ht="30" x14ac:dyDescent="0.25">
      <c r="A142" s="88" t="e">
        <f t="shared" si="2"/>
        <v>#REF!</v>
      </c>
      <c r="B142" s="102" t="s">
        <v>253</v>
      </c>
      <c r="C142" s="84" t="s">
        <v>42</v>
      </c>
      <c r="D142" s="84" t="s">
        <v>254</v>
      </c>
      <c r="E142" s="85" t="s">
        <v>10</v>
      </c>
      <c r="F142" s="86">
        <v>1800</v>
      </c>
      <c r="G142" s="86"/>
      <c r="H142" s="87" t="s">
        <v>619</v>
      </c>
      <c r="I142" s="87" t="s">
        <v>649</v>
      </c>
    </row>
    <row r="143" spans="1:9" x14ac:dyDescent="0.25">
      <c r="A143" s="88" t="e">
        <f t="shared" si="2"/>
        <v>#REF!</v>
      </c>
      <c r="B143" s="84" t="s">
        <v>255</v>
      </c>
      <c r="C143" s="84" t="s">
        <v>8</v>
      </c>
      <c r="D143" s="84" t="s">
        <v>256</v>
      </c>
      <c r="E143" s="85" t="s">
        <v>10</v>
      </c>
      <c r="F143" s="55">
        <v>120</v>
      </c>
      <c r="G143" s="55"/>
      <c r="H143" s="87"/>
      <c r="I143" s="87"/>
    </row>
    <row r="144" spans="1:9" x14ac:dyDescent="0.25">
      <c r="A144" s="88" t="e">
        <f t="shared" si="2"/>
        <v>#REF!</v>
      </c>
      <c r="B144" s="90" t="s">
        <v>258</v>
      </c>
      <c r="C144" s="90" t="s">
        <v>97</v>
      </c>
      <c r="D144" s="90" t="s">
        <v>259</v>
      </c>
      <c r="E144" s="79" t="s">
        <v>18</v>
      </c>
      <c r="F144" s="68">
        <v>150</v>
      </c>
      <c r="G144" s="68"/>
      <c r="H144" s="87" t="s">
        <v>648</v>
      </c>
      <c r="I144" s="87" t="s">
        <v>648</v>
      </c>
    </row>
    <row r="145" spans="1:9" x14ac:dyDescent="0.25">
      <c r="A145" s="88" t="e">
        <f t="shared" si="2"/>
        <v>#REF!</v>
      </c>
      <c r="B145" s="95" t="s">
        <v>590</v>
      </c>
      <c r="C145" s="96" t="s">
        <v>592</v>
      </c>
      <c r="D145" s="95" t="s">
        <v>591</v>
      </c>
      <c r="E145" s="97" t="s">
        <v>10</v>
      </c>
      <c r="F145" s="70"/>
      <c r="G145" s="70" t="s">
        <v>656</v>
      </c>
      <c r="H145" s="87"/>
      <c r="I145" s="87"/>
    </row>
    <row r="146" spans="1:9" x14ac:dyDescent="0.25">
      <c r="A146" s="88" t="e">
        <f t="shared" si="2"/>
        <v>#REF!</v>
      </c>
      <c r="B146" s="90" t="s">
        <v>260</v>
      </c>
      <c r="C146" s="90" t="s">
        <v>34</v>
      </c>
      <c r="D146" s="90" t="s">
        <v>261</v>
      </c>
      <c r="E146" s="79" t="s">
        <v>18</v>
      </c>
      <c r="F146" s="68">
        <v>450</v>
      </c>
      <c r="G146" s="68"/>
      <c r="H146" s="87"/>
      <c r="I146" s="87"/>
    </row>
    <row r="147" spans="1:9" x14ac:dyDescent="0.25">
      <c r="A147" s="88" t="e">
        <f t="shared" si="2"/>
        <v>#REF!</v>
      </c>
      <c r="B147" s="84" t="s">
        <v>262</v>
      </c>
      <c r="C147" s="84" t="s">
        <v>34</v>
      </c>
      <c r="D147" s="84" t="s">
        <v>263</v>
      </c>
      <c r="E147" s="85" t="s">
        <v>10</v>
      </c>
      <c r="F147" s="86">
        <v>150</v>
      </c>
      <c r="G147" s="86"/>
      <c r="H147" s="87" t="s">
        <v>648</v>
      </c>
      <c r="I147" s="87" t="s">
        <v>648</v>
      </c>
    </row>
    <row r="148" spans="1:9" x14ac:dyDescent="0.25">
      <c r="A148" s="88" t="e">
        <f t="shared" si="2"/>
        <v>#REF!</v>
      </c>
      <c r="B148" s="84" t="s">
        <v>264</v>
      </c>
      <c r="C148" s="84" t="s">
        <v>37</v>
      </c>
      <c r="D148" s="84" t="s">
        <v>265</v>
      </c>
      <c r="E148" s="85" t="s">
        <v>10</v>
      </c>
      <c r="F148" s="86">
        <v>350</v>
      </c>
      <c r="G148" s="86"/>
      <c r="H148" s="87" t="s">
        <v>648</v>
      </c>
      <c r="I148" s="87" t="s">
        <v>648</v>
      </c>
    </row>
    <row r="149" spans="1:9" x14ac:dyDescent="0.25">
      <c r="A149" s="88" t="e">
        <f t="shared" si="2"/>
        <v>#REF!</v>
      </c>
      <c r="B149" s="90" t="s">
        <v>623</v>
      </c>
      <c r="C149" s="90" t="s">
        <v>77</v>
      </c>
      <c r="D149" s="90" t="s">
        <v>24</v>
      </c>
      <c r="E149" s="79" t="s">
        <v>18</v>
      </c>
      <c r="F149" s="68">
        <v>85</v>
      </c>
      <c r="G149" s="68" t="s">
        <v>656</v>
      </c>
      <c r="H149" s="87"/>
      <c r="I149" s="87"/>
    </row>
    <row r="150" spans="1:9" x14ac:dyDescent="0.25">
      <c r="A150" s="88" t="e">
        <f t="shared" si="2"/>
        <v>#REF!</v>
      </c>
      <c r="B150" s="90" t="s">
        <v>266</v>
      </c>
      <c r="C150" s="90" t="s">
        <v>54</v>
      </c>
      <c r="D150" s="90" t="s">
        <v>267</v>
      </c>
      <c r="E150" s="79" t="s">
        <v>18</v>
      </c>
      <c r="F150" s="68">
        <v>90</v>
      </c>
      <c r="G150" s="68"/>
      <c r="H150" s="87"/>
      <c r="I150" s="87"/>
    </row>
    <row r="151" spans="1:9" x14ac:dyDescent="0.25">
      <c r="A151" s="88" t="e">
        <f t="shared" si="2"/>
        <v>#REF!</v>
      </c>
      <c r="B151" s="84" t="s">
        <v>268</v>
      </c>
      <c r="C151" s="84" t="s">
        <v>34</v>
      </c>
      <c r="D151" s="84" t="s">
        <v>269</v>
      </c>
      <c r="E151" s="85" t="s">
        <v>10</v>
      </c>
      <c r="F151" s="86">
        <v>1200</v>
      </c>
      <c r="G151" s="86"/>
      <c r="H151" s="87" t="s">
        <v>619</v>
      </c>
      <c r="I151" s="87" t="s">
        <v>651</v>
      </c>
    </row>
    <row r="152" spans="1:9" x14ac:dyDescent="0.25">
      <c r="A152" s="88" t="e">
        <f>A151+1</f>
        <v>#REF!</v>
      </c>
      <c r="B152" s="84" t="s">
        <v>272</v>
      </c>
      <c r="C152" s="84" t="s">
        <v>34</v>
      </c>
      <c r="D152" s="84" t="s">
        <v>273</v>
      </c>
      <c r="E152" s="85" t="s">
        <v>10</v>
      </c>
      <c r="F152" s="86">
        <v>250</v>
      </c>
      <c r="G152" s="86"/>
      <c r="H152" s="87" t="s">
        <v>618</v>
      </c>
      <c r="I152" s="87" t="s">
        <v>651</v>
      </c>
    </row>
    <row r="153" spans="1:9" x14ac:dyDescent="0.25">
      <c r="A153" s="88" t="e">
        <f t="shared" si="2"/>
        <v>#REF!</v>
      </c>
      <c r="B153" s="90" t="s">
        <v>274</v>
      </c>
      <c r="C153" s="90" t="s">
        <v>148</v>
      </c>
      <c r="D153" s="90" t="s">
        <v>275</v>
      </c>
      <c r="E153" s="79" t="s">
        <v>18</v>
      </c>
      <c r="F153" s="68">
        <v>165</v>
      </c>
      <c r="G153" s="68"/>
      <c r="H153" s="87"/>
      <c r="I153" s="87"/>
    </row>
    <row r="154" spans="1:9" x14ac:dyDescent="0.25">
      <c r="A154" s="88" t="e">
        <f t="shared" si="2"/>
        <v>#REF!</v>
      </c>
      <c r="B154" s="90" t="s">
        <v>577</v>
      </c>
      <c r="C154" s="90" t="s">
        <v>42</v>
      </c>
      <c r="D154" s="90" t="s">
        <v>24</v>
      </c>
      <c r="E154" s="79" t="s">
        <v>18</v>
      </c>
      <c r="F154" s="68">
        <v>135</v>
      </c>
      <c r="G154" s="68" t="s">
        <v>656</v>
      </c>
      <c r="H154" s="87"/>
      <c r="I154" s="87"/>
    </row>
    <row r="155" spans="1:9" x14ac:dyDescent="0.25">
      <c r="A155" s="88" t="e">
        <f t="shared" si="2"/>
        <v>#REF!</v>
      </c>
      <c r="B155" s="84" t="s">
        <v>276</v>
      </c>
      <c r="C155" s="84" t="s">
        <v>34</v>
      </c>
      <c r="D155" s="84" t="s">
        <v>277</v>
      </c>
      <c r="E155" s="85" t="s">
        <v>10</v>
      </c>
      <c r="F155" s="86">
        <v>350</v>
      </c>
      <c r="G155" s="86"/>
      <c r="H155" s="87" t="s">
        <v>648</v>
      </c>
      <c r="I155" s="87" t="s">
        <v>648</v>
      </c>
    </row>
    <row r="156" spans="1:9" x14ac:dyDescent="0.25">
      <c r="A156" s="88" t="e">
        <f t="shared" si="2"/>
        <v>#REF!</v>
      </c>
      <c r="B156" s="84" t="s">
        <v>278</v>
      </c>
      <c r="C156" s="84" t="s">
        <v>8</v>
      </c>
      <c r="D156" s="84" t="s">
        <v>279</v>
      </c>
      <c r="E156" s="85" t="s">
        <v>10</v>
      </c>
      <c r="F156" s="86">
        <v>200</v>
      </c>
      <c r="G156" s="86"/>
      <c r="H156" s="87" t="s">
        <v>648</v>
      </c>
      <c r="I156" s="87" t="s">
        <v>648</v>
      </c>
    </row>
    <row r="157" spans="1:9" x14ac:dyDescent="0.25">
      <c r="A157" s="88" t="e">
        <f t="shared" si="2"/>
        <v>#REF!</v>
      </c>
      <c r="B157" s="84" t="s">
        <v>280</v>
      </c>
      <c r="C157" s="84" t="s">
        <v>30</v>
      </c>
      <c r="D157" s="84" t="s">
        <v>281</v>
      </c>
      <c r="E157" s="85" t="s">
        <v>10</v>
      </c>
      <c r="F157" s="55">
        <v>725</v>
      </c>
      <c r="G157" s="55"/>
      <c r="H157" s="87" t="s">
        <v>648</v>
      </c>
      <c r="I157" s="87" t="s">
        <v>648</v>
      </c>
    </row>
    <row r="158" spans="1:9" x14ac:dyDescent="0.25">
      <c r="A158" s="88" t="e">
        <f t="shared" si="2"/>
        <v>#REF!</v>
      </c>
      <c r="B158" s="84" t="s">
        <v>283</v>
      </c>
      <c r="C158" s="84" t="s">
        <v>34</v>
      </c>
      <c r="D158" s="84" t="s">
        <v>284</v>
      </c>
      <c r="E158" s="85" t="s">
        <v>10</v>
      </c>
      <c r="F158" s="86">
        <v>300</v>
      </c>
      <c r="G158" s="86"/>
      <c r="H158" s="87" t="s">
        <v>648</v>
      </c>
      <c r="I158" s="87" t="s">
        <v>648</v>
      </c>
    </row>
    <row r="159" spans="1:9" x14ac:dyDescent="0.25">
      <c r="A159" s="88" t="e">
        <f t="shared" si="2"/>
        <v>#REF!</v>
      </c>
      <c r="B159" s="84" t="s">
        <v>285</v>
      </c>
      <c r="C159" s="84" t="s">
        <v>8</v>
      </c>
      <c r="D159" s="84" t="s">
        <v>286</v>
      </c>
      <c r="E159" s="85" t="s">
        <v>10</v>
      </c>
      <c r="F159" s="86">
        <v>400</v>
      </c>
      <c r="G159" s="86"/>
      <c r="H159" s="87" t="s">
        <v>648</v>
      </c>
      <c r="I159" s="87" t="s">
        <v>648</v>
      </c>
    </row>
    <row r="160" spans="1:9" x14ac:dyDescent="0.25">
      <c r="A160" s="88" t="e">
        <f t="shared" si="2"/>
        <v>#REF!</v>
      </c>
      <c r="B160" s="90" t="s">
        <v>287</v>
      </c>
      <c r="C160" s="90" t="s">
        <v>20</v>
      </c>
      <c r="D160" s="90" t="s">
        <v>288</v>
      </c>
      <c r="E160" s="79" t="s">
        <v>18</v>
      </c>
      <c r="F160" s="68">
        <v>605</v>
      </c>
      <c r="G160" s="68"/>
      <c r="H160" s="87"/>
      <c r="I160" s="87"/>
    </row>
    <row r="161" spans="1:9" x14ac:dyDescent="0.25">
      <c r="A161" s="88" t="e">
        <f t="shared" si="2"/>
        <v>#REF!</v>
      </c>
      <c r="B161" s="90" t="s">
        <v>289</v>
      </c>
      <c r="C161" s="90" t="s">
        <v>42</v>
      </c>
      <c r="D161" s="90" t="s">
        <v>290</v>
      </c>
      <c r="E161" s="79" t="s">
        <v>18</v>
      </c>
      <c r="F161" s="68">
        <v>646</v>
      </c>
      <c r="G161" s="68"/>
      <c r="H161" s="87"/>
      <c r="I161" s="87"/>
    </row>
    <row r="162" spans="1:9" x14ac:dyDescent="0.25">
      <c r="A162" s="88" t="e">
        <f t="shared" si="2"/>
        <v>#REF!</v>
      </c>
      <c r="B162" s="84" t="s">
        <v>291</v>
      </c>
      <c r="C162" s="84" t="s">
        <v>8</v>
      </c>
      <c r="D162" s="84" t="s">
        <v>292</v>
      </c>
      <c r="E162" s="85" t="s">
        <v>10</v>
      </c>
      <c r="F162" s="86">
        <v>650</v>
      </c>
      <c r="G162" s="86"/>
      <c r="H162" s="87" t="s">
        <v>618</v>
      </c>
      <c r="I162" s="87" t="s">
        <v>649</v>
      </c>
    </row>
    <row r="163" spans="1:9" x14ac:dyDescent="0.25">
      <c r="A163" s="88" t="e">
        <f t="shared" si="2"/>
        <v>#REF!</v>
      </c>
      <c r="B163" s="90" t="s">
        <v>640</v>
      </c>
      <c r="C163" s="90" t="s">
        <v>52</v>
      </c>
      <c r="D163" s="90"/>
      <c r="E163" s="79" t="s">
        <v>18</v>
      </c>
      <c r="F163" s="68">
        <v>133</v>
      </c>
      <c r="G163" s="68" t="s">
        <v>656</v>
      </c>
      <c r="H163" s="87" t="s">
        <v>648</v>
      </c>
      <c r="I163" s="87" t="s">
        <v>648</v>
      </c>
    </row>
    <row r="164" spans="1:9" x14ac:dyDescent="0.25">
      <c r="A164" s="88" t="e">
        <f t="shared" si="2"/>
        <v>#REF!</v>
      </c>
      <c r="B164" s="84" t="s">
        <v>293</v>
      </c>
      <c r="C164" s="84" t="s">
        <v>23</v>
      </c>
      <c r="D164" s="84" t="s">
        <v>294</v>
      </c>
      <c r="E164" s="85" t="s">
        <v>10</v>
      </c>
      <c r="F164" s="55">
        <v>530</v>
      </c>
      <c r="G164" s="55"/>
      <c r="H164" s="87"/>
      <c r="I164" s="87"/>
    </row>
    <row r="165" spans="1:9" x14ac:dyDescent="0.25">
      <c r="A165" s="88" t="e">
        <f t="shared" si="2"/>
        <v>#REF!</v>
      </c>
      <c r="B165" s="90" t="s">
        <v>296</v>
      </c>
      <c r="C165" s="90" t="s">
        <v>34</v>
      </c>
      <c r="D165" s="90" t="s">
        <v>297</v>
      </c>
      <c r="E165" s="79" t="s">
        <v>18</v>
      </c>
      <c r="F165" s="68">
        <v>520</v>
      </c>
      <c r="G165" s="68"/>
      <c r="H165" s="87"/>
      <c r="I165" s="87"/>
    </row>
    <row r="166" spans="1:9" x14ac:dyDescent="0.25">
      <c r="A166" s="88" t="e">
        <f t="shared" si="2"/>
        <v>#REF!</v>
      </c>
      <c r="B166" s="90" t="s">
        <v>298</v>
      </c>
      <c r="C166" s="90" t="s">
        <v>23</v>
      </c>
      <c r="D166" s="90" t="s">
        <v>299</v>
      </c>
      <c r="E166" s="79" t="s">
        <v>18</v>
      </c>
      <c r="F166" s="68">
        <v>90</v>
      </c>
      <c r="G166" s="68"/>
      <c r="H166" s="87"/>
      <c r="I166" s="87"/>
    </row>
    <row r="167" spans="1:9" x14ac:dyDescent="0.25">
      <c r="A167" s="88" t="e">
        <f t="shared" si="2"/>
        <v>#REF!</v>
      </c>
      <c r="B167" s="84" t="s">
        <v>300</v>
      </c>
      <c r="C167" s="84" t="s">
        <v>8</v>
      </c>
      <c r="D167" s="84" t="s">
        <v>301</v>
      </c>
      <c r="E167" s="85" t="s">
        <v>10</v>
      </c>
      <c r="F167" s="86">
        <v>400</v>
      </c>
      <c r="G167" s="86"/>
      <c r="H167" s="87" t="s">
        <v>618</v>
      </c>
      <c r="I167" s="87" t="s">
        <v>648</v>
      </c>
    </row>
    <row r="168" spans="1:9" x14ac:dyDescent="0.25">
      <c r="A168" s="88" t="e">
        <f t="shared" si="2"/>
        <v>#REF!</v>
      </c>
      <c r="B168" s="90" t="s">
        <v>578</v>
      </c>
      <c r="C168" s="90" t="s">
        <v>30</v>
      </c>
      <c r="D168" s="90" t="s">
        <v>571</v>
      </c>
      <c r="E168" s="79" t="s">
        <v>18</v>
      </c>
      <c r="F168" s="68">
        <v>247</v>
      </c>
      <c r="G168" s="68" t="s">
        <v>656</v>
      </c>
      <c r="H168" s="87"/>
      <c r="I168" s="87"/>
    </row>
    <row r="169" spans="1:9" ht="210" x14ac:dyDescent="0.25">
      <c r="A169" s="88" t="e">
        <f t="shared" si="2"/>
        <v>#REF!</v>
      </c>
      <c r="B169" s="90" t="s">
        <v>622</v>
      </c>
      <c r="C169" s="90" t="s">
        <v>77</v>
      </c>
      <c r="D169" s="90" t="s">
        <v>24</v>
      </c>
      <c r="E169" s="79" t="s">
        <v>18</v>
      </c>
      <c r="F169" s="98" t="s">
        <v>661</v>
      </c>
      <c r="G169" s="99" t="s">
        <v>656</v>
      </c>
      <c r="H169" s="87"/>
      <c r="I169" s="87"/>
    </row>
    <row r="170" spans="1:9" x14ac:dyDescent="0.25">
      <c r="A170" s="88" t="e">
        <f t="shared" si="2"/>
        <v>#REF!</v>
      </c>
      <c r="B170" s="90" t="s">
        <v>636</v>
      </c>
      <c r="C170" s="90" t="s">
        <v>23</v>
      </c>
      <c r="D170" s="90" t="s">
        <v>303</v>
      </c>
      <c r="E170" s="79" t="s">
        <v>18</v>
      </c>
      <c r="F170" s="68">
        <v>120</v>
      </c>
      <c r="G170" s="68"/>
      <c r="H170" s="87"/>
      <c r="I170" s="87"/>
    </row>
    <row r="171" spans="1:9" x14ac:dyDescent="0.25">
      <c r="A171" s="88" t="e">
        <f t="shared" si="2"/>
        <v>#REF!</v>
      </c>
      <c r="B171" s="90" t="s">
        <v>304</v>
      </c>
      <c r="C171" s="90" t="s">
        <v>79</v>
      </c>
      <c r="D171" s="90" t="s">
        <v>305</v>
      </c>
      <c r="E171" s="79" t="s">
        <v>18</v>
      </c>
      <c r="F171" s="68">
        <v>1400</v>
      </c>
      <c r="G171" s="68"/>
      <c r="H171" s="87"/>
      <c r="I171" s="87"/>
    </row>
    <row r="172" spans="1:9" x14ac:dyDescent="0.25">
      <c r="A172" s="88" t="e">
        <f t="shared" si="2"/>
        <v>#REF!</v>
      </c>
      <c r="B172" s="90" t="s">
        <v>306</v>
      </c>
      <c r="C172" s="90" t="s">
        <v>54</v>
      </c>
      <c r="D172" s="90" t="s">
        <v>307</v>
      </c>
      <c r="E172" s="79" t="s">
        <v>18</v>
      </c>
      <c r="F172" s="68">
        <v>180</v>
      </c>
      <c r="G172" s="68"/>
      <c r="H172" s="87"/>
      <c r="I172" s="87"/>
    </row>
    <row r="173" spans="1:9" x14ac:dyDescent="0.25">
      <c r="A173" s="88" t="e">
        <f t="shared" si="2"/>
        <v>#REF!</v>
      </c>
      <c r="B173" s="90" t="s">
        <v>638</v>
      </c>
      <c r="C173" s="90" t="s">
        <v>77</v>
      </c>
      <c r="D173" s="90"/>
      <c r="E173" s="79"/>
      <c r="F173" s="68">
        <v>130</v>
      </c>
      <c r="G173" s="68" t="s">
        <v>656</v>
      </c>
      <c r="H173" s="87"/>
      <c r="I173" s="87"/>
    </row>
    <row r="174" spans="1:9" x14ac:dyDescent="0.25">
      <c r="A174" s="88" t="e">
        <f t="shared" si="2"/>
        <v>#REF!</v>
      </c>
      <c r="B174" s="90" t="s">
        <v>663</v>
      </c>
      <c r="C174" s="90" t="s">
        <v>34</v>
      </c>
      <c r="D174" s="90" t="s">
        <v>309</v>
      </c>
      <c r="E174" s="79" t="s">
        <v>18</v>
      </c>
      <c r="F174" s="68">
        <v>135</v>
      </c>
      <c r="G174" s="68"/>
      <c r="H174" s="87"/>
      <c r="I174" s="87"/>
    </row>
    <row r="175" spans="1:9" x14ac:dyDescent="0.25">
      <c r="A175" s="88" t="e">
        <f t="shared" si="2"/>
        <v>#REF!</v>
      </c>
      <c r="B175" s="84" t="s">
        <v>310</v>
      </c>
      <c r="C175" s="84" t="s">
        <v>8</v>
      </c>
      <c r="D175" s="84" t="s">
        <v>311</v>
      </c>
      <c r="E175" s="85" t="s">
        <v>10</v>
      </c>
      <c r="F175" s="86">
        <v>400</v>
      </c>
      <c r="G175" s="86"/>
      <c r="H175" s="87" t="s">
        <v>648</v>
      </c>
      <c r="I175" s="87" t="s">
        <v>648</v>
      </c>
    </row>
    <row r="176" spans="1:9" x14ac:dyDescent="0.25">
      <c r="A176" s="88" t="e">
        <f t="shared" si="2"/>
        <v>#REF!</v>
      </c>
      <c r="B176" s="90" t="s">
        <v>312</v>
      </c>
      <c r="C176" s="90" t="s">
        <v>42</v>
      </c>
      <c r="D176" s="90" t="s">
        <v>313</v>
      </c>
      <c r="E176" s="79" t="s">
        <v>18</v>
      </c>
      <c r="F176" s="68">
        <v>104</v>
      </c>
      <c r="G176" s="68"/>
      <c r="H176" s="87"/>
      <c r="I176" s="87"/>
    </row>
    <row r="177" spans="1:9" x14ac:dyDescent="0.25">
      <c r="A177" s="88" t="e">
        <f t="shared" si="2"/>
        <v>#REF!</v>
      </c>
      <c r="B177" s="84" t="s">
        <v>314</v>
      </c>
      <c r="C177" s="84" t="s">
        <v>37</v>
      </c>
      <c r="D177" s="84" t="s">
        <v>315</v>
      </c>
      <c r="E177" s="85" t="s">
        <v>10</v>
      </c>
      <c r="F177" s="86">
        <v>700</v>
      </c>
      <c r="G177" s="86"/>
      <c r="H177" s="87" t="s">
        <v>648</v>
      </c>
      <c r="I177" s="87" t="s">
        <v>648</v>
      </c>
    </row>
    <row r="178" spans="1:9" x14ac:dyDescent="0.25">
      <c r="A178" s="88" t="e">
        <f t="shared" si="2"/>
        <v>#REF!</v>
      </c>
      <c r="B178" s="84" t="s">
        <v>316</v>
      </c>
      <c r="C178" s="84" t="s">
        <v>34</v>
      </c>
      <c r="D178" s="84" t="s">
        <v>317</v>
      </c>
      <c r="E178" s="85" t="s">
        <v>10</v>
      </c>
      <c r="F178" s="86">
        <v>400</v>
      </c>
      <c r="G178" s="86"/>
      <c r="H178" s="87" t="s">
        <v>648</v>
      </c>
      <c r="I178" s="87" t="s">
        <v>648</v>
      </c>
    </row>
    <row r="179" spans="1:9" x14ac:dyDescent="0.25">
      <c r="A179" s="88" t="e">
        <f t="shared" si="2"/>
        <v>#REF!</v>
      </c>
      <c r="B179" s="90" t="s">
        <v>318</v>
      </c>
      <c r="C179" s="90" t="s">
        <v>30</v>
      </c>
      <c r="D179" s="90" t="s">
        <v>319</v>
      </c>
      <c r="E179" s="79" t="s">
        <v>18</v>
      </c>
      <c r="F179" s="68">
        <v>565</v>
      </c>
      <c r="G179" s="68"/>
      <c r="H179" s="87"/>
      <c r="I179" s="87"/>
    </row>
    <row r="180" spans="1:9" x14ac:dyDescent="0.25">
      <c r="A180" s="88" t="e">
        <f t="shared" si="2"/>
        <v>#REF!</v>
      </c>
      <c r="B180" s="90" t="s">
        <v>320</v>
      </c>
      <c r="C180" s="90" t="s">
        <v>20</v>
      </c>
      <c r="D180" s="90" t="s">
        <v>321</v>
      </c>
      <c r="E180" s="79" t="s">
        <v>18</v>
      </c>
      <c r="F180" s="68">
        <v>979</v>
      </c>
      <c r="G180" s="68"/>
      <c r="H180" s="87"/>
      <c r="I180" s="87"/>
    </row>
    <row r="181" spans="1:9" x14ac:dyDescent="0.25">
      <c r="A181" s="88" t="e">
        <f t="shared" si="2"/>
        <v>#REF!</v>
      </c>
      <c r="B181" s="100" t="s">
        <v>322</v>
      </c>
      <c r="C181" s="100" t="s">
        <v>148</v>
      </c>
      <c r="D181" s="100" t="s">
        <v>13</v>
      </c>
      <c r="E181" s="85" t="s">
        <v>10</v>
      </c>
      <c r="F181" s="101">
        <v>1780</v>
      </c>
      <c r="G181" s="101"/>
      <c r="H181" s="87"/>
      <c r="I181" s="87"/>
    </row>
    <row r="182" spans="1:9" x14ac:dyDescent="0.25">
      <c r="A182" s="88" t="e">
        <f t="shared" si="2"/>
        <v>#REF!</v>
      </c>
      <c r="B182" s="84" t="s">
        <v>324</v>
      </c>
      <c r="C182" s="84" t="s">
        <v>8</v>
      </c>
      <c r="D182" s="84" t="s">
        <v>325</v>
      </c>
      <c r="E182" s="85" t="s">
        <v>10</v>
      </c>
      <c r="F182" s="86">
        <v>700</v>
      </c>
      <c r="G182" s="86"/>
      <c r="H182" s="87" t="s">
        <v>653</v>
      </c>
      <c r="I182" s="87" t="s">
        <v>648</v>
      </c>
    </row>
    <row r="183" spans="1:9" x14ac:dyDescent="0.25">
      <c r="A183" s="88" t="e">
        <f t="shared" si="2"/>
        <v>#REF!</v>
      </c>
      <c r="B183" s="90" t="s">
        <v>326</v>
      </c>
      <c r="C183" s="90" t="s">
        <v>34</v>
      </c>
      <c r="D183" s="90" t="s">
        <v>327</v>
      </c>
      <c r="E183" s="79" t="s">
        <v>18</v>
      </c>
      <c r="F183" s="68">
        <v>95</v>
      </c>
      <c r="G183" s="68"/>
      <c r="H183" s="87"/>
      <c r="I183" s="87"/>
    </row>
    <row r="184" spans="1:9" x14ac:dyDescent="0.25">
      <c r="A184" s="88" t="e">
        <f t="shared" si="2"/>
        <v>#REF!</v>
      </c>
      <c r="B184" s="90" t="s">
        <v>328</v>
      </c>
      <c r="C184" s="90" t="s">
        <v>34</v>
      </c>
      <c r="D184" s="90" t="s">
        <v>329</v>
      </c>
      <c r="E184" s="79" t="s">
        <v>18</v>
      </c>
      <c r="F184" s="68">
        <v>160</v>
      </c>
      <c r="G184" s="68"/>
      <c r="H184" s="87"/>
      <c r="I184" s="87"/>
    </row>
    <row r="185" spans="1:9" x14ac:dyDescent="0.25">
      <c r="A185" s="88" t="e">
        <f t="shared" si="2"/>
        <v>#REF!</v>
      </c>
      <c r="B185" s="90" t="s">
        <v>330</v>
      </c>
      <c r="C185" s="90" t="s">
        <v>23</v>
      </c>
      <c r="D185" s="90" t="s">
        <v>331</v>
      </c>
      <c r="E185" s="79" t="s">
        <v>18</v>
      </c>
      <c r="F185" s="68">
        <v>205</v>
      </c>
      <c r="G185" s="68"/>
      <c r="H185" s="87"/>
      <c r="I185" s="87"/>
    </row>
    <row r="186" spans="1:9" x14ac:dyDescent="0.25">
      <c r="A186" s="88" t="e">
        <f t="shared" si="2"/>
        <v>#REF!</v>
      </c>
      <c r="B186" s="90" t="s">
        <v>576</v>
      </c>
      <c r="C186" s="90" t="s">
        <v>207</v>
      </c>
      <c r="D186" s="90" t="s">
        <v>571</v>
      </c>
      <c r="E186" s="79" t="s">
        <v>18</v>
      </c>
      <c r="F186" s="68">
        <v>217</v>
      </c>
      <c r="G186" s="68" t="s">
        <v>660</v>
      </c>
      <c r="H186" s="87"/>
      <c r="I186" s="87"/>
    </row>
    <row r="187" spans="1:9" x14ac:dyDescent="0.25">
      <c r="A187" s="88" t="e">
        <f t="shared" si="2"/>
        <v>#REF!</v>
      </c>
      <c r="B187" s="90" t="s">
        <v>332</v>
      </c>
      <c r="C187" s="90" t="s">
        <v>54</v>
      </c>
      <c r="D187" s="90" t="s">
        <v>333</v>
      </c>
      <c r="E187" s="79" t="s">
        <v>18</v>
      </c>
      <c r="F187" s="56">
        <v>650</v>
      </c>
      <c r="G187" s="56"/>
      <c r="H187" s="87"/>
      <c r="I187" s="87"/>
    </row>
    <row r="188" spans="1:9" x14ac:dyDescent="0.25">
      <c r="A188" s="88" t="e">
        <f t="shared" si="2"/>
        <v>#REF!</v>
      </c>
      <c r="B188" s="90" t="s">
        <v>335</v>
      </c>
      <c r="C188" s="90" t="s">
        <v>20</v>
      </c>
      <c r="D188" s="90" t="s">
        <v>336</v>
      </c>
      <c r="E188" s="79" t="s">
        <v>18</v>
      </c>
      <c r="F188" s="56">
        <v>560</v>
      </c>
      <c r="G188" s="56"/>
      <c r="H188" s="87"/>
      <c r="I188" s="87"/>
    </row>
    <row r="189" spans="1:9" x14ac:dyDescent="0.25">
      <c r="A189" s="88" t="e">
        <f t="shared" si="2"/>
        <v>#REF!</v>
      </c>
      <c r="B189" s="90" t="s">
        <v>338</v>
      </c>
      <c r="C189" s="90" t="s">
        <v>52</v>
      </c>
      <c r="D189" s="90" t="s">
        <v>339</v>
      </c>
      <c r="E189" s="79" t="s">
        <v>18</v>
      </c>
      <c r="F189" s="56">
        <v>370</v>
      </c>
      <c r="G189" s="56"/>
      <c r="H189" s="87"/>
      <c r="I189" s="87"/>
    </row>
    <row r="190" spans="1:9" x14ac:dyDescent="0.25">
      <c r="A190" s="88" t="e">
        <f t="shared" ref="A190:A253" si="3">A189+1</f>
        <v>#REF!</v>
      </c>
      <c r="B190" s="90" t="s">
        <v>341</v>
      </c>
      <c r="C190" s="90" t="s">
        <v>8</v>
      </c>
      <c r="D190" s="90" t="s">
        <v>342</v>
      </c>
      <c r="E190" s="79" t="s">
        <v>18</v>
      </c>
      <c r="F190" s="56">
        <v>275</v>
      </c>
      <c r="G190" s="56"/>
      <c r="H190" s="87"/>
      <c r="I190" s="87"/>
    </row>
    <row r="191" spans="1:9" x14ac:dyDescent="0.25">
      <c r="A191" s="88" t="e">
        <f t="shared" si="3"/>
        <v>#REF!</v>
      </c>
      <c r="B191" s="90" t="s">
        <v>566</v>
      </c>
      <c r="C191" s="90" t="s">
        <v>148</v>
      </c>
      <c r="D191" s="90" t="s">
        <v>24</v>
      </c>
      <c r="E191" s="79" t="s">
        <v>18</v>
      </c>
      <c r="F191" s="56">
        <v>480</v>
      </c>
      <c r="G191" s="56"/>
      <c r="H191" s="87"/>
      <c r="I191" s="87"/>
    </row>
    <row r="192" spans="1:9" x14ac:dyDescent="0.25">
      <c r="A192" s="88" t="e">
        <f t="shared" si="3"/>
        <v>#REF!</v>
      </c>
      <c r="B192" s="84" t="s">
        <v>344</v>
      </c>
      <c r="C192" s="84" t="s">
        <v>8</v>
      </c>
      <c r="D192" s="84" t="s">
        <v>345</v>
      </c>
      <c r="E192" s="85" t="s">
        <v>10</v>
      </c>
      <c r="F192" s="55">
        <v>550</v>
      </c>
      <c r="G192" s="55"/>
      <c r="H192" s="87" t="s">
        <v>648</v>
      </c>
      <c r="I192" s="87" t="s">
        <v>648</v>
      </c>
    </row>
    <row r="193" spans="1:9" ht="30" x14ac:dyDescent="0.25">
      <c r="A193" s="88" t="e">
        <f t="shared" si="3"/>
        <v>#REF!</v>
      </c>
      <c r="B193" s="102" t="s">
        <v>667</v>
      </c>
      <c r="C193" s="84" t="s">
        <v>34</v>
      </c>
      <c r="D193" s="84" t="s">
        <v>348</v>
      </c>
      <c r="E193" s="85" t="s">
        <v>10</v>
      </c>
      <c r="F193" s="55">
        <f>210+303+104</f>
        <v>617</v>
      </c>
      <c r="G193" s="55"/>
      <c r="H193" s="87" t="s">
        <v>648</v>
      </c>
      <c r="I193" s="87" t="s">
        <v>648</v>
      </c>
    </row>
    <row r="194" spans="1:9" x14ac:dyDescent="0.25">
      <c r="A194" s="88" t="e">
        <f t="shared" si="3"/>
        <v>#REF!</v>
      </c>
      <c r="B194" s="84" t="s">
        <v>350</v>
      </c>
      <c r="C194" s="84" t="s">
        <v>8</v>
      </c>
      <c r="D194" s="84" t="s">
        <v>351</v>
      </c>
      <c r="E194" s="85" t="s">
        <v>10</v>
      </c>
      <c r="F194" s="86">
        <v>600</v>
      </c>
      <c r="G194" s="86"/>
      <c r="H194" s="87" t="s">
        <v>648</v>
      </c>
      <c r="I194" s="87" t="s">
        <v>648</v>
      </c>
    </row>
    <row r="195" spans="1:9" x14ac:dyDescent="0.25">
      <c r="A195" s="88" t="e">
        <f t="shared" si="3"/>
        <v>#REF!</v>
      </c>
      <c r="B195" s="84" t="s">
        <v>352</v>
      </c>
      <c r="C195" s="84" t="s">
        <v>97</v>
      </c>
      <c r="D195" s="84" t="s">
        <v>353</v>
      </c>
      <c r="E195" s="85" t="s">
        <v>10</v>
      </c>
      <c r="F195" s="55">
        <v>1370</v>
      </c>
      <c r="G195" s="55"/>
      <c r="H195" s="87" t="s">
        <v>648</v>
      </c>
      <c r="I195" s="87" t="s">
        <v>648</v>
      </c>
    </row>
    <row r="196" spans="1:9" x14ac:dyDescent="0.25">
      <c r="A196" s="88" t="e">
        <f t="shared" si="3"/>
        <v>#REF!</v>
      </c>
      <c r="B196" s="84" t="s">
        <v>355</v>
      </c>
      <c r="C196" s="84" t="s">
        <v>34</v>
      </c>
      <c r="D196" s="84" t="s">
        <v>356</v>
      </c>
      <c r="E196" s="85" t="s">
        <v>10</v>
      </c>
      <c r="F196" s="55">
        <v>780</v>
      </c>
      <c r="G196" s="55"/>
      <c r="H196" s="87" t="s">
        <v>618</v>
      </c>
      <c r="I196" s="87" t="s">
        <v>648</v>
      </c>
    </row>
    <row r="197" spans="1:9" x14ac:dyDescent="0.25">
      <c r="A197" s="88" t="e">
        <f t="shared" si="3"/>
        <v>#REF!</v>
      </c>
      <c r="B197" s="84" t="s">
        <v>357</v>
      </c>
      <c r="C197" s="84" t="s">
        <v>34</v>
      </c>
      <c r="D197" s="84" t="s">
        <v>358</v>
      </c>
      <c r="E197" s="85" t="s">
        <v>10</v>
      </c>
      <c r="F197" s="86">
        <v>150</v>
      </c>
      <c r="G197" s="86"/>
      <c r="H197" s="87" t="s">
        <v>648</v>
      </c>
      <c r="I197" s="87" t="s">
        <v>648</v>
      </c>
    </row>
    <row r="198" spans="1:9" x14ac:dyDescent="0.25">
      <c r="A198" s="88" t="e">
        <f t="shared" si="3"/>
        <v>#REF!</v>
      </c>
      <c r="B198" s="90" t="s">
        <v>359</v>
      </c>
      <c r="C198" s="90" t="s">
        <v>37</v>
      </c>
      <c r="D198" s="90" t="s">
        <v>360</v>
      </c>
      <c r="E198" s="79" t="s">
        <v>18</v>
      </c>
      <c r="F198" s="68">
        <v>550</v>
      </c>
      <c r="G198" s="68"/>
      <c r="H198" s="87"/>
      <c r="I198" s="87"/>
    </row>
    <row r="199" spans="1:9" x14ac:dyDescent="0.25">
      <c r="A199" s="88" t="e">
        <f t="shared" si="3"/>
        <v>#REF!</v>
      </c>
      <c r="B199" s="90" t="s">
        <v>628</v>
      </c>
      <c r="C199" s="90" t="s">
        <v>20</v>
      </c>
      <c r="D199" s="90" t="s">
        <v>24</v>
      </c>
      <c r="E199" s="79" t="s">
        <v>18</v>
      </c>
      <c r="F199" s="68">
        <v>306</v>
      </c>
      <c r="G199" s="68" t="s">
        <v>656</v>
      </c>
      <c r="H199" s="87"/>
      <c r="I199" s="87"/>
    </row>
    <row r="200" spans="1:9" x14ac:dyDescent="0.25">
      <c r="A200" s="88" t="e">
        <f t="shared" si="3"/>
        <v>#REF!</v>
      </c>
      <c r="B200" s="90" t="s">
        <v>361</v>
      </c>
      <c r="C200" s="90" t="s">
        <v>8</v>
      </c>
      <c r="D200" s="90" t="s">
        <v>24</v>
      </c>
      <c r="E200" s="79" t="s">
        <v>18</v>
      </c>
      <c r="F200" s="56">
        <v>300</v>
      </c>
      <c r="G200" s="56"/>
      <c r="H200" s="87"/>
      <c r="I200" s="87"/>
    </row>
    <row r="201" spans="1:9" x14ac:dyDescent="0.25">
      <c r="A201" s="88" t="e">
        <f t="shared" si="3"/>
        <v>#REF!</v>
      </c>
      <c r="B201" s="84" t="s">
        <v>362</v>
      </c>
      <c r="C201" s="84" t="s">
        <v>34</v>
      </c>
      <c r="D201" s="84" t="s">
        <v>363</v>
      </c>
      <c r="E201" s="85" t="s">
        <v>10</v>
      </c>
      <c r="F201" s="86">
        <v>550</v>
      </c>
      <c r="G201" s="86"/>
      <c r="H201" s="87" t="s">
        <v>648</v>
      </c>
      <c r="I201" s="87" t="s">
        <v>648</v>
      </c>
    </row>
    <row r="202" spans="1:9" x14ac:dyDescent="0.25">
      <c r="A202" s="88" t="e">
        <f t="shared" si="3"/>
        <v>#REF!</v>
      </c>
      <c r="B202" s="90" t="s">
        <v>364</v>
      </c>
      <c r="C202" s="90" t="s">
        <v>30</v>
      </c>
      <c r="D202" s="90" t="s">
        <v>365</v>
      </c>
      <c r="E202" s="79" t="s">
        <v>18</v>
      </c>
      <c r="F202" s="68">
        <v>325</v>
      </c>
      <c r="G202" s="68"/>
      <c r="H202" s="87"/>
      <c r="I202" s="87"/>
    </row>
    <row r="203" spans="1:9" x14ac:dyDescent="0.25">
      <c r="A203" s="88" t="e">
        <f t="shared" si="3"/>
        <v>#REF!</v>
      </c>
      <c r="B203" s="84" t="s">
        <v>366</v>
      </c>
      <c r="C203" s="84" t="s">
        <v>34</v>
      </c>
      <c r="D203" s="84" t="s">
        <v>367</v>
      </c>
      <c r="E203" s="85" t="s">
        <v>10</v>
      </c>
      <c r="F203" s="86">
        <v>450</v>
      </c>
      <c r="G203" s="86"/>
      <c r="H203" s="87" t="s">
        <v>618</v>
      </c>
      <c r="I203" s="87" t="s">
        <v>649</v>
      </c>
    </row>
    <row r="204" spans="1:9" x14ac:dyDescent="0.25">
      <c r="A204" s="88" t="e">
        <f t="shared" si="3"/>
        <v>#REF!</v>
      </c>
      <c r="B204" s="90" t="s">
        <v>368</v>
      </c>
      <c r="C204" s="90" t="s">
        <v>34</v>
      </c>
      <c r="D204" s="90" t="s">
        <v>369</v>
      </c>
      <c r="E204" s="79" t="s">
        <v>18</v>
      </c>
      <c r="F204" s="68">
        <v>290</v>
      </c>
      <c r="G204" s="68"/>
      <c r="H204" s="87"/>
      <c r="I204" s="87"/>
    </row>
    <row r="205" spans="1:9" x14ac:dyDescent="0.25">
      <c r="A205" s="88" t="e">
        <f t="shared" si="3"/>
        <v>#REF!</v>
      </c>
      <c r="B205" s="90" t="s">
        <v>370</v>
      </c>
      <c r="C205" s="90" t="s">
        <v>30</v>
      </c>
      <c r="D205" s="90" t="s">
        <v>371</v>
      </c>
      <c r="E205" s="79" t="s">
        <v>18</v>
      </c>
      <c r="F205" s="68">
        <v>315</v>
      </c>
      <c r="G205" s="68"/>
      <c r="H205" s="87"/>
      <c r="I205" s="87"/>
    </row>
    <row r="206" spans="1:9" x14ac:dyDescent="0.25">
      <c r="A206" s="88" t="e">
        <f t="shared" si="3"/>
        <v>#REF!</v>
      </c>
      <c r="B206" s="84" t="s">
        <v>372</v>
      </c>
      <c r="C206" s="84" t="s">
        <v>97</v>
      </c>
      <c r="D206" s="84" t="s">
        <v>373</v>
      </c>
      <c r="E206" s="85" t="s">
        <v>10</v>
      </c>
      <c r="F206" s="55">
        <v>800</v>
      </c>
      <c r="G206" s="55"/>
      <c r="H206" s="87" t="s">
        <v>648</v>
      </c>
      <c r="I206" s="87" t="s">
        <v>648</v>
      </c>
    </row>
    <row r="207" spans="1:9" x14ac:dyDescent="0.25">
      <c r="A207" s="88" t="e">
        <f t="shared" si="3"/>
        <v>#REF!</v>
      </c>
      <c r="B207" s="90" t="s">
        <v>374</v>
      </c>
      <c r="C207" s="90" t="s">
        <v>8</v>
      </c>
      <c r="D207" s="90" t="s">
        <v>375</v>
      </c>
      <c r="E207" s="79" t="s">
        <v>18</v>
      </c>
      <c r="F207" s="56">
        <v>230</v>
      </c>
      <c r="G207" s="56"/>
      <c r="H207" s="87"/>
      <c r="I207" s="87"/>
    </row>
    <row r="208" spans="1:9" x14ac:dyDescent="0.25">
      <c r="A208" s="88" t="e">
        <f t="shared" si="3"/>
        <v>#REF!</v>
      </c>
      <c r="B208" s="84" t="s">
        <v>377</v>
      </c>
      <c r="C208" s="84" t="s">
        <v>8</v>
      </c>
      <c r="D208" s="84" t="s">
        <v>378</v>
      </c>
      <c r="E208" s="85" t="s">
        <v>10</v>
      </c>
      <c r="F208" s="86">
        <v>1100</v>
      </c>
      <c r="G208" s="86"/>
      <c r="H208" s="87" t="s">
        <v>648</v>
      </c>
      <c r="I208" s="87" t="s">
        <v>648</v>
      </c>
    </row>
    <row r="209" spans="1:9" x14ac:dyDescent="0.25">
      <c r="A209" s="88" t="e">
        <f t="shared" si="3"/>
        <v>#REF!</v>
      </c>
      <c r="B209" s="84" t="s">
        <v>379</v>
      </c>
      <c r="C209" s="84" t="s">
        <v>8</v>
      </c>
      <c r="D209" s="84" t="s">
        <v>380</v>
      </c>
      <c r="E209" s="85" t="s">
        <v>10</v>
      </c>
      <c r="F209" s="86">
        <v>250</v>
      </c>
      <c r="G209" s="86"/>
      <c r="H209" s="87" t="s">
        <v>648</v>
      </c>
      <c r="I209" s="87" t="s">
        <v>648</v>
      </c>
    </row>
    <row r="210" spans="1:9" x14ac:dyDescent="0.25">
      <c r="A210" s="88" t="e">
        <f t="shared" si="3"/>
        <v>#REF!</v>
      </c>
      <c r="B210" s="90" t="s">
        <v>607</v>
      </c>
      <c r="C210" s="90" t="s">
        <v>97</v>
      </c>
      <c r="D210" s="90" t="s">
        <v>24</v>
      </c>
      <c r="E210" s="79" t="s">
        <v>18</v>
      </c>
      <c r="F210" s="68">
        <v>170</v>
      </c>
      <c r="G210" s="68" t="s">
        <v>656</v>
      </c>
      <c r="H210" s="87"/>
      <c r="I210" s="87"/>
    </row>
    <row r="211" spans="1:9" x14ac:dyDescent="0.25">
      <c r="A211" s="88" t="e">
        <f t="shared" si="3"/>
        <v>#REF!</v>
      </c>
      <c r="B211" s="90" t="s">
        <v>381</v>
      </c>
      <c r="C211" s="90" t="s">
        <v>12</v>
      </c>
      <c r="D211" s="90" t="s">
        <v>24</v>
      </c>
      <c r="E211" s="79" t="s">
        <v>18</v>
      </c>
      <c r="F211" s="56">
        <v>334</v>
      </c>
      <c r="G211" s="56"/>
      <c r="H211" s="87"/>
      <c r="I211" s="87"/>
    </row>
    <row r="212" spans="1:9" x14ac:dyDescent="0.25">
      <c r="A212" s="88" t="e">
        <f t="shared" si="3"/>
        <v>#REF!</v>
      </c>
      <c r="B212" s="84" t="s">
        <v>382</v>
      </c>
      <c r="C212" s="84" t="s">
        <v>8</v>
      </c>
      <c r="D212" s="84" t="s">
        <v>383</v>
      </c>
      <c r="E212" s="85" t="s">
        <v>10</v>
      </c>
      <c r="F212" s="86">
        <v>200</v>
      </c>
      <c r="G212" s="86"/>
      <c r="H212" s="87" t="s">
        <v>648</v>
      </c>
      <c r="I212" s="87" t="s">
        <v>648</v>
      </c>
    </row>
    <row r="213" spans="1:9" x14ac:dyDescent="0.25">
      <c r="A213" s="88" t="e">
        <f t="shared" si="3"/>
        <v>#REF!</v>
      </c>
      <c r="B213" s="84" t="s">
        <v>384</v>
      </c>
      <c r="C213" s="84" t="s">
        <v>34</v>
      </c>
      <c r="D213" s="84" t="s">
        <v>385</v>
      </c>
      <c r="E213" s="85" t="s">
        <v>10</v>
      </c>
      <c r="F213" s="86">
        <v>550</v>
      </c>
      <c r="G213" s="86"/>
      <c r="H213" s="87" t="s">
        <v>619</v>
      </c>
      <c r="I213" s="87" t="s">
        <v>649</v>
      </c>
    </row>
    <row r="214" spans="1:9" x14ac:dyDescent="0.25">
      <c r="A214" s="88" t="e">
        <f t="shared" si="3"/>
        <v>#REF!</v>
      </c>
      <c r="B214" s="84" t="s">
        <v>386</v>
      </c>
      <c r="C214" s="84" t="s">
        <v>37</v>
      </c>
      <c r="D214" s="84" t="s">
        <v>387</v>
      </c>
      <c r="E214" s="85" t="s">
        <v>10</v>
      </c>
      <c r="F214" s="86">
        <v>400</v>
      </c>
      <c r="G214" s="86"/>
      <c r="H214" s="87" t="s">
        <v>648</v>
      </c>
      <c r="I214" s="87" t="s">
        <v>648</v>
      </c>
    </row>
    <row r="215" spans="1:9" x14ac:dyDescent="0.25">
      <c r="A215" s="88" t="e">
        <f t="shared" si="3"/>
        <v>#REF!</v>
      </c>
      <c r="B215" s="90" t="s">
        <v>388</v>
      </c>
      <c r="C215" s="90" t="s">
        <v>97</v>
      </c>
      <c r="D215" s="90" t="s">
        <v>389</v>
      </c>
      <c r="E215" s="79" t="s">
        <v>18</v>
      </c>
      <c r="F215" s="68">
        <v>350</v>
      </c>
      <c r="G215" s="68"/>
      <c r="H215" s="87"/>
      <c r="I215" s="87"/>
    </row>
    <row r="216" spans="1:9" x14ac:dyDescent="0.25">
      <c r="A216" s="88" t="e">
        <f t="shared" si="3"/>
        <v>#REF!</v>
      </c>
      <c r="B216" s="90" t="s">
        <v>390</v>
      </c>
      <c r="C216" s="90" t="s">
        <v>20</v>
      </c>
      <c r="D216" s="90" t="s">
        <v>391</v>
      </c>
      <c r="E216" s="79" t="s">
        <v>18</v>
      </c>
      <c r="F216" s="68">
        <v>500</v>
      </c>
      <c r="G216" s="68"/>
      <c r="H216" s="87"/>
      <c r="I216" s="87"/>
    </row>
    <row r="217" spans="1:9" x14ac:dyDescent="0.25">
      <c r="A217" s="88" t="e">
        <f t="shared" si="3"/>
        <v>#REF!</v>
      </c>
      <c r="B217" s="90" t="s">
        <v>392</v>
      </c>
      <c r="C217" s="90" t="s">
        <v>23</v>
      </c>
      <c r="D217" s="90" t="s">
        <v>393</v>
      </c>
      <c r="E217" s="79" t="s">
        <v>18</v>
      </c>
      <c r="F217" s="68">
        <v>1010</v>
      </c>
      <c r="G217" s="68"/>
      <c r="H217" s="87"/>
      <c r="I217" s="87"/>
    </row>
    <row r="218" spans="1:9" x14ac:dyDescent="0.25">
      <c r="A218" s="88" t="e">
        <f t="shared" si="3"/>
        <v>#REF!</v>
      </c>
      <c r="B218" s="84" t="s">
        <v>394</v>
      </c>
      <c r="C218" s="84" t="s">
        <v>8</v>
      </c>
      <c r="D218" s="84" t="s">
        <v>395</v>
      </c>
      <c r="E218" s="85" t="s">
        <v>10</v>
      </c>
      <c r="F218" s="86">
        <v>200</v>
      </c>
      <c r="G218" s="86"/>
      <c r="H218" s="87" t="s">
        <v>618</v>
      </c>
      <c r="I218" s="87" t="s">
        <v>651</v>
      </c>
    </row>
    <row r="219" spans="1:9" x14ac:dyDescent="0.25">
      <c r="A219" s="88" t="e">
        <f t="shared" si="3"/>
        <v>#REF!</v>
      </c>
      <c r="B219" s="84" t="s">
        <v>396</v>
      </c>
      <c r="C219" s="84" t="s">
        <v>34</v>
      </c>
      <c r="D219" s="84" t="s">
        <v>397</v>
      </c>
      <c r="E219" s="85" t="s">
        <v>10</v>
      </c>
      <c r="F219" s="86">
        <v>300</v>
      </c>
      <c r="G219" s="86"/>
      <c r="H219" s="87" t="s">
        <v>648</v>
      </c>
      <c r="I219" s="87" t="s">
        <v>648</v>
      </c>
    </row>
    <row r="220" spans="1:9" x14ac:dyDescent="0.25">
      <c r="A220" s="88" t="e">
        <f t="shared" si="3"/>
        <v>#REF!</v>
      </c>
      <c r="B220" s="90" t="s">
        <v>398</v>
      </c>
      <c r="C220" s="90" t="s">
        <v>637</v>
      </c>
      <c r="D220" s="90" t="s">
        <v>400</v>
      </c>
      <c r="E220" s="79" t="s">
        <v>18</v>
      </c>
      <c r="F220" s="68">
        <v>875</v>
      </c>
      <c r="G220" s="68"/>
      <c r="H220" s="87"/>
      <c r="I220" s="87"/>
    </row>
    <row r="221" spans="1:9" x14ac:dyDescent="0.25">
      <c r="A221" s="88" t="e">
        <f t="shared" si="3"/>
        <v>#REF!</v>
      </c>
      <c r="B221" s="90" t="s">
        <v>401</v>
      </c>
      <c r="C221" s="90" t="s">
        <v>8</v>
      </c>
      <c r="D221" s="90" t="s">
        <v>402</v>
      </c>
      <c r="E221" s="79" t="s">
        <v>18</v>
      </c>
      <c r="F221" s="68">
        <v>305</v>
      </c>
      <c r="G221" s="68"/>
      <c r="H221" s="87"/>
      <c r="I221" s="87"/>
    </row>
    <row r="222" spans="1:9" x14ac:dyDescent="0.25">
      <c r="A222" s="88" t="e">
        <f t="shared" si="3"/>
        <v>#REF!</v>
      </c>
      <c r="B222" s="90" t="s">
        <v>403</v>
      </c>
      <c r="C222" s="90" t="s">
        <v>30</v>
      </c>
      <c r="D222" s="90" t="s">
        <v>404</v>
      </c>
      <c r="E222" s="79" t="s">
        <v>18</v>
      </c>
      <c r="F222" s="68">
        <v>225</v>
      </c>
      <c r="G222" s="68"/>
      <c r="H222" s="87"/>
      <c r="I222" s="87"/>
    </row>
    <row r="223" spans="1:9" x14ac:dyDescent="0.25">
      <c r="A223" s="88" t="e">
        <f t="shared" si="3"/>
        <v>#REF!</v>
      </c>
      <c r="B223" s="84" t="s">
        <v>405</v>
      </c>
      <c r="C223" s="84" t="s">
        <v>8</v>
      </c>
      <c r="D223" s="84" t="s">
        <v>406</v>
      </c>
      <c r="E223" s="85" t="s">
        <v>10</v>
      </c>
      <c r="F223" s="86">
        <v>600</v>
      </c>
      <c r="G223" s="86"/>
      <c r="H223" s="87" t="s">
        <v>648</v>
      </c>
      <c r="I223" s="87" t="s">
        <v>648</v>
      </c>
    </row>
    <row r="224" spans="1:9" x14ac:dyDescent="0.25">
      <c r="A224" s="88" t="e">
        <f t="shared" si="3"/>
        <v>#REF!</v>
      </c>
      <c r="B224" s="90" t="s">
        <v>407</v>
      </c>
      <c r="C224" s="90" t="s">
        <v>42</v>
      </c>
      <c r="D224" s="90" t="s">
        <v>24</v>
      </c>
      <c r="E224" s="79" t="s">
        <v>18</v>
      </c>
      <c r="F224" s="56">
        <v>293</v>
      </c>
      <c r="G224" s="56"/>
      <c r="H224" s="87"/>
      <c r="I224" s="87"/>
    </row>
    <row r="225" spans="1:9" x14ac:dyDescent="0.25">
      <c r="A225" s="88" t="e">
        <f t="shared" si="3"/>
        <v>#REF!</v>
      </c>
      <c r="B225" s="90" t="s">
        <v>408</v>
      </c>
      <c r="C225" s="90" t="s">
        <v>54</v>
      </c>
      <c r="D225" s="90" t="s">
        <v>409</v>
      </c>
      <c r="E225" s="79" t="s">
        <v>18</v>
      </c>
      <c r="F225" s="68">
        <v>170</v>
      </c>
      <c r="G225" s="68"/>
      <c r="H225" s="87"/>
      <c r="I225" s="87"/>
    </row>
    <row r="226" spans="1:9" x14ac:dyDescent="0.25">
      <c r="A226" s="88" t="e">
        <f t="shared" si="3"/>
        <v>#REF!</v>
      </c>
      <c r="B226" s="90" t="s">
        <v>410</v>
      </c>
      <c r="C226" s="90" t="s">
        <v>77</v>
      </c>
      <c r="D226" s="90" t="s">
        <v>411</v>
      </c>
      <c r="E226" s="79" t="s">
        <v>18</v>
      </c>
      <c r="F226" s="68">
        <v>320</v>
      </c>
      <c r="G226" s="68"/>
      <c r="H226" s="87"/>
      <c r="I226" s="87"/>
    </row>
    <row r="227" spans="1:9" x14ac:dyDescent="0.25">
      <c r="A227" s="88" t="e">
        <f t="shared" si="3"/>
        <v>#REF!</v>
      </c>
      <c r="B227" s="90" t="s">
        <v>412</v>
      </c>
      <c r="C227" s="90" t="s">
        <v>8</v>
      </c>
      <c r="D227" s="90" t="s">
        <v>413</v>
      </c>
      <c r="E227" s="79" t="s">
        <v>18</v>
      </c>
      <c r="F227" s="68">
        <v>255</v>
      </c>
      <c r="G227" s="68"/>
      <c r="H227" s="87"/>
      <c r="I227" s="87"/>
    </row>
    <row r="228" spans="1:9" x14ac:dyDescent="0.25">
      <c r="A228" s="88" t="e">
        <f t="shared" si="3"/>
        <v>#REF!</v>
      </c>
      <c r="B228" s="90" t="s">
        <v>414</v>
      </c>
      <c r="C228" s="90" t="s">
        <v>12</v>
      </c>
      <c r="D228" s="90" t="s">
        <v>415</v>
      </c>
      <c r="E228" s="79" t="s">
        <v>18</v>
      </c>
      <c r="F228" s="68">
        <v>665</v>
      </c>
      <c r="G228" s="68"/>
      <c r="H228" s="87"/>
      <c r="I228" s="87"/>
    </row>
    <row r="229" spans="1:9" x14ac:dyDescent="0.25">
      <c r="A229" s="88" t="e">
        <f t="shared" si="3"/>
        <v>#REF!</v>
      </c>
      <c r="B229" s="90" t="s">
        <v>416</v>
      </c>
      <c r="C229" s="90" t="s">
        <v>42</v>
      </c>
      <c r="D229" s="90" t="s">
        <v>24</v>
      </c>
      <c r="E229" s="79" t="s">
        <v>18</v>
      </c>
      <c r="F229" s="56">
        <v>187</v>
      </c>
      <c r="G229" s="56"/>
      <c r="H229" s="87"/>
      <c r="I229" s="87"/>
    </row>
    <row r="230" spans="1:9" x14ac:dyDescent="0.25">
      <c r="A230" s="88" t="e">
        <f t="shared" si="3"/>
        <v>#REF!</v>
      </c>
      <c r="B230" s="90" t="s">
        <v>620</v>
      </c>
      <c r="C230" s="90" t="s">
        <v>621</v>
      </c>
      <c r="D230" s="90" t="s">
        <v>24</v>
      </c>
      <c r="E230" s="79" t="s">
        <v>18</v>
      </c>
      <c r="F230" s="68">
        <v>280</v>
      </c>
      <c r="G230" s="68" t="s">
        <v>660</v>
      </c>
      <c r="H230" s="87"/>
      <c r="I230" s="87"/>
    </row>
    <row r="231" spans="1:9" x14ac:dyDescent="0.25">
      <c r="A231" s="88" t="e">
        <f t="shared" si="3"/>
        <v>#REF!</v>
      </c>
      <c r="B231" s="90" t="s">
        <v>417</v>
      </c>
      <c r="C231" s="90" t="s">
        <v>77</v>
      </c>
      <c r="D231" s="90" t="s">
        <v>418</v>
      </c>
      <c r="E231" s="79" t="s">
        <v>18</v>
      </c>
      <c r="F231" s="68">
        <v>445</v>
      </c>
      <c r="G231" s="68"/>
      <c r="H231" s="87"/>
      <c r="I231" s="87"/>
    </row>
    <row r="232" spans="1:9" x14ac:dyDescent="0.25">
      <c r="A232" s="88" t="e">
        <f t="shared" si="3"/>
        <v>#REF!</v>
      </c>
      <c r="B232" s="90" t="s">
        <v>419</v>
      </c>
      <c r="C232" s="90" t="s">
        <v>30</v>
      </c>
      <c r="D232" s="90" t="s">
        <v>420</v>
      </c>
      <c r="E232" s="79" t="s">
        <v>18</v>
      </c>
      <c r="F232" s="56">
        <v>115</v>
      </c>
      <c r="G232" s="56"/>
      <c r="H232" s="87"/>
      <c r="I232" s="87"/>
    </row>
    <row r="233" spans="1:9" x14ac:dyDescent="0.25">
      <c r="A233" s="88" t="e">
        <f t="shared" si="3"/>
        <v>#REF!</v>
      </c>
      <c r="B233" s="84" t="s">
        <v>422</v>
      </c>
      <c r="C233" s="84" t="s">
        <v>37</v>
      </c>
      <c r="D233" s="84" t="s">
        <v>423</v>
      </c>
      <c r="E233" s="85" t="s">
        <v>10</v>
      </c>
      <c r="F233" s="55">
        <v>370</v>
      </c>
      <c r="G233" s="55"/>
      <c r="H233" s="87" t="s">
        <v>648</v>
      </c>
      <c r="I233" s="87" t="s">
        <v>648</v>
      </c>
    </row>
    <row r="234" spans="1:9" x14ac:dyDescent="0.25">
      <c r="A234" s="88" t="e">
        <f t="shared" si="3"/>
        <v>#REF!</v>
      </c>
      <c r="B234" s="84" t="s">
        <v>424</v>
      </c>
      <c r="C234" s="84" t="s">
        <v>37</v>
      </c>
      <c r="D234" s="84" t="s">
        <v>425</v>
      </c>
      <c r="E234" s="85" t="s">
        <v>10</v>
      </c>
      <c r="F234" s="86">
        <v>350</v>
      </c>
      <c r="G234" s="86"/>
      <c r="H234" s="87" t="s">
        <v>648</v>
      </c>
      <c r="I234" s="87" t="s">
        <v>648</v>
      </c>
    </row>
    <row r="235" spans="1:9" x14ac:dyDescent="0.25">
      <c r="A235" s="88" t="e">
        <f t="shared" si="3"/>
        <v>#REF!</v>
      </c>
      <c r="B235" s="90" t="s">
        <v>426</v>
      </c>
      <c r="C235" s="90" t="s">
        <v>8</v>
      </c>
      <c r="D235" s="90" t="s">
        <v>427</v>
      </c>
      <c r="E235" s="79" t="s">
        <v>18</v>
      </c>
      <c r="F235" s="68">
        <v>25</v>
      </c>
      <c r="G235" s="68"/>
      <c r="H235" s="87"/>
      <c r="I235" s="87"/>
    </row>
    <row r="236" spans="1:9" x14ac:dyDescent="0.25">
      <c r="A236" s="88" t="e">
        <f t="shared" si="3"/>
        <v>#REF!</v>
      </c>
      <c r="B236" s="90" t="s">
        <v>428</v>
      </c>
      <c r="C236" s="90" t="s">
        <v>30</v>
      </c>
      <c r="D236" s="90" t="s">
        <v>429</v>
      </c>
      <c r="E236" s="79" t="s">
        <v>18</v>
      </c>
      <c r="F236" s="68">
        <v>390</v>
      </c>
      <c r="G236" s="68"/>
      <c r="H236" s="87"/>
      <c r="I236" s="87"/>
    </row>
    <row r="237" spans="1:9" x14ac:dyDescent="0.25">
      <c r="A237" s="88" t="e">
        <f t="shared" si="3"/>
        <v>#REF!</v>
      </c>
      <c r="B237" s="90" t="s">
        <v>430</v>
      </c>
      <c r="C237" s="90" t="s">
        <v>105</v>
      </c>
      <c r="D237" s="90" t="s">
        <v>431</v>
      </c>
      <c r="E237" s="79" t="s">
        <v>18</v>
      </c>
      <c r="F237" s="68">
        <v>335</v>
      </c>
      <c r="G237" s="68"/>
      <c r="H237" s="87"/>
      <c r="I237" s="87"/>
    </row>
    <row r="238" spans="1:9" x14ac:dyDescent="0.25">
      <c r="A238" s="88" t="e">
        <f t="shared" si="3"/>
        <v>#REF!</v>
      </c>
      <c r="B238" s="90" t="s">
        <v>633</v>
      </c>
      <c r="C238" s="90" t="s">
        <v>42</v>
      </c>
      <c r="D238" s="90"/>
      <c r="E238" s="79" t="s">
        <v>18</v>
      </c>
      <c r="F238" s="68">
        <v>200</v>
      </c>
      <c r="G238" s="68" t="s">
        <v>656</v>
      </c>
      <c r="H238" s="87"/>
      <c r="I238" s="87"/>
    </row>
    <row r="239" spans="1:9" x14ac:dyDescent="0.25">
      <c r="A239" s="88" t="e">
        <f t="shared" si="3"/>
        <v>#REF!</v>
      </c>
      <c r="B239" s="84" t="s">
        <v>432</v>
      </c>
      <c r="C239" s="84" t="s">
        <v>34</v>
      </c>
      <c r="D239" s="84" t="s">
        <v>433</v>
      </c>
      <c r="E239" s="85" t="s">
        <v>10</v>
      </c>
      <c r="F239" s="86">
        <v>450</v>
      </c>
      <c r="G239" s="86"/>
      <c r="H239" s="87" t="s">
        <v>648</v>
      </c>
      <c r="I239" s="87" t="s">
        <v>648</v>
      </c>
    </row>
    <row r="240" spans="1:9" x14ac:dyDescent="0.25">
      <c r="A240" s="88" t="e">
        <f t="shared" si="3"/>
        <v>#REF!</v>
      </c>
      <c r="B240" s="84" t="s">
        <v>434</v>
      </c>
      <c r="C240" s="84" t="s">
        <v>8</v>
      </c>
      <c r="D240" s="84" t="s">
        <v>435</v>
      </c>
      <c r="E240" s="85" t="s">
        <v>10</v>
      </c>
      <c r="F240" s="86">
        <v>70</v>
      </c>
      <c r="G240" s="86"/>
      <c r="H240" s="87" t="s">
        <v>648</v>
      </c>
      <c r="I240" s="87" t="s">
        <v>648</v>
      </c>
    </row>
    <row r="241" spans="1:9" x14ac:dyDescent="0.25">
      <c r="A241" s="88" t="e">
        <f t="shared" si="3"/>
        <v>#REF!</v>
      </c>
      <c r="B241" s="84" t="s">
        <v>436</v>
      </c>
      <c r="C241" s="84" t="s">
        <v>34</v>
      </c>
      <c r="D241" s="84" t="s">
        <v>437</v>
      </c>
      <c r="E241" s="85" t="s">
        <v>10</v>
      </c>
      <c r="F241" s="86">
        <v>1500</v>
      </c>
      <c r="G241" s="86"/>
      <c r="H241" s="87" t="s">
        <v>617</v>
      </c>
      <c r="I241" s="87" t="s">
        <v>651</v>
      </c>
    </row>
    <row r="242" spans="1:9" x14ac:dyDescent="0.25">
      <c r="A242" s="88" t="e">
        <f t="shared" si="3"/>
        <v>#REF!</v>
      </c>
      <c r="B242" s="90" t="s">
        <v>612</v>
      </c>
      <c r="C242" s="90" t="s">
        <v>42</v>
      </c>
      <c r="D242" s="90" t="s">
        <v>24</v>
      </c>
      <c r="E242" s="79" t="s">
        <v>18</v>
      </c>
      <c r="F242" s="68">
        <v>600</v>
      </c>
      <c r="G242" s="68" t="s">
        <v>656</v>
      </c>
      <c r="H242" s="87"/>
      <c r="I242" s="87"/>
    </row>
    <row r="243" spans="1:9" x14ac:dyDescent="0.25">
      <c r="A243" s="88" t="e">
        <f t="shared" si="3"/>
        <v>#REF!</v>
      </c>
      <c r="B243" s="84" t="s">
        <v>438</v>
      </c>
      <c r="C243" s="84" t="s">
        <v>34</v>
      </c>
      <c r="D243" s="84" t="s">
        <v>439</v>
      </c>
      <c r="E243" s="85" t="s">
        <v>10</v>
      </c>
      <c r="F243" s="86">
        <v>500</v>
      </c>
      <c r="G243" s="86"/>
      <c r="H243" s="87" t="s">
        <v>648</v>
      </c>
      <c r="I243" s="87" t="s">
        <v>648</v>
      </c>
    </row>
    <row r="244" spans="1:9" x14ac:dyDescent="0.25">
      <c r="A244" s="88" t="e">
        <f t="shared" si="3"/>
        <v>#REF!</v>
      </c>
      <c r="B244" s="90" t="s">
        <v>608</v>
      </c>
      <c r="C244" s="90" t="s">
        <v>54</v>
      </c>
      <c r="D244" s="90"/>
      <c r="E244" s="79" t="s">
        <v>18</v>
      </c>
      <c r="F244" s="68">
        <v>220</v>
      </c>
      <c r="G244" s="68" t="s">
        <v>656</v>
      </c>
      <c r="H244" s="87"/>
      <c r="I244" s="87"/>
    </row>
    <row r="245" spans="1:9" x14ac:dyDescent="0.25">
      <c r="A245" s="88" t="e">
        <f t="shared" si="3"/>
        <v>#REF!</v>
      </c>
      <c r="B245" s="90" t="s">
        <v>440</v>
      </c>
      <c r="C245" s="90" t="s">
        <v>8</v>
      </c>
      <c r="D245" s="90" t="s">
        <v>441</v>
      </c>
      <c r="E245" s="79" t="s">
        <v>18</v>
      </c>
      <c r="F245" s="68">
        <v>242</v>
      </c>
      <c r="G245" s="68"/>
      <c r="H245" s="87"/>
      <c r="I245" s="87"/>
    </row>
    <row r="246" spans="1:9" x14ac:dyDescent="0.25">
      <c r="A246" s="88" t="e">
        <f t="shared" si="3"/>
        <v>#REF!</v>
      </c>
      <c r="B246" s="84" t="s">
        <v>442</v>
      </c>
      <c r="C246" s="84" t="s">
        <v>8</v>
      </c>
      <c r="D246" s="84" t="s">
        <v>443</v>
      </c>
      <c r="E246" s="85" t="s">
        <v>10</v>
      </c>
      <c r="F246" s="86">
        <v>600</v>
      </c>
      <c r="G246" s="86"/>
      <c r="H246" s="87" t="s">
        <v>618</v>
      </c>
      <c r="I246" s="87" t="s">
        <v>649</v>
      </c>
    </row>
    <row r="247" spans="1:9" x14ac:dyDescent="0.25">
      <c r="A247" s="88" t="e">
        <f t="shared" si="3"/>
        <v>#REF!</v>
      </c>
      <c r="B247" s="90" t="s">
        <v>444</v>
      </c>
      <c r="C247" s="90" t="s">
        <v>23</v>
      </c>
      <c r="D247" s="90" t="s">
        <v>445</v>
      </c>
      <c r="E247" s="79" t="s">
        <v>18</v>
      </c>
      <c r="F247" s="68">
        <v>95</v>
      </c>
      <c r="G247" s="68"/>
      <c r="H247" s="87"/>
      <c r="I247" s="87"/>
    </row>
    <row r="248" spans="1:9" x14ac:dyDescent="0.25">
      <c r="A248" s="88" t="e">
        <f t="shared" si="3"/>
        <v>#REF!</v>
      </c>
      <c r="B248" s="84" t="s">
        <v>446</v>
      </c>
      <c r="C248" s="84" t="s">
        <v>8</v>
      </c>
      <c r="D248" s="84" t="s">
        <v>447</v>
      </c>
      <c r="E248" s="85" t="s">
        <v>10</v>
      </c>
      <c r="F248" s="86">
        <v>600</v>
      </c>
      <c r="G248" s="86"/>
      <c r="H248" s="87" t="s">
        <v>648</v>
      </c>
      <c r="I248" s="87" t="s">
        <v>648</v>
      </c>
    </row>
    <row r="249" spans="1:9" x14ac:dyDescent="0.25">
      <c r="A249" s="88" t="e">
        <f t="shared" si="3"/>
        <v>#REF!</v>
      </c>
      <c r="B249" s="84" t="s">
        <v>448</v>
      </c>
      <c r="C249" s="84" t="s">
        <v>34</v>
      </c>
      <c r="D249" s="84" t="s">
        <v>449</v>
      </c>
      <c r="E249" s="85" t="s">
        <v>10</v>
      </c>
      <c r="F249" s="86">
        <v>250</v>
      </c>
      <c r="G249" s="86"/>
      <c r="H249" s="87" t="s">
        <v>648</v>
      </c>
      <c r="I249" s="87" t="s">
        <v>648</v>
      </c>
    </row>
    <row r="250" spans="1:9" x14ac:dyDescent="0.25">
      <c r="A250" s="88" t="e">
        <f t="shared" si="3"/>
        <v>#REF!</v>
      </c>
      <c r="B250" s="84" t="s">
        <v>450</v>
      </c>
      <c r="C250" s="84" t="s">
        <v>34</v>
      </c>
      <c r="D250" s="84" t="s">
        <v>451</v>
      </c>
      <c r="E250" s="85" t="s">
        <v>10</v>
      </c>
      <c r="F250" s="86">
        <v>250</v>
      </c>
      <c r="G250" s="86"/>
      <c r="H250" s="87" t="s">
        <v>618</v>
      </c>
      <c r="I250" s="87" t="s">
        <v>649</v>
      </c>
    </row>
    <row r="251" spans="1:9" x14ac:dyDescent="0.25">
      <c r="A251" s="88" t="e">
        <f t="shared" si="3"/>
        <v>#REF!</v>
      </c>
      <c r="B251" s="63" t="s">
        <v>635</v>
      </c>
      <c r="C251" s="63" t="s">
        <v>52</v>
      </c>
      <c r="D251" s="63"/>
      <c r="E251" s="64" t="s">
        <v>18</v>
      </c>
      <c r="F251" s="68">
        <v>384</v>
      </c>
      <c r="G251" s="68" t="s">
        <v>656</v>
      </c>
      <c r="H251" s="87"/>
      <c r="I251" s="87"/>
    </row>
    <row r="252" spans="1:9" x14ac:dyDescent="0.25">
      <c r="A252" s="88" t="e">
        <f t="shared" si="3"/>
        <v>#REF!</v>
      </c>
      <c r="B252" s="84" t="s">
        <v>452</v>
      </c>
      <c r="C252" s="84" t="s">
        <v>34</v>
      </c>
      <c r="D252" s="84" t="s">
        <v>453</v>
      </c>
      <c r="E252" s="85" t="s">
        <v>10</v>
      </c>
      <c r="F252" s="86">
        <v>150</v>
      </c>
      <c r="G252" s="86"/>
      <c r="H252" s="87" t="s">
        <v>648</v>
      </c>
      <c r="I252" s="87" t="s">
        <v>648</v>
      </c>
    </row>
    <row r="253" spans="1:9" x14ac:dyDescent="0.25">
      <c r="A253" s="88" t="e">
        <f t="shared" si="3"/>
        <v>#REF!</v>
      </c>
      <c r="B253" s="84" t="s">
        <v>454</v>
      </c>
      <c r="C253" s="84" t="s">
        <v>20</v>
      </c>
      <c r="D253" s="84" t="s">
        <v>455</v>
      </c>
      <c r="E253" s="85" t="s">
        <v>10</v>
      </c>
      <c r="F253" s="55">
        <v>520</v>
      </c>
      <c r="G253" s="55"/>
      <c r="H253" s="87" t="s">
        <v>648</v>
      </c>
      <c r="I253" s="87" t="s">
        <v>648</v>
      </c>
    </row>
    <row r="254" spans="1:9" x14ac:dyDescent="0.25">
      <c r="A254" s="88" t="e">
        <f t="shared" ref="A254:A317" si="4">A253+1</f>
        <v>#REF!</v>
      </c>
      <c r="B254" s="84" t="s">
        <v>457</v>
      </c>
      <c r="C254" s="84" t="s">
        <v>37</v>
      </c>
      <c r="D254" s="84" t="s">
        <v>458</v>
      </c>
      <c r="E254" s="85" t="s">
        <v>10</v>
      </c>
      <c r="F254" s="55">
        <v>430</v>
      </c>
      <c r="G254" s="55"/>
      <c r="H254" s="87" t="s">
        <v>648</v>
      </c>
      <c r="I254" s="87" t="s">
        <v>648</v>
      </c>
    </row>
    <row r="255" spans="1:9" x14ac:dyDescent="0.25">
      <c r="A255" s="88" t="e">
        <f t="shared" si="4"/>
        <v>#REF!</v>
      </c>
      <c r="B255" s="84" t="s">
        <v>460</v>
      </c>
      <c r="C255" s="84" t="s">
        <v>8</v>
      </c>
      <c r="D255" s="84" t="s">
        <v>461</v>
      </c>
      <c r="E255" s="85" t="s">
        <v>10</v>
      </c>
      <c r="F255" s="86">
        <v>150</v>
      </c>
      <c r="G255" s="86"/>
      <c r="H255" s="87" t="s">
        <v>618</v>
      </c>
      <c r="I255" s="87" t="s">
        <v>650</v>
      </c>
    </row>
    <row r="256" spans="1:9" x14ac:dyDescent="0.25">
      <c r="A256" s="88" t="e">
        <f t="shared" si="4"/>
        <v>#REF!</v>
      </c>
      <c r="B256" s="84" t="s">
        <v>462</v>
      </c>
      <c r="C256" s="84" t="s">
        <v>8</v>
      </c>
      <c r="D256" s="84" t="s">
        <v>463</v>
      </c>
      <c r="E256" s="85" t="s">
        <v>10</v>
      </c>
      <c r="F256" s="86">
        <v>100</v>
      </c>
      <c r="G256" s="86"/>
      <c r="H256" s="87" t="s">
        <v>648</v>
      </c>
      <c r="I256" s="87" t="s">
        <v>648</v>
      </c>
    </row>
    <row r="257" spans="1:9" x14ac:dyDescent="0.25">
      <c r="A257" s="88" t="e">
        <f t="shared" si="4"/>
        <v>#REF!</v>
      </c>
      <c r="B257" s="90" t="s">
        <v>464</v>
      </c>
      <c r="C257" s="90" t="s">
        <v>77</v>
      </c>
      <c r="D257" s="90" t="s">
        <v>24</v>
      </c>
      <c r="E257" s="79" t="s">
        <v>18</v>
      </c>
      <c r="F257" s="56">
        <v>260</v>
      </c>
      <c r="G257" s="56"/>
      <c r="H257" s="87"/>
      <c r="I257" s="87"/>
    </row>
    <row r="258" spans="1:9" x14ac:dyDescent="0.25">
      <c r="A258" s="88" t="e">
        <f t="shared" si="4"/>
        <v>#REF!</v>
      </c>
      <c r="B258" s="90" t="s">
        <v>465</v>
      </c>
      <c r="C258" s="90" t="s">
        <v>52</v>
      </c>
      <c r="D258" s="90" t="s">
        <v>24</v>
      </c>
      <c r="E258" s="79" t="s">
        <v>18</v>
      </c>
      <c r="F258" s="56">
        <v>393</v>
      </c>
      <c r="G258" s="56"/>
      <c r="H258" s="87"/>
      <c r="I258" s="87"/>
    </row>
    <row r="259" spans="1:9" x14ac:dyDescent="0.25">
      <c r="A259" s="88" t="e">
        <f t="shared" si="4"/>
        <v>#REF!</v>
      </c>
      <c r="B259" s="84" t="s">
        <v>641</v>
      </c>
      <c r="C259" s="84" t="s">
        <v>8</v>
      </c>
      <c r="D259" s="84" t="s">
        <v>467</v>
      </c>
      <c r="E259" s="85" t="s">
        <v>10</v>
      </c>
      <c r="F259" s="86">
        <v>60</v>
      </c>
      <c r="G259" s="86"/>
      <c r="H259" s="87" t="s">
        <v>648</v>
      </c>
      <c r="I259" s="87" t="s">
        <v>654</v>
      </c>
    </row>
    <row r="260" spans="1:9" x14ac:dyDescent="0.25">
      <c r="A260" s="88" t="e">
        <f t="shared" si="4"/>
        <v>#REF!</v>
      </c>
      <c r="B260" s="84" t="s">
        <v>468</v>
      </c>
      <c r="C260" s="84" t="s">
        <v>34</v>
      </c>
      <c r="D260" s="84" t="s">
        <v>469</v>
      </c>
      <c r="E260" s="85" t="s">
        <v>10</v>
      </c>
      <c r="F260" s="86">
        <v>700</v>
      </c>
      <c r="G260" s="86"/>
      <c r="H260" s="87" t="s">
        <v>648</v>
      </c>
      <c r="I260" s="87" t="s">
        <v>648</v>
      </c>
    </row>
    <row r="261" spans="1:9" x14ac:dyDescent="0.25">
      <c r="A261" s="88" t="e">
        <f t="shared" si="4"/>
        <v>#REF!</v>
      </c>
      <c r="B261" s="90" t="s">
        <v>470</v>
      </c>
      <c r="C261" s="90" t="s">
        <v>42</v>
      </c>
      <c r="D261" s="90" t="s">
        <v>471</v>
      </c>
      <c r="E261" s="79" t="s">
        <v>18</v>
      </c>
      <c r="F261" s="68">
        <v>1043</v>
      </c>
      <c r="G261" s="68"/>
      <c r="H261" s="87"/>
      <c r="I261" s="87"/>
    </row>
    <row r="262" spans="1:9" x14ac:dyDescent="0.25">
      <c r="A262" s="88" t="e">
        <f t="shared" si="4"/>
        <v>#REF!</v>
      </c>
      <c r="B262" s="84" t="s">
        <v>472</v>
      </c>
      <c r="C262" s="84" t="s">
        <v>8</v>
      </c>
      <c r="D262" s="84" t="s">
        <v>473</v>
      </c>
      <c r="E262" s="85" t="s">
        <v>10</v>
      </c>
      <c r="F262" s="86">
        <v>150</v>
      </c>
      <c r="G262" s="86"/>
      <c r="H262" s="87" t="s">
        <v>648</v>
      </c>
      <c r="I262" s="87" t="s">
        <v>648</v>
      </c>
    </row>
    <row r="263" spans="1:9" x14ac:dyDescent="0.25">
      <c r="A263" s="88" t="e">
        <f t="shared" si="4"/>
        <v>#REF!</v>
      </c>
      <c r="B263" s="90" t="s">
        <v>474</v>
      </c>
      <c r="C263" s="90" t="s">
        <v>79</v>
      </c>
      <c r="D263" s="90" t="s">
        <v>475</v>
      </c>
      <c r="E263" s="79" t="s">
        <v>18</v>
      </c>
      <c r="F263" s="68">
        <v>490</v>
      </c>
      <c r="G263" s="68"/>
      <c r="H263" s="87"/>
      <c r="I263" s="87"/>
    </row>
    <row r="264" spans="1:9" ht="30" x14ac:dyDescent="0.25">
      <c r="A264" s="88" t="e">
        <f t="shared" si="4"/>
        <v>#REF!</v>
      </c>
      <c r="B264" s="114" t="s">
        <v>565</v>
      </c>
      <c r="C264" s="90" t="s">
        <v>148</v>
      </c>
      <c r="D264" s="90" t="s">
        <v>24</v>
      </c>
      <c r="E264" s="79" t="s">
        <v>18</v>
      </c>
      <c r="F264" s="68" t="s">
        <v>564</v>
      </c>
      <c r="G264" s="68"/>
      <c r="H264" s="87"/>
      <c r="I264" s="87"/>
    </row>
    <row r="265" spans="1:9" x14ac:dyDescent="0.25">
      <c r="A265" s="88" t="e">
        <f t="shared" si="4"/>
        <v>#REF!</v>
      </c>
      <c r="B265" s="90" t="s">
        <v>476</v>
      </c>
      <c r="C265" s="90" t="s">
        <v>105</v>
      </c>
      <c r="D265" s="90" t="s">
        <v>477</v>
      </c>
      <c r="E265" s="79" t="s">
        <v>18</v>
      </c>
      <c r="F265" s="68">
        <v>375</v>
      </c>
      <c r="G265" s="68"/>
      <c r="H265" s="87"/>
      <c r="I265" s="87"/>
    </row>
    <row r="266" spans="1:9" x14ac:dyDescent="0.25">
      <c r="A266" s="88" t="e">
        <f t="shared" si="4"/>
        <v>#REF!</v>
      </c>
      <c r="B266" s="84" t="s">
        <v>478</v>
      </c>
      <c r="C266" s="84" t="s">
        <v>8</v>
      </c>
      <c r="D266" s="84" t="s">
        <v>479</v>
      </c>
      <c r="E266" s="85" t="s">
        <v>10</v>
      </c>
      <c r="F266" s="86">
        <v>200</v>
      </c>
      <c r="G266" s="86"/>
      <c r="H266" s="87" t="s">
        <v>648</v>
      </c>
      <c r="I266" s="87" t="s">
        <v>648</v>
      </c>
    </row>
    <row r="267" spans="1:9" x14ac:dyDescent="0.25">
      <c r="A267" s="88" t="e">
        <f t="shared" si="4"/>
        <v>#REF!</v>
      </c>
      <c r="B267" s="90" t="s">
        <v>481</v>
      </c>
      <c r="C267" s="90" t="s">
        <v>79</v>
      </c>
      <c r="D267" s="90" t="s">
        <v>482</v>
      </c>
      <c r="E267" s="79" t="s">
        <v>18</v>
      </c>
      <c r="F267" s="68">
        <v>210</v>
      </c>
      <c r="G267" s="68"/>
      <c r="H267" s="87"/>
      <c r="I267" s="87"/>
    </row>
    <row r="268" spans="1:9" x14ac:dyDescent="0.25">
      <c r="A268" s="88" t="e">
        <f t="shared" si="4"/>
        <v>#REF!</v>
      </c>
      <c r="B268" s="84" t="s">
        <v>483</v>
      </c>
      <c r="C268" s="84" t="s">
        <v>8</v>
      </c>
      <c r="D268" s="84" t="s">
        <v>484</v>
      </c>
      <c r="E268" s="85" t="s">
        <v>10</v>
      </c>
      <c r="F268" s="86">
        <v>150</v>
      </c>
      <c r="G268" s="86"/>
      <c r="H268" s="87" t="s">
        <v>648</v>
      </c>
      <c r="I268" s="87" t="s">
        <v>648</v>
      </c>
    </row>
    <row r="269" spans="1:9" x14ac:dyDescent="0.25">
      <c r="A269" s="88" t="e">
        <f t="shared" si="4"/>
        <v>#REF!</v>
      </c>
      <c r="B269" s="90" t="s">
        <v>485</v>
      </c>
      <c r="C269" s="90" t="s">
        <v>105</v>
      </c>
      <c r="D269" s="90" t="s">
        <v>486</v>
      </c>
      <c r="E269" s="79" t="s">
        <v>18</v>
      </c>
      <c r="F269" s="68">
        <v>860</v>
      </c>
      <c r="G269" s="68"/>
      <c r="H269" s="87"/>
      <c r="I269" s="87"/>
    </row>
    <row r="270" spans="1:9" x14ac:dyDescent="0.25">
      <c r="A270" s="88" t="e">
        <f t="shared" si="4"/>
        <v>#REF!</v>
      </c>
      <c r="B270" s="84" t="s">
        <v>487</v>
      </c>
      <c r="C270" s="84" t="s">
        <v>8</v>
      </c>
      <c r="D270" s="84" t="s">
        <v>488</v>
      </c>
      <c r="E270" s="85" t="s">
        <v>10</v>
      </c>
      <c r="F270" s="86">
        <v>300</v>
      </c>
      <c r="G270" s="86"/>
      <c r="H270" s="87" t="s">
        <v>648</v>
      </c>
      <c r="I270" s="87" t="s">
        <v>648</v>
      </c>
    </row>
    <row r="271" spans="1:9" ht="30" x14ac:dyDescent="0.25">
      <c r="A271" s="88" t="e">
        <f t="shared" si="4"/>
        <v>#REF!</v>
      </c>
      <c r="B271" s="102" t="s">
        <v>563</v>
      </c>
      <c r="C271" s="84" t="s">
        <v>37</v>
      </c>
      <c r="D271" s="84" t="s">
        <v>480</v>
      </c>
      <c r="E271" s="85" t="s">
        <v>10</v>
      </c>
      <c r="F271" s="86">
        <v>650</v>
      </c>
      <c r="G271" s="86"/>
      <c r="H271" s="87" t="s">
        <v>648</v>
      </c>
      <c r="I271" s="87" t="s">
        <v>648</v>
      </c>
    </row>
    <row r="272" spans="1:9" x14ac:dyDescent="0.25">
      <c r="A272" s="88" t="e">
        <f t="shared" si="4"/>
        <v>#REF!</v>
      </c>
      <c r="B272" s="84" t="s">
        <v>489</v>
      </c>
      <c r="C272" s="84" t="s">
        <v>8</v>
      </c>
      <c r="D272" s="84" t="s">
        <v>490</v>
      </c>
      <c r="E272" s="85" t="s">
        <v>10</v>
      </c>
      <c r="F272" s="86">
        <v>80</v>
      </c>
      <c r="G272" s="86"/>
      <c r="H272" s="87" t="s">
        <v>648</v>
      </c>
      <c r="I272" s="87" t="s">
        <v>648</v>
      </c>
    </row>
    <row r="273" spans="1:9" x14ac:dyDescent="0.25">
      <c r="A273" s="88" t="e">
        <f t="shared" si="4"/>
        <v>#REF!</v>
      </c>
      <c r="B273" s="90" t="s">
        <v>491</v>
      </c>
      <c r="C273" s="90" t="s">
        <v>42</v>
      </c>
      <c r="D273" s="90" t="s">
        <v>24</v>
      </c>
      <c r="E273" s="79" t="s">
        <v>18</v>
      </c>
      <c r="F273" s="56">
        <v>392</v>
      </c>
      <c r="G273" s="56"/>
      <c r="H273" s="87"/>
      <c r="I273" s="87"/>
    </row>
    <row r="274" spans="1:9" x14ac:dyDescent="0.25">
      <c r="A274" s="88" t="e">
        <f t="shared" si="4"/>
        <v>#REF!</v>
      </c>
      <c r="B274" s="90" t="s">
        <v>575</v>
      </c>
      <c r="C274" s="90" t="s">
        <v>30</v>
      </c>
      <c r="D274" s="90" t="s">
        <v>571</v>
      </c>
      <c r="E274" s="79" t="s">
        <v>18</v>
      </c>
      <c r="F274" s="68">
        <v>170</v>
      </c>
      <c r="G274" s="68" t="s">
        <v>656</v>
      </c>
      <c r="H274" s="87"/>
      <c r="I274" s="87"/>
    </row>
    <row r="275" spans="1:9" x14ac:dyDescent="0.25">
      <c r="A275" s="88" t="e">
        <f t="shared" si="4"/>
        <v>#REF!</v>
      </c>
      <c r="B275" s="84" t="s">
        <v>492</v>
      </c>
      <c r="C275" s="84" t="s">
        <v>8</v>
      </c>
      <c r="D275" s="84" t="s">
        <v>493</v>
      </c>
      <c r="E275" s="85" t="s">
        <v>10</v>
      </c>
      <c r="F275" s="86">
        <v>300</v>
      </c>
      <c r="G275" s="86"/>
      <c r="H275" s="87" t="s">
        <v>648</v>
      </c>
      <c r="I275" s="87" t="s">
        <v>648</v>
      </c>
    </row>
    <row r="276" spans="1:9" x14ac:dyDescent="0.25">
      <c r="A276" s="88" t="e">
        <f t="shared" si="4"/>
        <v>#REF!</v>
      </c>
      <c r="B276" s="84" t="s">
        <v>494</v>
      </c>
      <c r="C276" s="84" t="s">
        <v>30</v>
      </c>
      <c r="D276" s="84" t="s">
        <v>495</v>
      </c>
      <c r="E276" s="85" t="s">
        <v>10</v>
      </c>
      <c r="F276" s="55">
        <v>560</v>
      </c>
      <c r="G276" s="55"/>
      <c r="H276" s="87" t="s">
        <v>648</v>
      </c>
      <c r="I276" s="87" t="s">
        <v>649</v>
      </c>
    </row>
    <row r="277" spans="1:9" x14ac:dyDescent="0.25">
      <c r="A277" s="88" t="e">
        <f t="shared" si="4"/>
        <v>#REF!</v>
      </c>
      <c r="B277" s="90" t="s">
        <v>497</v>
      </c>
      <c r="C277" s="90" t="s">
        <v>42</v>
      </c>
      <c r="D277" s="90" t="s">
        <v>24</v>
      </c>
      <c r="E277" s="79" t="s">
        <v>18</v>
      </c>
      <c r="F277" s="56">
        <v>397</v>
      </c>
      <c r="G277" s="56"/>
      <c r="H277" s="87"/>
      <c r="I277" s="87"/>
    </row>
    <row r="278" spans="1:9" x14ac:dyDescent="0.25">
      <c r="A278" s="88" t="e">
        <f t="shared" si="4"/>
        <v>#REF!</v>
      </c>
      <c r="B278" s="90" t="s">
        <v>498</v>
      </c>
      <c r="C278" s="90" t="s">
        <v>34</v>
      </c>
      <c r="D278" s="90" t="s">
        <v>499</v>
      </c>
      <c r="E278" s="79" t="s">
        <v>18</v>
      </c>
      <c r="F278" s="68">
        <v>275</v>
      </c>
      <c r="G278" s="68"/>
      <c r="H278" s="87"/>
      <c r="I278" s="87"/>
    </row>
    <row r="279" spans="1:9" x14ac:dyDescent="0.25">
      <c r="A279" s="88" t="e">
        <f t="shared" si="4"/>
        <v>#REF!</v>
      </c>
      <c r="B279" s="84" t="s">
        <v>500</v>
      </c>
      <c r="C279" s="84" t="s">
        <v>8</v>
      </c>
      <c r="D279" s="84" t="s">
        <v>501</v>
      </c>
      <c r="E279" s="85" t="s">
        <v>10</v>
      </c>
      <c r="F279" s="86">
        <v>70</v>
      </c>
      <c r="G279" s="86"/>
      <c r="H279" s="87" t="s">
        <v>648</v>
      </c>
      <c r="I279" s="87" t="s">
        <v>648</v>
      </c>
    </row>
    <row r="280" spans="1:9" x14ac:dyDescent="0.25">
      <c r="A280" s="88" t="e">
        <f t="shared" si="4"/>
        <v>#REF!</v>
      </c>
      <c r="B280" s="90" t="s">
        <v>613</v>
      </c>
      <c r="C280" s="90" t="s">
        <v>42</v>
      </c>
      <c r="D280" s="90" t="s">
        <v>24</v>
      </c>
      <c r="E280" s="79" t="s">
        <v>18</v>
      </c>
      <c r="F280" s="68">
        <f>320+145+350</f>
        <v>815</v>
      </c>
      <c r="G280" s="68" t="s">
        <v>656</v>
      </c>
      <c r="H280" s="87"/>
      <c r="I280" s="87"/>
    </row>
    <row r="281" spans="1:9" x14ac:dyDescent="0.25">
      <c r="A281" s="88" t="e">
        <f t="shared" si="4"/>
        <v>#REF!</v>
      </c>
      <c r="B281" s="84" t="s">
        <v>502</v>
      </c>
      <c r="C281" s="84" t="s">
        <v>37</v>
      </c>
      <c r="D281" s="84" t="s">
        <v>503</v>
      </c>
      <c r="E281" s="85" t="s">
        <v>10</v>
      </c>
      <c r="F281" s="86">
        <v>900</v>
      </c>
      <c r="G281" s="86"/>
      <c r="H281" s="87" t="s">
        <v>619</v>
      </c>
      <c r="I281" s="87" t="s">
        <v>648</v>
      </c>
    </row>
    <row r="282" spans="1:9" x14ac:dyDescent="0.25">
      <c r="A282" s="88" t="e">
        <f t="shared" si="4"/>
        <v>#REF!</v>
      </c>
      <c r="B282" s="84" t="s">
        <v>504</v>
      </c>
      <c r="C282" s="84" t="s">
        <v>34</v>
      </c>
      <c r="D282" s="84" t="s">
        <v>505</v>
      </c>
      <c r="E282" s="85" t="s">
        <v>10</v>
      </c>
      <c r="F282" s="86">
        <v>200</v>
      </c>
      <c r="G282" s="86"/>
      <c r="H282" s="87" t="s">
        <v>618</v>
      </c>
      <c r="I282" s="87" t="s">
        <v>648</v>
      </c>
    </row>
    <row r="283" spans="1:9" x14ac:dyDescent="0.25">
      <c r="A283" s="88" t="e">
        <f t="shared" si="4"/>
        <v>#REF!</v>
      </c>
      <c r="B283" s="84" t="s">
        <v>506</v>
      </c>
      <c r="C283" s="84" t="s">
        <v>8</v>
      </c>
      <c r="D283" s="84" t="s">
        <v>507</v>
      </c>
      <c r="E283" s="85" t="s">
        <v>10</v>
      </c>
      <c r="F283" s="86">
        <v>300</v>
      </c>
      <c r="G283" s="86"/>
      <c r="H283" s="87" t="s">
        <v>648</v>
      </c>
      <c r="I283" s="87" t="s">
        <v>648</v>
      </c>
    </row>
    <row r="284" spans="1:9" x14ac:dyDescent="0.25">
      <c r="A284" s="88" t="e">
        <f t="shared" si="4"/>
        <v>#REF!</v>
      </c>
      <c r="B284" s="84" t="s">
        <v>508</v>
      </c>
      <c r="C284" s="84" t="s">
        <v>8</v>
      </c>
      <c r="D284" s="84" t="s">
        <v>509</v>
      </c>
      <c r="E284" s="85" t="s">
        <v>10</v>
      </c>
      <c r="F284" s="86">
        <v>700</v>
      </c>
      <c r="G284" s="86"/>
      <c r="H284" s="87" t="s">
        <v>648</v>
      </c>
      <c r="I284" s="87" t="s">
        <v>648</v>
      </c>
    </row>
    <row r="285" spans="1:9" x14ac:dyDescent="0.25">
      <c r="A285" s="88" t="e">
        <f t="shared" si="4"/>
        <v>#REF!</v>
      </c>
      <c r="B285" s="90" t="s">
        <v>510</v>
      </c>
      <c r="C285" s="90" t="s">
        <v>97</v>
      </c>
      <c r="D285" s="90" t="s">
        <v>24</v>
      </c>
      <c r="E285" s="79" t="s">
        <v>18</v>
      </c>
      <c r="F285" s="56">
        <v>905</v>
      </c>
      <c r="G285" s="56"/>
      <c r="H285" s="87"/>
      <c r="I285" s="87"/>
    </row>
    <row r="286" spans="1:9" x14ac:dyDescent="0.25">
      <c r="A286" s="88" t="e">
        <f t="shared" si="4"/>
        <v>#REF!</v>
      </c>
      <c r="B286" s="90" t="s">
        <v>580</v>
      </c>
      <c r="C286" s="90" t="s">
        <v>77</v>
      </c>
      <c r="D286" s="90" t="s">
        <v>24</v>
      </c>
      <c r="E286" s="79" t="s">
        <v>18</v>
      </c>
      <c r="F286" s="68">
        <v>537</v>
      </c>
      <c r="G286" s="68" t="s">
        <v>656</v>
      </c>
      <c r="H286" s="87"/>
      <c r="I286" s="87"/>
    </row>
    <row r="287" spans="1:9" x14ac:dyDescent="0.25">
      <c r="A287" s="88" t="e">
        <f t="shared" si="4"/>
        <v>#REF!</v>
      </c>
      <c r="B287" s="84" t="s">
        <v>511</v>
      </c>
      <c r="C287" s="84" t="s">
        <v>8</v>
      </c>
      <c r="D287" s="84" t="s">
        <v>512</v>
      </c>
      <c r="E287" s="85" t="s">
        <v>10</v>
      </c>
      <c r="F287" s="86">
        <v>150</v>
      </c>
      <c r="G287" s="86"/>
      <c r="H287" s="87" t="s">
        <v>648</v>
      </c>
      <c r="I287" s="87" t="s">
        <v>648</v>
      </c>
    </row>
    <row r="288" spans="1:9" x14ac:dyDescent="0.25">
      <c r="A288" s="88" t="e">
        <f t="shared" si="4"/>
        <v>#REF!</v>
      </c>
      <c r="B288" s="90" t="s">
        <v>513</v>
      </c>
      <c r="C288" s="90" t="s">
        <v>42</v>
      </c>
      <c r="D288" s="90" t="s">
        <v>24</v>
      </c>
      <c r="E288" s="79" t="s">
        <v>18</v>
      </c>
      <c r="F288" s="68">
        <v>450</v>
      </c>
      <c r="G288" s="68"/>
      <c r="H288" s="87"/>
      <c r="I288" s="87"/>
    </row>
    <row r="289" spans="1:9" x14ac:dyDescent="0.25">
      <c r="A289" s="88" t="e">
        <f t="shared" si="4"/>
        <v>#REF!</v>
      </c>
      <c r="B289" s="90" t="s">
        <v>514</v>
      </c>
      <c r="C289" s="90" t="s">
        <v>77</v>
      </c>
      <c r="D289" s="90" t="s">
        <v>24</v>
      </c>
      <c r="E289" s="79" t="s">
        <v>18</v>
      </c>
      <c r="F289" s="56">
        <v>330</v>
      </c>
      <c r="G289" s="56"/>
      <c r="H289" s="87"/>
      <c r="I289" s="87"/>
    </row>
    <row r="290" spans="1:9" x14ac:dyDescent="0.25">
      <c r="A290" s="88" t="e">
        <f t="shared" si="4"/>
        <v>#REF!</v>
      </c>
      <c r="B290" s="90" t="s">
        <v>515</v>
      </c>
      <c r="C290" s="90" t="s">
        <v>37</v>
      </c>
      <c r="D290" s="90" t="s">
        <v>24</v>
      </c>
      <c r="E290" s="79" t="s">
        <v>18</v>
      </c>
      <c r="F290" s="68">
        <v>105</v>
      </c>
      <c r="G290" s="68"/>
      <c r="H290" s="87"/>
      <c r="I290" s="87"/>
    </row>
    <row r="291" spans="1:9" x14ac:dyDescent="0.25">
      <c r="A291" s="88" t="e">
        <f t="shared" si="4"/>
        <v>#REF!</v>
      </c>
      <c r="B291" s="90" t="s">
        <v>610</v>
      </c>
      <c r="C291" s="90" t="s">
        <v>8</v>
      </c>
      <c r="D291" s="90" t="s">
        <v>24</v>
      </c>
      <c r="E291" s="79" t="s">
        <v>18</v>
      </c>
      <c r="F291" s="68">
        <v>165</v>
      </c>
      <c r="G291" s="68" t="s">
        <v>656</v>
      </c>
      <c r="H291" s="87"/>
      <c r="I291" s="87"/>
    </row>
    <row r="292" spans="1:9" x14ac:dyDescent="0.25">
      <c r="A292" s="88" t="e">
        <f t="shared" si="4"/>
        <v>#REF!</v>
      </c>
      <c r="B292" s="100" t="s">
        <v>516</v>
      </c>
      <c r="C292" s="100" t="s">
        <v>54</v>
      </c>
      <c r="D292" s="100" t="s">
        <v>13</v>
      </c>
      <c r="E292" s="103" t="s">
        <v>10</v>
      </c>
      <c r="F292" s="101">
        <v>615</v>
      </c>
      <c r="G292" s="101"/>
      <c r="H292" s="104" t="s">
        <v>618</v>
      </c>
      <c r="I292" s="87"/>
    </row>
    <row r="293" spans="1:9" x14ac:dyDescent="0.25">
      <c r="A293" s="88" t="e">
        <f t="shared" si="4"/>
        <v>#REF!</v>
      </c>
      <c r="B293" s="90" t="s">
        <v>606</v>
      </c>
      <c r="C293" s="90" t="s">
        <v>20</v>
      </c>
      <c r="D293" s="90" t="s">
        <v>24</v>
      </c>
      <c r="E293" s="79" t="s">
        <v>18</v>
      </c>
      <c r="F293" s="68">
        <v>135</v>
      </c>
      <c r="G293" s="68" t="s">
        <v>656</v>
      </c>
      <c r="H293" s="87"/>
      <c r="I293" s="87"/>
    </row>
    <row r="294" spans="1:9" x14ac:dyDescent="0.25">
      <c r="A294" s="88" t="e">
        <f t="shared" si="4"/>
        <v>#REF!</v>
      </c>
      <c r="B294" s="90" t="s">
        <v>626</v>
      </c>
      <c r="C294" s="90" t="s">
        <v>42</v>
      </c>
      <c r="D294" s="90" t="s">
        <v>24</v>
      </c>
      <c r="E294" s="79" t="s">
        <v>18</v>
      </c>
      <c r="F294" s="68">
        <f>130+300</f>
        <v>430</v>
      </c>
      <c r="G294" s="68" t="s">
        <v>656</v>
      </c>
      <c r="H294" s="87"/>
      <c r="I294" s="87"/>
    </row>
    <row r="295" spans="1:9" x14ac:dyDescent="0.25">
      <c r="A295" s="88" t="e">
        <f t="shared" si="4"/>
        <v>#REF!</v>
      </c>
      <c r="B295" s="84" t="s">
        <v>518</v>
      </c>
      <c r="C295" s="84" t="s">
        <v>57</v>
      </c>
      <c r="D295" s="84" t="s">
        <v>519</v>
      </c>
      <c r="E295" s="85" t="s">
        <v>10</v>
      </c>
      <c r="F295" s="55">
        <v>570</v>
      </c>
      <c r="G295" s="55"/>
      <c r="H295" s="87" t="s">
        <v>648</v>
      </c>
      <c r="I295" s="87" t="s">
        <v>648</v>
      </c>
    </row>
    <row r="296" spans="1:9" x14ac:dyDescent="0.25">
      <c r="A296" s="88" t="e">
        <f t="shared" si="4"/>
        <v>#REF!</v>
      </c>
      <c r="B296" s="90" t="s">
        <v>520</v>
      </c>
      <c r="C296" s="90" t="s">
        <v>37</v>
      </c>
      <c r="D296" s="90" t="s">
        <v>521</v>
      </c>
      <c r="E296" s="79" t="s">
        <v>18</v>
      </c>
      <c r="F296" s="68">
        <v>200</v>
      </c>
      <c r="G296" s="68"/>
      <c r="H296" s="87"/>
      <c r="I296" s="87"/>
    </row>
    <row r="297" spans="1:9" x14ac:dyDescent="0.25">
      <c r="A297" s="88" t="e">
        <f t="shared" si="4"/>
        <v>#REF!</v>
      </c>
      <c r="B297" s="84" t="s">
        <v>522</v>
      </c>
      <c r="C297" s="84" t="s">
        <v>34</v>
      </c>
      <c r="D297" s="84" t="s">
        <v>523</v>
      </c>
      <c r="E297" s="85" t="s">
        <v>10</v>
      </c>
      <c r="F297" s="86">
        <v>300</v>
      </c>
      <c r="G297" s="86"/>
      <c r="H297" s="87" t="s">
        <v>648</v>
      </c>
      <c r="I297" s="87" t="s">
        <v>648</v>
      </c>
    </row>
    <row r="298" spans="1:9" x14ac:dyDescent="0.25">
      <c r="A298" s="88" t="e">
        <f t="shared" si="4"/>
        <v>#REF!</v>
      </c>
      <c r="B298" s="90" t="s">
        <v>524</v>
      </c>
      <c r="C298" s="90" t="s">
        <v>34</v>
      </c>
      <c r="D298" s="90" t="s">
        <v>24</v>
      </c>
      <c r="E298" s="79" t="s">
        <v>18</v>
      </c>
      <c r="F298" s="56">
        <v>145</v>
      </c>
      <c r="G298" s="56"/>
      <c r="H298" s="87"/>
      <c r="I298" s="87"/>
    </row>
    <row r="299" spans="1:9" x14ac:dyDescent="0.25">
      <c r="A299" s="88" t="e">
        <f t="shared" si="4"/>
        <v>#REF!</v>
      </c>
      <c r="B299" s="84" t="s">
        <v>526</v>
      </c>
      <c r="C299" s="84" t="s">
        <v>34</v>
      </c>
      <c r="D299" s="84" t="s">
        <v>527</v>
      </c>
      <c r="E299" s="85" t="s">
        <v>10</v>
      </c>
      <c r="F299" s="86">
        <v>100</v>
      </c>
      <c r="G299" s="86"/>
      <c r="H299" s="87" t="s">
        <v>648</v>
      </c>
      <c r="I299" s="87" t="s">
        <v>648</v>
      </c>
    </row>
    <row r="300" spans="1:9" x14ac:dyDescent="0.25">
      <c r="A300" s="88" t="e">
        <f t="shared" si="4"/>
        <v>#REF!</v>
      </c>
      <c r="B300" s="90" t="s">
        <v>528</v>
      </c>
      <c r="C300" s="90" t="s">
        <v>23</v>
      </c>
      <c r="D300" s="90" t="s">
        <v>24</v>
      </c>
      <c r="E300" s="79" t="s">
        <v>18</v>
      </c>
      <c r="F300" s="68">
        <v>55</v>
      </c>
      <c r="G300" s="68"/>
      <c r="H300" s="87"/>
      <c r="I300" s="87"/>
    </row>
    <row r="301" spans="1:9" x14ac:dyDescent="0.25">
      <c r="A301" s="88" t="e">
        <f t="shared" si="4"/>
        <v>#REF!</v>
      </c>
      <c r="B301" s="84" t="s">
        <v>529</v>
      </c>
      <c r="C301" s="84" t="s">
        <v>34</v>
      </c>
      <c r="D301" s="84" t="s">
        <v>530</v>
      </c>
      <c r="E301" s="85" t="s">
        <v>10</v>
      </c>
      <c r="F301" s="86">
        <v>350</v>
      </c>
      <c r="G301" s="86"/>
      <c r="H301" s="87" t="s">
        <v>618</v>
      </c>
      <c r="I301" s="87" t="s">
        <v>651</v>
      </c>
    </row>
    <row r="302" spans="1:9" x14ac:dyDescent="0.25">
      <c r="A302" s="88" t="e">
        <f t="shared" si="4"/>
        <v>#REF!</v>
      </c>
      <c r="B302" s="84" t="s">
        <v>531</v>
      </c>
      <c r="C302" s="84" t="s">
        <v>97</v>
      </c>
      <c r="D302" s="84" t="s">
        <v>532</v>
      </c>
      <c r="E302" s="85" t="s">
        <v>10</v>
      </c>
      <c r="F302" s="55">
        <v>730</v>
      </c>
      <c r="G302" s="55"/>
      <c r="H302" s="87" t="s">
        <v>619</v>
      </c>
      <c r="I302" s="87" t="s">
        <v>649</v>
      </c>
    </row>
    <row r="303" spans="1:9" x14ac:dyDescent="0.25">
      <c r="A303" s="88" t="e">
        <f t="shared" si="4"/>
        <v>#REF!</v>
      </c>
      <c r="B303" s="84" t="s">
        <v>534</v>
      </c>
      <c r="C303" s="84" t="s">
        <v>34</v>
      </c>
      <c r="D303" s="84" t="s">
        <v>535</v>
      </c>
      <c r="E303" s="85" t="s">
        <v>10</v>
      </c>
      <c r="F303" s="86">
        <v>300</v>
      </c>
      <c r="G303" s="86"/>
      <c r="H303" s="87" t="s">
        <v>648</v>
      </c>
      <c r="I303" s="87" t="s">
        <v>648</v>
      </c>
    </row>
    <row r="304" spans="1:9" x14ac:dyDescent="0.25">
      <c r="A304" s="88" t="e">
        <f t="shared" si="4"/>
        <v>#REF!</v>
      </c>
      <c r="B304" s="84" t="s">
        <v>536</v>
      </c>
      <c r="C304" s="84" t="s">
        <v>8</v>
      </c>
      <c r="D304" s="84" t="s">
        <v>537</v>
      </c>
      <c r="E304" s="85" t="s">
        <v>10</v>
      </c>
      <c r="F304" s="86">
        <v>200</v>
      </c>
      <c r="G304" s="86"/>
      <c r="H304" s="87" t="s">
        <v>618</v>
      </c>
      <c r="I304" s="87" t="s">
        <v>649</v>
      </c>
    </row>
    <row r="305" spans="1:9" x14ac:dyDescent="0.25">
      <c r="A305" s="88" t="e">
        <f t="shared" si="4"/>
        <v>#REF!</v>
      </c>
      <c r="B305" s="84" t="s">
        <v>538</v>
      </c>
      <c r="C305" s="84" t="s">
        <v>34</v>
      </c>
      <c r="D305" s="84" t="s">
        <v>539</v>
      </c>
      <c r="E305" s="85" t="s">
        <v>10</v>
      </c>
      <c r="F305" s="86">
        <v>500</v>
      </c>
      <c r="G305" s="86"/>
      <c r="H305" s="87" t="s">
        <v>648</v>
      </c>
      <c r="I305" s="87" t="s">
        <v>648</v>
      </c>
    </row>
    <row r="306" spans="1:9" x14ac:dyDescent="0.25">
      <c r="A306" s="88" t="e">
        <f t="shared" si="4"/>
        <v>#REF!</v>
      </c>
      <c r="B306" s="84" t="s">
        <v>540</v>
      </c>
      <c r="C306" s="84" t="s">
        <v>28</v>
      </c>
      <c r="D306" s="84" t="s">
        <v>541</v>
      </c>
      <c r="E306" s="85" t="s">
        <v>10</v>
      </c>
      <c r="F306" s="55">
        <v>550</v>
      </c>
      <c r="G306" s="55"/>
      <c r="H306" s="87" t="s">
        <v>648</v>
      </c>
      <c r="I306" s="87" t="s">
        <v>648</v>
      </c>
    </row>
    <row r="307" spans="1:9" x14ac:dyDescent="0.25">
      <c r="A307" s="88" t="e">
        <f t="shared" si="4"/>
        <v>#REF!</v>
      </c>
      <c r="B307" s="84" t="s">
        <v>542</v>
      </c>
      <c r="C307" s="84" t="s">
        <v>34</v>
      </c>
      <c r="D307" s="84" t="s">
        <v>543</v>
      </c>
      <c r="E307" s="85" t="s">
        <v>10</v>
      </c>
      <c r="F307" s="86">
        <v>500</v>
      </c>
      <c r="G307" s="86"/>
      <c r="H307" s="87" t="s">
        <v>648</v>
      </c>
      <c r="I307" s="87" t="s">
        <v>648</v>
      </c>
    </row>
    <row r="308" spans="1:9" ht="15.75" thickBot="1" x14ac:dyDescent="0.3">
      <c r="A308" s="88" t="e">
        <f t="shared" si="4"/>
        <v>#REF!</v>
      </c>
      <c r="B308" s="105" t="s">
        <v>544</v>
      </c>
      <c r="C308" s="105" t="s">
        <v>30</v>
      </c>
      <c r="D308" s="105" t="s">
        <v>545</v>
      </c>
      <c r="E308" s="79" t="s">
        <v>18</v>
      </c>
      <c r="F308" s="68">
        <v>265</v>
      </c>
      <c r="G308" s="68"/>
      <c r="H308" s="87"/>
      <c r="I308" s="87"/>
    </row>
    <row r="309" spans="1:9" ht="15.75" thickBot="1" x14ac:dyDescent="0.3">
      <c r="A309" s="88" t="e">
        <f t="shared" si="4"/>
        <v>#REF!</v>
      </c>
      <c r="B309" s="106" t="s">
        <v>634</v>
      </c>
      <c r="C309" s="106" t="s">
        <v>42</v>
      </c>
      <c r="D309" s="106"/>
      <c r="E309" s="79" t="s">
        <v>18</v>
      </c>
      <c r="F309" s="68">
        <v>85</v>
      </c>
      <c r="G309" s="68" t="s">
        <v>656</v>
      </c>
      <c r="H309" s="87"/>
      <c r="I309" s="87"/>
    </row>
    <row r="310" spans="1:9" x14ac:dyDescent="0.25">
      <c r="A310" s="88" t="e">
        <f t="shared" si="4"/>
        <v>#REF!</v>
      </c>
      <c r="B310" s="107" t="s">
        <v>546</v>
      </c>
      <c r="C310" s="107" t="s">
        <v>8</v>
      </c>
      <c r="D310" s="107" t="s">
        <v>547</v>
      </c>
      <c r="E310" s="85" t="s">
        <v>10</v>
      </c>
      <c r="F310" s="86">
        <v>300</v>
      </c>
      <c r="G310" s="86"/>
      <c r="H310" s="87" t="s">
        <v>618</v>
      </c>
      <c r="I310" s="87" t="s">
        <v>650</v>
      </c>
    </row>
    <row r="311" spans="1:9" x14ac:dyDescent="0.25">
      <c r="A311" s="88" t="e">
        <f t="shared" si="4"/>
        <v>#REF!</v>
      </c>
      <c r="B311" s="90" t="s">
        <v>548</v>
      </c>
      <c r="C311" s="90" t="s">
        <v>399</v>
      </c>
      <c r="D311" s="90" t="s">
        <v>24</v>
      </c>
      <c r="E311" s="79" t="s">
        <v>18</v>
      </c>
      <c r="F311" s="68">
        <v>260</v>
      </c>
      <c r="G311" s="68"/>
      <c r="H311" s="87"/>
      <c r="I311" s="87"/>
    </row>
    <row r="312" spans="1:9" x14ac:dyDescent="0.25">
      <c r="A312" s="88" t="e">
        <f t="shared" si="4"/>
        <v>#REF!</v>
      </c>
      <c r="B312" s="90" t="s">
        <v>549</v>
      </c>
      <c r="C312" s="90" t="s">
        <v>207</v>
      </c>
      <c r="D312" s="90" t="s">
        <v>24</v>
      </c>
      <c r="E312" s="79" t="s">
        <v>18</v>
      </c>
      <c r="F312" s="68">
        <v>1000</v>
      </c>
      <c r="G312" s="68"/>
      <c r="H312" s="87" t="s">
        <v>648</v>
      </c>
      <c r="I312" s="87" t="s">
        <v>648</v>
      </c>
    </row>
    <row r="313" spans="1:9" x14ac:dyDescent="0.25">
      <c r="A313" s="88" t="e">
        <f t="shared" si="4"/>
        <v>#REF!</v>
      </c>
      <c r="B313" s="84" t="s">
        <v>550</v>
      </c>
      <c r="C313" s="84" t="s">
        <v>34</v>
      </c>
      <c r="D313" s="84" t="s">
        <v>551</v>
      </c>
      <c r="E313" s="85" t="s">
        <v>10</v>
      </c>
      <c r="F313" s="86">
        <v>550</v>
      </c>
      <c r="G313" s="86"/>
      <c r="H313" s="87"/>
      <c r="I313" s="87"/>
    </row>
    <row r="314" spans="1:9" x14ac:dyDescent="0.25">
      <c r="A314" s="88" t="e">
        <f t="shared" si="4"/>
        <v>#REF!</v>
      </c>
      <c r="B314" s="90" t="s">
        <v>552</v>
      </c>
      <c r="C314" s="90" t="s">
        <v>42</v>
      </c>
      <c r="D314" s="90" t="s">
        <v>24</v>
      </c>
      <c r="E314" s="79" t="s">
        <v>18</v>
      </c>
      <c r="F314" s="68">
        <v>180</v>
      </c>
      <c r="G314" s="68"/>
      <c r="H314" s="87"/>
      <c r="I314" s="87"/>
    </row>
    <row r="315" spans="1:9" x14ac:dyDescent="0.25">
      <c r="A315" s="88" t="e">
        <f t="shared" si="4"/>
        <v>#REF!</v>
      </c>
      <c r="B315" s="90" t="s">
        <v>553</v>
      </c>
      <c r="C315" s="90" t="s">
        <v>28</v>
      </c>
      <c r="D315" s="90" t="s">
        <v>24</v>
      </c>
      <c r="E315" s="79" t="s">
        <v>18</v>
      </c>
      <c r="F315" s="68">
        <v>950</v>
      </c>
      <c r="G315" s="68"/>
      <c r="H315" s="87"/>
      <c r="I315" s="87"/>
    </row>
    <row r="316" spans="1:9" x14ac:dyDescent="0.25">
      <c r="A316" s="88" t="e">
        <f t="shared" si="4"/>
        <v>#REF!</v>
      </c>
      <c r="B316" s="84" t="s">
        <v>554</v>
      </c>
      <c r="C316" s="84" t="s">
        <v>105</v>
      </c>
      <c r="D316" s="84" t="s">
        <v>555</v>
      </c>
      <c r="E316" s="85" t="s">
        <v>643</v>
      </c>
      <c r="F316" s="86">
        <v>960</v>
      </c>
      <c r="G316" s="86"/>
      <c r="H316" s="87" t="s">
        <v>617</v>
      </c>
      <c r="I316" s="87"/>
    </row>
    <row r="317" spans="1:9" x14ac:dyDescent="0.25">
      <c r="A317" s="88" t="e">
        <f t="shared" si="4"/>
        <v>#REF!</v>
      </c>
      <c r="B317" s="84" t="s">
        <v>556</v>
      </c>
      <c r="C317" s="84" t="s">
        <v>34</v>
      </c>
      <c r="D317" s="84" t="s">
        <v>557</v>
      </c>
      <c r="E317" s="85" t="s">
        <v>10</v>
      </c>
      <c r="F317" s="86">
        <v>500</v>
      </c>
      <c r="G317" s="86"/>
      <c r="H317" s="87" t="s">
        <v>655</v>
      </c>
      <c r="I317" s="87" t="s">
        <v>649</v>
      </c>
    </row>
    <row r="318" spans="1:9" x14ac:dyDescent="0.25">
      <c r="A318" s="88" t="e">
        <f>A317+1</f>
        <v>#REF!</v>
      </c>
      <c r="B318" s="84" t="s">
        <v>558</v>
      </c>
      <c r="C318" s="84" t="s">
        <v>57</v>
      </c>
      <c r="D318" s="84" t="s">
        <v>559</v>
      </c>
      <c r="E318" s="85" t="s">
        <v>10</v>
      </c>
      <c r="F318" s="86">
        <v>1460</v>
      </c>
      <c r="G318" s="86"/>
      <c r="H318" s="87" t="s">
        <v>648</v>
      </c>
      <c r="I318" s="87" t="s">
        <v>648</v>
      </c>
    </row>
    <row r="319" spans="1:9" x14ac:dyDescent="0.25">
      <c r="A319" s="108" t="e">
        <f>A318+1</f>
        <v>#REF!</v>
      </c>
      <c r="B319" s="109" t="s">
        <v>561</v>
      </c>
      <c r="C319" s="109" t="s">
        <v>8</v>
      </c>
      <c r="D319" s="109" t="s">
        <v>562</v>
      </c>
      <c r="E319" s="110" t="s">
        <v>10</v>
      </c>
      <c r="F319" s="111">
        <v>400</v>
      </c>
      <c r="G319" s="111"/>
      <c r="H319" s="112" t="s">
        <v>648</v>
      </c>
      <c r="I319" s="113"/>
    </row>
    <row r="320" spans="1:9" ht="15.75" x14ac:dyDescent="0.25">
      <c r="A320" s="71"/>
      <c r="B320" s="71"/>
      <c r="C320" s="71"/>
      <c r="D320" s="72"/>
      <c r="E320" s="73"/>
      <c r="F320" s="74">
        <f>SUM(F3:F168)</f>
        <v>66816</v>
      </c>
      <c r="G320" s="74"/>
      <c r="H320" s="74"/>
      <c r="I320" s="75"/>
    </row>
    <row r="321" spans="1:9" ht="15.75" x14ac:dyDescent="0.25">
      <c r="A321" s="71"/>
      <c r="B321" s="71"/>
      <c r="C321" s="71"/>
      <c r="D321" s="72"/>
      <c r="E321" s="73"/>
      <c r="F321" s="74">
        <f>SUM(F170:F319)</f>
        <v>63900</v>
      </c>
      <c r="G321" s="74"/>
      <c r="H321" s="74"/>
      <c r="I321" s="75"/>
    </row>
    <row r="322" spans="1:9" ht="15.75" x14ac:dyDescent="0.25">
      <c r="A322" s="71"/>
      <c r="B322" s="71"/>
      <c r="C322" s="71"/>
      <c r="D322" s="77"/>
      <c r="E322" s="78" t="s">
        <v>658</v>
      </c>
      <c r="F322" s="74">
        <f>F320+F321+12</f>
        <v>130728</v>
      </c>
      <c r="G322" s="115">
        <f>F322/1000</f>
        <v>130.72800000000001</v>
      </c>
      <c r="H322" s="116" t="s">
        <v>666</v>
      </c>
      <c r="I322" s="75"/>
    </row>
    <row r="323" spans="1:9" ht="15.75" x14ac:dyDescent="0.25">
      <c r="A323" s="71"/>
      <c r="B323" s="71"/>
      <c r="C323" s="71"/>
      <c r="D323" s="76"/>
      <c r="E323" s="78" t="s">
        <v>659</v>
      </c>
      <c r="F323" s="74"/>
      <c r="G323" s="74"/>
      <c r="H323" s="74"/>
      <c r="I323" s="75"/>
    </row>
    <row r="324" spans="1:9" ht="15.75" x14ac:dyDescent="0.25">
      <c r="A324" s="71"/>
      <c r="B324" s="71"/>
      <c r="C324" s="71"/>
      <c r="D324" s="120"/>
      <c r="E324" s="78" t="s">
        <v>670</v>
      </c>
      <c r="F324" s="74"/>
      <c r="G324" s="74"/>
      <c r="H324" s="74"/>
      <c r="I324" s="75"/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publiczne</vt:lpstr>
      <vt:lpstr>wewnetrzne</vt:lpstr>
      <vt:lpstr>dr wewnetrzne </vt:lpstr>
      <vt:lpstr>wykaz dróg publicznych</vt:lpstr>
      <vt:lpstr>wykaz dróg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2023-01-09T10:16:35Z</dcterms:modified>
</cp:coreProperties>
</file>